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<sst xmlns="http://schemas.openxmlformats.org/spreadsheetml/2006/main" count="879" uniqueCount="879">
  <si>
    <t>Q1_1_byouinmei</t>
  </si>
  <si>
    <t>医療法人回生会宝塚病院</t>
  </si>
  <si>
    <t>〒665-0022　宝塚市野上２－１－２</t>
  </si>
  <si>
    <t>病棟の建築時期と構造</t>
  </si>
  <si>
    <t>建物情報＼病棟名</t>
  </si>
  <si>
    <t>2階病棟</t>
  </si>
  <si>
    <t>3階病棟</t>
  </si>
  <si>
    <t>4階病棟</t>
  </si>
  <si>
    <t>HCU</t>
  </si>
  <si>
    <t>様式１病院病棟票(1)</t>
  </si>
  <si>
    <t>建築時期</t>
  </si>
  <si>
    <t>2006</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</si>
  <si>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</si>
  <si>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</si>
  <si>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</si>
  <si>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</si>
  <si>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</si>
  <si>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</si>
  <si>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</si>
  <si>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</si>
  <si>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</si>
  <si>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</si>
  <si>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</si>
  <si>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</si>
  <si>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</si>
  <si>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</si>
  <si>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</si>
  <si>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</si>
  <si>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</si>
  <si>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</si>
  <si>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</si>
  <si>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</si>
  <si>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</si>
  <si>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</si>
  <si>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</si>
  <si>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</si>
  <si>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</si>
  <si>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</si>
  <si>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</si>
  <si>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</si>
  <si>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</si>
  <si>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</si>
  <si>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</si>
  <si>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</si>
  <si>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</si>
  <si>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</si>
  <si>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</si>
  <si>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</si>
  <si>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</si>
  <si>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</si>
  <si>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</si>
  <si>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</si>
  <si>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</si>
  <si>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</si>
  <si>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</si>
  <si>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</si>
  <si>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</si>
  <si>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</si>
  <si>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</si>
  <si>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</si>
  <si>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</si>
  <si>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</si>
  <si>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</si>
  <si>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</si>
  <si>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</si>
  <si>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</si>
  <si>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</si>
  <si>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</si>
  <si>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</si>
  <si>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</si>
  <si>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</si>
  <si>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</si>
  <si>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</si>
  <si>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</si>
  <si>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</si>
  <si>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</si>
  <si>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</si>
  <si>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</si>
  <si>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</si>
  <si>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</si>
  <si>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</si>
  <si>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</si>
  <si>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</si>
  <si>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</si>
  <si>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</si>
  <si>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</si>
  <si>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</si>
  <si>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</si>
  <si>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</si>
  <si>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</si>
  <si>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</si>
  <si>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</si>
  <si>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</si>
  <si>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</si>
  <si>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</si>
  <si>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</si>
  <si>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</si>
  <si>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</si>
  <si>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</si>
  <si>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</si>
  <si>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</si>
  <si>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</si>
  <si>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</si>
  <si>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</si>
  <si>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</si>
  <si>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循環器内科</t>
  </si>
  <si>
    <t>内科</t>
  </si>
  <si>
    <t>様式１病院施設票(43)-2</t>
  </si>
  <si>
    <t>整形外科</t>
  </si>
  <si>
    <t>腎臓内科</t>
  </si>
  <si>
    <t>脳神経外科</t>
  </si>
  <si>
    <t>様式１病院施設票(43)-3</t>
  </si>
  <si>
    <t>呼吸器内科</t>
  </si>
  <si>
    <t>消化器外科（胃腸外科）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</si>
  <si>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</si>
  <si>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</si>
  <si>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</si>
  <si>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</si>
  <si>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</si>
  <si>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地域包括医療病棟入院料</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</si>
  <si>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</si>
  <si>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</si>
  <si>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</si>
  <si>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</si>
  <si>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</si>
  <si>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</si>
  <si>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</si>
  <si>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</si>
  <si>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</si>
  <si>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</si>
  <si>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</si>
  <si>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</si>
  <si>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</si>
  <si>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</si>
  <si>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</si>
  <si>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</si>
  <si>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</si>
  <si>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</si>
  <si>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</si>
  <si>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</si>
  <si>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</si>
  <si>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</si>
  <si>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</si>
  <si>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</si>
  <si>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</si>
  <si>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</si>
  <si>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</si>
  <si>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</si>
  <si>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</si>
  <si>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</si>
  <si>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</si>
  <si>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</si>
  <si>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</si>
  <si>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</si>
  <si>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</si>
  <si>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</si>
  <si>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</si>
  <si>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</si>
  <si>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</si>
  <si>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</si>
  <si>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</si>
  <si>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</si>
  <si>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</si>
  <si>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</si>
  <si>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</si>
  <si>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</si>
  <si>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</si>
  <si>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</si>
  <si>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</si>
  <si>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</si>
  <si>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</si>
  <si>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</si>
  <si>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</si>
  <si>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</si>
  <si>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</si>
  <si>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</si>
  <si>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</si>
  <si>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</si>
  <si>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</si>
  <si>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</si>
  <si>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</si>
  <si>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</si>
  <si>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</si>
  <si>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</si>
  <si>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</si>
  <si>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</si>
  <si>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</si>
  <si>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</si>
  <si>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</si>
  <si>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</si>
  <si>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</si>
  <si>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</si>
  <si>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</si>
  <si>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</si>
  <si>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</si>
  <si>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</si>
  <si>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</si>
  <si>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</si>
  <si>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</si>
  <si>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</si>
  <si>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</si>
  <si>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</si>
  <si>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</si>
  <si>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</si>
  <si>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</si>
  <si>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</si>
  <si>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</si>
  <si>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</si>
  <si>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</si>
  <si>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</si>
  <si>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</si>
  <si>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</si>
  <si>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</si>
  <si>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</si>
  <si>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</si>
  <si>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</si>
  <si>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</si>
  <si>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</si>
  <si>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</si>
  <si>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</si>
  <si>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</si>
  <si>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</si>
  <si>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</si>
  <si>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</si>
  <si>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</si>
  <si>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</si>
  <si>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</si>
  <si>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</si>
  <si>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</si>
  <si>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</si>
  <si>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</si>
  <si>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</si>
  <si>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</si>
  <si>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</si>
  <si>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</si>
  <si>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</si>
  <si>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</si>
  <si>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</si>
  <si>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</si>
  <si>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</si>
  <si>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</si>
  <si>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</si>
  <si>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</si>
  <si>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</si>
  <si>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</si>
  <si>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</si>
  <si>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</si>
  <si>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</si>
  <si>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</si>
  <si>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</si>
  <si>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</si>
  <si>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</si>
  <si>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</si>
  <si>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</si>
  <si>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</si>
  <si>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</si>
  <si>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</si>
  <si>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</si>
  <si>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</si>
  <si>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</si>
  <si>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</si>
  <si>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</si>
  <si>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</si>
  <si>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</si>
  <si>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</si>
  <si>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</si>
  <si>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</si>
  <si>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</si>
  <si>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</si>
  <si>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</si>
  <si>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</si>
  <si>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</si>
  <si>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</si>
  <si>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</si>
  <si>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</si>
  <si>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</si>
  <si>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</si>
  <si>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</si>
  <si>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</si>
  <si>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</si>
  <si>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</si>
  <si>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</si>
  <si>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</si>
  <si>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</si>
  <si>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</si>
  <si>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</si>
  <si>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</si>
  <si>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</si>
  <si>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</si>
  <si>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</si>
  <si>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</si>
  <si>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</si>
  <si>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</si>
  <si>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</si>
  <si>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</si>
  <si>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</si>
  <si>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</si>
  <si>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</si>
  <si>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</si>
  <si>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</si>
  <si>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</si>
  <si>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</si>
  <si>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</si>
  <si>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</si>
  <si>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</si>
  <si>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</si>
  <si>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</si>
  <si>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</si>
  <si>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</si>
  <si>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</si>
  <si>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</si>
  <si>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</si>
  <si>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</si>
  <si>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</si>
  <si>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</si>
  <si>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</si>
  <si>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</si>
  <si>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</si>
  <si>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</si>
  <si>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</si>
  <si>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</si>
  <si>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</si>
  <si>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</si>
  <si>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</si>
  <si>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</si>
  <si>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</si>
  <si>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</si>
  <si>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</si>
  <si>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</si>
  <si>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</si>
  <si>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</si>
  <si>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</si>
  <si>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</si>
  <si>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</si>
  <si>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</si>
  <si>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</si>
  <si>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</si>
  <si>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</si>
  <si>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</si>
  <si>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</si>
  <si>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</si>
  <si>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</si>
  <si>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</si>
  <si>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</si>
  <si>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</si>
  <si>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</si>
  <si>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</si>
  <si>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</si>
  <si>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</si>
  <si>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</si>
  <si>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</si>
  <si>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</si>
  <si>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</si>
  <si>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</si>
  <si>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</si>
  <si>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</si>
  <si>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</si>
  <si>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</si>
  <si>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</si>
  <si>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</si>
  <si>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</si>
  <si>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</si>
  <si>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</si>
  <si>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</si>
  <si>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</si>
  <si>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４階病棟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</si>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</sst>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t="s">
        <v>17</v>
      </c>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t="s">
        <v>17</v>
      </c>
      <c r="M18" s="16" t="s">
        <v>17</v>
      </c>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t="s">
        <v>17</v>
      </c>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18</v>
      </c>
      <c r="J29" s="309"/>
      <c r="K29" s="310"/>
      <c r="L29" s="16" t="s">
        <v>17</v>
      </c>
      <c r="M29" s="16" t="s">
        <v>17</v>
      </c>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18</v>
      </c>
      <c r="M95" s="263" t="s">
        <v>18</v>
      </c>
      <c r="N95" s="263" t="s">
        <v>18</v>
      </c>
      <c r="O95" s="263" t="s">
        <v>16</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41</v>
      </c>
      <c r="M104" s="178">
        <v>41</v>
      </c>
      <c r="N104" s="221">
        <v>41</v>
      </c>
      <c r="O104" s="221">
        <v>8</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40</v>
      </c>
      <c r="M106" s="146">
        <v>37</v>
      </c>
      <c r="N106" s="221">
        <v>32</v>
      </c>
      <c r="O106" s="221">
        <v>7</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41</v>
      </c>
      <c r="M107" s="146">
        <v>41</v>
      </c>
      <c r="N107" s="221">
        <v>41</v>
      </c>
      <c r="O107" s="221">
        <v>8</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106</v>
      </c>
      <c r="O120" s="224" t="s">
        <v>105</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106</v>
      </c>
      <c r="N121" s="224" t="s">
        <v>109</v>
      </c>
      <c r="O121" s="224" t="s">
        <v>110</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110</v>
      </c>
      <c r="M122" s="179" t="s">
        <v>112</v>
      </c>
      <c r="N122" s="224" t="s">
        <v>105</v>
      </c>
      <c r="O122" s="224" t="s">
        <v>113</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115</v>
      </c>
      <c r="B130" s="1"/>
      <c r="C130" s="318" t="s">
        <v>116</v>
      </c>
      <c r="D130" s="327"/>
      <c r="E130" s="327"/>
      <c r="F130" s="327"/>
      <c r="G130" s="327"/>
      <c r="H130" s="319"/>
      <c r="I130" s="345" t="s">
        <v>117</v>
      </c>
      <c r="J130" s="71"/>
      <c r="K130" s="65"/>
      <c r="L130" s="66" t="s">
        <v>118</v>
      </c>
      <c r="M130" s="179" t="s">
        <v>118</v>
      </c>
      <c r="N130" s="224" t="s">
        <v>119</v>
      </c>
      <c r="O130" s="224" t="s">
        <v>120</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115</v>
      </c>
      <c r="B131" s="57"/>
      <c r="C131" s="168"/>
      <c r="D131" s="169"/>
      <c r="E131" s="304" t="s">
        <v>121</v>
      </c>
      <c r="F131" s="305"/>
      <c r="G131" s="305"/>
      <c r="H131" s="306"/>
      <c r="I131" s="345"/>
      <c r="J131" s="67"/>
      <c r="K131" s="68"/>
      <c r="L131" s="66">
        <v>41</v>
      </c>
      <c r="M131" s="179">
        <v>41</v>
      </c>
      <c r="N131" s="224">
        <v>31</v>
      </c>
      <c r="O131" s="224">
        <v>8</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122</v>
      </c>
      <c r="B132" s="57"/>
      <c r="C132" s="318" t="s">
        <v>123</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122</v>
      </c>
      <c r="B133" s="57"/>
      <c r="C133" s="72"/>
      <c r="D133" s="73"/>
      <c r="E133" s="304" t="s">
        <v>121</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124</v>
      </c>
      <c r="B134" s="57"/>
      <c r="C134" s="318" t="s">
        <v>123</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124</v>
      </c>
      <c r="B135" s="57"/>
      <c r="C135" s="74"/>
      <c r="D135" s="75"/>
      <c r="E135" s="304" t="s">
        <v>121</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126</v>
      </c>
      <c r="B143" s="1"/>
      <c r="C143" s="304" t="s">
        <v>125</v>
      </c>
      <c r="D143" s="305"/>
      <c r="E143" s="305"/>
      <c r="F143" s="305"/>
      <c r="G143" s="305"/>
      <c r="H143" s="306"/>
      <c r="I143" s="78" t="s">
        <v>127</v>
      </c>
      <c r="J143" s="268" t="s">
        <v>128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130</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131</v>
      </c>
      <c r="B151" s="1"/>
      <c r="C151" s="304" t="s">
        <v>132</v>
      </c>
      <c r="D151" s="305"/>
      <c r="E151" s="305"/>
      <c r="F151" s="305"/>
      <c r="G151" s="305"/>
      <c r="H151" s="306"/>
      <c r="I151" s="362" t="s">
        <v>133</v>
      </c>
      <c r="J151" s="147" t="s">
        <v>134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135</v>
      </c>
      <c r="B152" s="1"/>
      <c r="C152" s="304" t="s">
        <v>136</v>
      </c>
      <c r="D152" s="305"/>
      <c r="E152" s="305"/>
      <c r="F152" s="305"/>
      <c r="G152" s="305"/>
      <c r="H152" s="306"/>
      <c r="I152" s="363"/>
      <c r="J152" s="147" t="s">
        <v>134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137</v>
      </c>
      <c r="B153" s="1"/>
      <c r="C153" s="304" t="s">
        <v>138</v>
      </c>
      <c r="D153" s="305"/>
      <c r="E153" s="305"/>
      <c r="F153" s="305"/>
      <c r="G153" s="305"/>
      <c r="H153" s="306"/>
      <c r="I153" s="364"/>
      <c r="J153" s="147" t="s">
        <v>139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141</v>
      </c>
      <c r="B161" s="1"/>
      <c r="C161" s="304" t="s">
        <v>142</v>
      </c>
      <c r="D161" s="305"/>
      <c r="E161" s="305"/>
      <c r="F161" s="305"/>
      <c r="G161" s="305"/>
      <c r="H161" s="306"/>
      <c r="I161" s="161" t="s">
        <v>143</v>
      </c>
      <c r="J161" s="147" t="s">
        <v>139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144</v>
      </c>
      <c r="B162" s="1"/>
      <c r="C162" s="304" t="s">
        <v>145</v>
      </c>
      <c r="D162" s="305"/>
      <c r="E162" s="305"/>
      <c r="F162" s="305"/>
      <c r="G162" s="305"/>
      <c r="H162" s="306"/>
      <c r="I162" s="79" t="s">
        <v>146</v>
      </c>
      <c r="J162" s="147" t="s">
        <v>139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148</v>
      </c>
      <c r="B170" s="1"/>
      <c r="C170" s="304" t="s">
        <v>149</v>
      </c>
      <c r="D170" s="305"/>
      <c r="E170" s="305"/>
      <c r="F170" s="305"/>
      <c r="G170" s="305"/>
      <c r="H170" s="306"/>
      <c r="I170" s="82" t="s">
        <v>150</v>
      </c>
      <c r="J170" s="147" t="s">
        <v>151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152</v>
      </c>
      <c r="D171" s="316"/>
      <c r="E171" s="316"/>
      <c r="F171" s="316"/>
      <c r="G171" s="316"/>
      <c r="H171" s="317"/>
      <c r="I171" s="82" t="s">
        <v>153</v>
      </c>
      <c r="J171" s="147" t="s">
        <v>151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154</v>
      </c>
      <c r="D172" s="316"/>
      <c r="E172" s="316"/>
      <c r="F172" s="316"/>
      <c r="G172" s="316"/>
      <c r="H172" s="317"/>
      <c r="I172" s="82" t="s">
        <v>155</v>
      </c>
      <c r="J172" s="147" t="s">
        <v>151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156</v>
      </c>
      <c r="B173" s="1"/>
      <c r="C173" s="304" t="s">
        <v>157</v>
      </c>
      <c r="D173" s="305"/>
      <c r="E173" s="305"/>
      <c r="F173" s="305"/>
      <c r="G173" s="305"/>
      <c r="H173" s="306"/>
      <c r="I173" s="82" t="s">
        <v>158</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159</v>
      </c>
      <c r="B174" s="1"/>
      <c r="C174" s="304" t="s">
        <v>160</v>
      </c>
      <c r="D174" s="305"/>
      <c r="E174" s="305"/>
      <c r="F174" s="305"/>
      <c r="G174" s="305"/>
      <c r="H174" s="306"/>
      <c r="I174" s="82" t="s">
        <v>161</v>
      </c>
      <c r="J174" s="147" t="s">
        <v>139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163</v>
      </c>
      <c r="B182" s="57"/>
      <c r="C182" s="351" t="s">
        <v>164</v>
      </c>
      <c r="D182" s="353"/>
      <c r="E182" s="353"/>
      <c r="F182" s="353"/>
      <c r="G182" s="351" t="s">
        <v>165</v>
      </c>
      <c r="H182" s="351"/>
      <c r="I182" s="358" t="s">
        <v>166</v>
      </c>
      <c r="J182" s="150">
        <v>19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163</v>
      </c>
      <c r="B183" s="57"/>
      <c r="C183" s="353"/>
      <c r="D183" s="353"/>
      <c r="E183" s="353"/>
      <c r="F183" s="353"/>
      <c r="G183" s="351" t="s">
        <v>167</v>
      </c>
      <c r="H183" s="351"/>
      <c r="I183" s="359"/>
      <c r="J183" s="151">
        <v>5.5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168</v>
      </c>
      <c r="B184" s="57"/>
      <c r="C184" s="351" t="s">
        <v>169</v>
      </c>
      <c r="D184" s="353"/>
      <c r="E184" s="353"/>
      <c r="F184" s="353"/>
      <c r="G184" s="351" t="s">
        <v>165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168</v>
      </c>
      <c r="B185" s="57"/>
      <c r="C185" s="353"/>
      <c r="D185" s="353"/>
      <c r="E185" s="353"/>
      <c r="F185" s="353"/>
      <c r="G185" s="351" t="s">
        <v>167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170</v>
      </c>
      <c r="B186" s="77"/>
      <c r="C186" s="351" t="s">
        <v>171</v>
      </c>
      <c r="D186" s="351"/>
      <c r="E186" s="351"/>
      <c r="F186" s="351"/>
      <c r="G186" s="351" t="s">
        <v>165</v>
      </c>
      <c r="H186" s="351"/>
      <c r="I186" s="359"/>
      <c r="J186" s="150">
        <f ref="J186:J201" t="shared" si="33">IF(SUM(L186:BP186)=0,IF(COUNTIF(L186:BP186,"未確認")&gt;0,"未確認",IF(COUNTIF(L186:BP186,"~*")&gt;0,"*",SUM(L186:BP186))),SUM(L186:BP186))</f>
        <v>0</v>
      </c>
      <c r="K186" s="238" t="str">
        <f t="shared" si="32"/>
      </c>
      <c r="L186" s="269">
        <v>20</v>
      </c>
      <c r="M186" s="181">
        <v>20</v>
      </c>
      <c r="N186" s="229">
        <v>19</v>
      </c>
      <c r="O186" s="229">
        <v>17</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170</v>
      </c>
      <c r="B187" s="77"/>
      <c r="C187" s="351"/>
      <c r="D187" s="351"/>
      <c r="E187" s="351"/>
      <c r="F187" s="351"/>
      <c r="G187" s="351" t="s">
        <v>167</v>
      </c>
      <c r="H187" s="351"/>
      <c r="I187" s="359"/>
      <c r="J187" s="151">
        <f t="shared" si="33"/>
        <v>0</v>
      </c>
      <c r="K187" s="238" t="str">
        <f t="shared" si="32"/>
      </c>
      <c r="L187" s="269">
        <v>0.1</v>
      </c>
      <c r="M187" s="181">
        <v>0</v>
      </c>
      <c r="N187" s="229">
        <v>0</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172</v>
      </c>
      <c r="B188" s="77"/>
      <c r="C188" s="351" t="s">
        <v>173</v>
      </c>
      <c r="D188" s="352"/>
      <c r="E188" s="352"/>
      <c r="F188" s="352"/>
      <c r="G188" s="351" t="s">
        <v>165</v>
      </c>
      <c r="H188" s="351"/>
      <c r="I188" s="359"/>
      <c r="J188" s="150">
        <f t="shared" si="33"/>
        <v>0</v>
      </c>
      <c r="K188" s="238" t="str">
        <f t="shared" si="32"/>
      </c>
      <c r="L188" s="269">
        <v>0</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172</v>
      </c>
      <c r="B189" s="77"/>
      <c r="C189" s="352"/>
      <c r="D189" s="352"/>
      <c r="E189" s="352"/>
      <c r="F189" s="352"/>
      <c r="G189" s="351" t="s">
        <v>167</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174</v>
      </c>
      <c r="B190" s="77"/>
      <c r="C190" s="351" t="s">
        <v>175</v>
      </c>
      <c r="D190" s="352"/>
      <c r="E190" s="352"/>
      <c r="F190" s="352"/>
      <c r="G190" s="351" t="s">
        <v>165</v>
      </c>
      <c r="H190" s="351"/>
      <c r="I190" s="359"/>
      <c r="J190" s="150">
        <f t="shared" si="33"/>
        <v>0</v>
      </c>
      <c r="K190" s="238" t="str">
        <f t="shared" si="32"/>
      </c>
      <c r="L190" s="269">
        <v>5</v>
      </c>
      <c r="M190" s="181">
        <v>5</v>
      </c>
      <c r="N190" s="229">
        <v>2</v>
      </c>
      <c r="O190" s="229">
        <v>1</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174</v>
      </c>
      <c r="B191" s="77"/>
      <c r="C191" s="352"/>
      <c r="D191" s="352"/>
      <c r="E191" s="352"/>
      <c r="F191" s="352"/>
      <c r="G191" s="351" t="s">
        <v>167</v>
      </c>
      <c r="H191" s="351"/>
      <c r="I191" s="359"/>
      <c r="J191" s="151">
        <f t="shared" si="33"/>
        <v>0</v>
      </c>
      <c r="K191" s="238" t="str">
        <f t="shared" si="32"/>
      </c>
      <c r="L191" s="269">
        <v>0</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176</v>
      </c>
      <c r="B192" s="77"/>
      <c r="C192" s="351" t="s">
        <v>177</v>
      </c>
      <c r="D192" s="352"/>
      <c r="E192" s="352"/>
      <c r="F192" s="352"/>
      <c r="G192" s="351" t="s">
        <v>165</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176</v>
      </c>
      <c r="B193" s="57"/>
      <c r="C193" s="352"/>
      <c r="D193" s="352"/>
      <c r="E193" s="352"/>
      <c r="F193" s="352"/>
      <c r="G193" s="351" t="s">
        <v>167</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178</v>
      </c>
      <c r="B194" s="57"/>
      <c r="C194" s="351" t="s">
        <v>179</v>
      </c>
      <c r="D194" s="352"/>
      <c r="E194" s="352"/>
      <c r="F194" s="352"/>
      <c r="G194" s="351" t="s">
        <v>165</v>
      </c>
      <c r="H194" s="351"/>
      <c r="I194" s="359"/>
      <c r="J194" s="150">
        <f t="shared" si="33"/>
        <v>0</v>
      </c>
      <c r="K194" s="238" t="str">
        <f t="shared" si="32"/>
      </c>
      <c r="L194" s="269">
        <v>0</v>
      </c>
      <c r="M194" s="181">
        <v>0</v>
      </c>
      <c r="N194" s="229">
        <v>1</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178</v>
      </c>
      <c r="B195" s="57"/>
      <c r="C195" s="352"/>
      <c r="D195" s="352"/>
      <c r="E195" s="352"/>
      <c r="F195" s="352"/>
      <c r="G195" s="351" t="s">
        <v>167</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180</v>
      </c>
      <c r="B196" s="57"/>
      <c r="C196" s="351" t="s">
        <v>181</v>
      </c>
      <c r="D196" s="352"/>
      <c r="E196" s="352"/>
      <c r="F196" s="352"/>
      <c r="G196" s="351" t="s">
        <v>165</v>
      </c>
      <c r="H196" s="351"/>
      <c r="I196" s="359"/>
      <c r="J196" s="150">
        <f t="shared" si="33"/>
        <v>0</v>
      </c>
      <c r="K196" s="238" t="str">
        <f t="shared" si="32"/>
      </c>
      <c r="L196" s="269">
        <v>0</v>
      </c>
      <c r="M196" s="181">
        <v>0</v>
      </c>
      <c r="N196" s="229">
        <v>1</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180</v>
      </c>
      <c r="B197" s="57"/>
      <c r="C197" s="352"/>
      <c r="D197" s="352"/>
      <c r="E197" s="352"/>
      <c r="F197" s="352"/>
      <c r="G197" s="351" t="s">
        <v>167</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182</v>
      </c>
      <c r="B198" s="57"/>
      <c r="C198" s="351" t="s">
        <v>183</v>
      </c>
      <c r="D198" s="352"/>
      <c r="E198" s="352"/>
      <c r="F198" s="352"/>
      <c r="G198" s="351" t="s">
        <v>165</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182</v>
      </c>
      <c r="B199" s="57"/>
      <c r="C199" s="352"/>
      <c r="D199" s="352"/>
      <c r="E199" s="352"/>
      <c r="F199" s="352"/>
      <c r="G199" s="351" t="s">
        <v>167</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184</v>
      </c>
      <c r="B200" s="57"/>
      <c r="C200" s="351" t="s">
        <v>185</v>
      </c>
      <c r="D200" s="352"/>
      <c r="E200" s="352"/>
      <c r="F200" s="352"/>
      <c r="G200" s="351" t="s">
        <v>165</v>
      </c>
      <c r="H200" s="351"/>
      <c r="I200" s="359"/>
      <c r="J200" s="150">
        <f t="shared" si="33"/>
        <v>0</v>
      </c>
      <c r="K200" s="238" t="str">
        <f t="shared" si="32"/>
      </c>
      <c r="L200" s="269">
        <v>1</v>
      </c>
      <c r="M200" s="181">
        <v>1</v>
      </c>
      <c r="N200" s="229">
        <v>0</v>
      </c>
      <c r="O200" s="229">
        <v>1</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184</v>
      </c>
      <c r="B201" s="57"/>
      <c r="C201" s="352"/>
      <c r="D201" s="352"/>
      <c r="E201" s="352"/>
      <c r="F201" s="352"/>
      <c r="G201" s="351" t="s">
        <v>167</v>
      </c>
      <c r="H201" s="351"/>
      <c r="I201" s="359"/>
      <c r="J201" s="151">
        <f t="shared" si="33"/>
        <v>0</v>
      </c>
      <c r="K201" s="238" t="str">
        <f t="shared" si="32"/>
      </c>
      <c r="L201" s="269">
        <v>0</v>
      </c>
      <c r="M201" s="181">
        <v>0</v>
      </c>
      <c r="N201" s="229">
        <v>1.1</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186</v>
      </c>
      <c r="B202" s="57"/>
      <c r="C202" s="351" t="s">
        <v>187</v>
      </c>
      <c r="D202" s="353"/>
      <c r="E202" s="353"/>
      <c r="F202" s="353"/>
      <c r="G202" s="351" t="s">
        <v>165</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186</v>
      </c>
      <c r="B203" s="57"/>
      <c r="C203" s="353"/>
      <c r="D203" s="353"/>
      <c r="E203" s="353"/>
      <c r="F203" s="353"/>
      <c r="G203" s="351" t="s">
        <v>167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188</v>
      </c>
      <c r="B204" s="57"/>
      <c r="C204" s="351" t="s">
        <v>189</v>
      </c>
      <c r="D204" s="353"/>
      <c r="E204" s="353"/>
      <c r="F204" s="353"/>
      <c r="G204" s="351" t="s">
        <v>165</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188</v>
      </c>
      <c r="B205" s="57"/>
      <c r="C205" s="353"/>
      <c r="D205" s="353"/>
      <c r="E205" s="353"/>
      <c r="F205" s="353"/>
      <c r="G205" s="351" t="s">
        <v>167</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190</v>
      </c>
      <c r="B206" s="57"/>
      <c r="C206" s="351" t="s">
        <v>191</v>
      </c>
      <c r="D206" s="352"/>
      <c r="E206" s="352"/>
      <c r="F206" s="352"/>
      <c r="G206" s="351" t="s">
        <v>165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190</v>
      </c>
      <c r="B207" s="57"/>
      <c r="C207" s="352"/>
      <c r="D207" s="352"/>
      <c r="E207" s="352"/>
      <c r="F207" s="352"/>
      <c r="G207" s="351" t="s">
        <v>167</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192</v>
      </c>
      <c r="B208" s="57"/>
      <c r="C208" s="351" t="s">
        <v>193</v>
      </c>
      <c r="D208" s="353"/>
      <c r="E208" s="353"/>
      <c r="F208" s="353"/>
      <c r="G208" s="351" t="s">
        <v>165</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192</v>
      </c>
      <c r="B209" s="57"/>
      <c r="C209" s="353"/>
      <c r="D209" s="353"/>
      <c r="E209" s="353"/>
      <c r="F209" s="353"/>
      <c r="G209" s="351" t="s">
        <v>167</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194</v>
      </c>
      <c r="D210" s="353"/>
      <c r="E210" s="353"/>
      <c r="F210" s="353"/>
      <c r="G210" s="351" t="s">
        <v>165</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167</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195</v>
      </c>
      <c r="M214" s="1"/>
      <c r="N214" s="225"/>
      <c r="O214" s="225"/>
      <c r="P214" s="225"/>
      <c r="Q214" s="225"/>
      <c r="R214" s="225"/>
      <c r="S214" s="225"/>
    </row>
    <row r="215" ht="20.25" customHeight="1">
      <c r="C215" s="25"/>
      <c r="I215" s="47" t="s">
        <v>78</v>
      </c>
      <c r="J215" s="48"/>
      <c r="K215" s="55"/>
      <c r="L215" s="86" t="s">
        <v>196</v>
      </c>
      <c r="M215" s="86" t="s">
        <v>197</v>
      </c>
      <c r="N215" s="86" t="s">
        <v>198</v>
      </c>
      <c r="O215" s="225"/>
      <c r="P215" s="225"/>
      <c r="Q215" s="225"/>
      <c r="R215" s="225"/>
      <c r="S215" s="211"/>
    </row>
    <row r="216" ht="34.5" customHeight="1" s="133" customFormat="1">
      <c r="A216" s="138" t="s">
        <v>199</v>
      </c>
      <c r="B216" s="77"/>
      <c r="C216" s="357" t="s">
        <v>171</v>
      </c>
      <c r="D216" s="357"/>
      <c r="E216" s="357"/>
      <c r="F216" s="357"/>
      <c r="G216" s="304" t="s">
        <v>165</v>
      </c>
      <c r="H216" s="306"/>
      <c r="I216" s="373" t="s">
        <v>200</v>
      </c>
      <c r="J216" s="194"/>
      <c r="K216" s="88"/>
      <c r="L216" s="239">
        <v>6</v>
      </c>
      <c r="M216" s="239">
        <v>7</v>
      </c>
      <c r="N216" s="239">
        <v>13</v>
      </c>
      <c r="O216" s="225"/>
      <c r="P216" s="225"/>
      <c r="Q216" s="225"/>
      <c r="R216" s="225"/>
      <c r="BU216" s="136"/>
    </row>
    <row r="217" ht="34.5" customHeight="1" s="133" customFormat="1">
      <c r="A217" s="138" t="s">
        <v>199</v>
      </c>
      <c r="B217" s="77"/>
      <c r="C217" s="357"/>
      <c r="D217" s="357"/>
      <c r="E217" s="357"/>
      <c r="F217" s="357"/>
      <c r="G217" s="304" t="s">
        <v>167</v>
      </c>
      <c r="H217" s="306"/>
      <c r="I217" s="374"/>
      <c r="J217" s="194"/>
      <c r="K217" s="89"/>
      <c r="L217" s="199">
        <v>0</v>
      </c>
      <c r="M217" s="199">
        <v>0.9</v>
      </c>
      <c r="N217" s="199">
        <v>2.2</v>
      </c>
      <c r="O217" s="225"/>
      <c r="P217" s="225"/>
      <c r="Q217" s="225"/>
      <c r="R217" s="225"/>
      <c r="BU217" s="136"/>
    </row>
    <row r="218" ht="34.5" customHeight="1" s="133" customFormat="1">
      <c r="A218" s="138" t="s">
        <v>201</v>
      </c>
      <c r="B218" s="77"/>
      <c r="C218" s="357" t="s">
        <v>173</v>
      </c>
      <c r="D218" s="361"/>
      <c r="E218" s="361"/>
      <c r="F218" s="361"/>
      <c r="G218" s="304" t="s">
        <v>165</v>
      </c>
      <c r="H218" s="306"/>
      <c r="I218" s="374"/>
      <c r="J218" s="194"/>
      <c r="K218" s="88"/>
      <c r="L218" s="239">
        <v>0</v>
      </c>
      <c r="M218" s="239">
        <v>0</v>
      </c>
      <c r="N218" s="239">
        <v>1</v>
      </c>
      <c r="O218" s="225"/>
      <c r="P218" s="225"/>
      <c r="Q218" s="225"/>
      <c r="R218" s="225"/>
      <c r="BU218" s="136"/>
    </row>
    <row r="219" ht="34.5" customHeight="1" s="133" customFormat="1">
      <c r="A219" s="138" t="s">
        <v>201</v>
      </c>
      <c r="B219" s="77"/>
      <c r="C219" s="361"/>
      <c r="D219" s="361"/>
      <c r="E219" s="361"/>
      <c r="F219" s="361"/>
      <c r="G219" s="304" t="s">
        <v>167</v>
      </c>
      <c r="H219" s="306"/>
      <c r="I219" s="374"/>
      <c r="J219" s="194"/>
      <c r="K219" s="89"/>
      <c r="L219" s="199">
        <v>0</v>
      </c>
      <c r="M219" s="199">
        <v>0</v>
      </c>
      <c r="N219" s="199">
        <v>0</v>
      </c>
      <c r="O219" s="225"/>
      <c r="P219" s="225"/>
      <c r="Q219" s="225"/>
      <c r="R219" s="225"/>
      <c r="BU219" s="136"/>
    </row>
    <row r="220" ht="34.5" customHeight="1" s="133" customFormat="1">
      <c r="A220" s="138" t="s">
        <v>202</v>
      </c>
      <c r="B220" s="77"/>
      <c r="C220" s="357" t="s">
        <v>175</v>
      </c>
      <c r="D220" s="361"/>
      <c r="E220" s="361"/>
      <c r="F220" s="361"/>
      <c r="G220" s="304" t="s">
        <v>165</v>
      </c>
      <c r="H220" s="306"/>
      <c r="I220" s="374"/>
      <c r="J220" s="194"/>
      <c r="K220" s="88"/>
      <c r="L220" s="239">
        <v>0</v>
      </c>
      <c r="M220" s="239">
        <v>1</v>
      </c>
      <c r="N220" s="239">
        <v>0</v>
      </c>
      <c r="O220" s="225"/>
      <c r="P220" s="225"/>
      <c r="Q220" s="225"/>
      <c r="R220" s="225"/>
      <c r="BU220" s="136"/>
    </row>
    <row r="221" ht="34.5" customHeight="1" s="133" customFormat="1">
      <c r="A221" s="138" t="s">
        <v>202</v>
      </c>
      <c r="B221" s="77"/>
      <c r="C221" s="361"/>
      <c r="D221" s="361"/>
      <c r="E221" s="361"/>
      <c r="F221" s="361"/>
      <c r="G221" s="304" t="s">
        <v>167</v>
      </c>
      <c r="H221" s="306"/>
      <c r="I221" s="374"/>
      <c r="J221" s="194"/>
      <c r="K221" s="89"/>
      <c r="L221" s="199">
        <v>0</v>
      </c>
      <c r="M221" s="199">
        <v>0</v>
      </c>
      <c r="N221" s="199">
        <v>0</v>
      </c>
      <c r="O221" s="225"/>
      <c r="P221" s="225"/>
      <c r="Q221" s="225"/>
      <c r="R221" s="225"/>
      <c r="BU221" s="136"/>
    </row>
    <row r="222" ht="34.5" customHeight="1" s="133" customFormat="1">
      <c r="A222" s="138" t="s">
        <v>203</v>
      </c>
      <c r="B222" s="77"/>
      <c r="C222" s="357" t="s">
        <v>177</v>
      </c>
      <c r="D222" s="361"/>
      <c r="E222" s="361"/>
      <c r="F222" s="361"/>
      <c r="G222" s="304" t="s">
        <v>165</v>
      </c>
      <c r="H222" s="306"/>
      <c r="I222" s="374"/>
      <c r="J222" s="194"/>
      <c r="K222" s="88"/>
      <c r="L222" s="239">
        <v>0</v>
      </c>
      <c r="M222" s="239">
        <v>0</v>
      </c>
      <c r="N222" s="239">
        <v>0</v>
      </c>
      <c r="O222" s="225"/>
      <c r="P222" s="225"/>
      <c r="Q222" s="225"/>
      <c r="R222" s="225"/>
      <c r="BU222" s="136"/>
    </row>
    <row r="223" ht="34.5" customHeight="1" s="133" customFormat="1">
      <c r="A223" s="138" t="s">
        <v>203</v>
      </c>
      <c r="B223" s="57"/>
      <c r="C223" s="361"/>
      <c r="D223" s="361"/>
      <c r="E223" s="361"/>
      <c r="F223" s="361"/>
      <c r="G223" s="304" t="s">
        <v>167</v>
      </c>
      <c r="H223" s="306"/>
      <c r="I223" s="374"/>
      <c r="J223" s="194"/>
      <c r="K223" s="89"/>
      <c r="L223" s="199">
        <v>0</v>
      </c>
      <c r="M223" s="199">
        <v>0</v>
      </c>
      <c r="N223" s="199">
        <v>0</v>
      </c>
      <c r="O223" s="225"/>
      <c r="P223" s="225"/>
      <c r="Q223" s="225"/>
      <c r="R223" s="225"/>
      <c r="BU223" s="136"/>
    </row>
    <row r="224" ht="34.5" customHeight="1" s="133" customFormat="1">
      <c r="A224" s="138" t="s">
        <v>204</v>
      </c>
      <c r="B224" s="57"/>
      <c r="C224" s="357" t="s">
        <v>179</v>
      </c>
      <c r="D224" s="361"/>
      <c r="E224" s="361"/>
      <c r="F224" s="361"/>
      <c r="G224" s="304" t="s">
        <v>165</v>
      </c>
      <c r="H224" s="306"/>
      <c r="I224" s="374"/>
      <c r="J224" s="194"/>
      <c r="K224" s="88"/>
      <c r="L224" s="239">
        <v>0</v>
      </c>
      <c r="M224" s="239">
        <v>0</v>
      </c>
      <c r="N224" s="239">
        <v>6</v>
      </c>
      <c r="O224" s="225"/>
      <c r="P224" s="225"/>
      <c r="Q224" s="225"/>
      <c r="R224" s="225"/>
      <c r="BU224" s="136"/>
    </row>
    <row r="225" ht="34.5" customHeight="1" s="133" customFormat="1">
      <c r="A225" s="138" t="s">
        <v>204</v>
      </c>
      <c r="B225" s="57"/>
      <c r="C225" s="361"/>
      <c r="D225" s="361"/>
      <c r="E225" s="361"/>
      <c r="F225" s="361"/>
      <c r="G225" s="304" t="s">
        <v>167</v>
      </c>
      <c r="H225" s="306"/>
      <c r="I225" s="374"/>
      <c r="J225" s="194"/>
      <c r="K225" s="89"/>
      <c r="L225" s="199">
        <v>0</v>
      </c>
      <c r="M225" s="199">
        <v>0</v>
      </c>
      <c r="N225" s="199">
        <v>0</v>
      </c>
      <c r="O225" s="225"/>
      <c r="P225" s="225"/>
      <c r="Q225" s="225"/>
      <c r="R225" s="225"/>
      <c r="BU225" s="136"/>
    </row>
    <row r="226" ht="34.5" customHeight="1" s="133" customFormat="1">
      <c r="A226" s="138" t="s">
        <v>205</v>
      </c>
      <c r="B226" s="57"/>
      <c r="C226" s="357" t="s">
        <v>181</v>
      </c>
      <c r="D226" s="361"/>
      <c r="E226" s="361"/>
      <c r="F226" s="361"/>
      <c r="G226" s="304" t="s">
        <v>165</v>
      </c>
      <c r="H226" s="306"/>
      <c r="I226" s="374"/>
      <c r="J226" s="194"/>
      <c r="K226" s="88"/>
      <c r="L226" s="239">
        <v>0</v>
      </c>
      <c r="M226" s="239">
        <v>0</v>
      </c>
      <c r="N226" s="239">
        <v>3</v>
      </c>
      <c r="O226" s="225"/>
      <c r="P226" s="225"/>
      <c r="Q226" s="225"/>
      <c r="R226" s="225"/>
      <c r="BU226" s="136"/>
    </row>
    <row r="227" ht="34.5" customHeight="1" s="133" customFormat="1">
      <c r="A227" s="138" t="s">
        <v>205</v>
      </c>
      <c r="B227" s="57"/>
      <c r="C227" s="361"/>
      <c r="D227" s="361"/>
      <c r="E227" s="361"/>
      <c r="F227" s="361"/>
      <c r="G227" s="304" t="s">
        <v>167</v>
      </c>
      <c r="H227" s="306"/>
      <c r="I227" s="374"/>
      <c r="J227" s="194"/>
      <c r="K227" s="89"/>
      <c r="L227" s="199">
        <v>0</v>
      </c>
      <c r="M227" s="199">
        <v>0</v>
      </c>
      <c r="N227" s="199">
        <v>0</v>
      </c>
      <c r="O227" s="225"/>
      <c r="P227" s="225"/>
      <c r="Q227" s="225"/>
      <c r="R227" s="225"/>
      <c r="BU227" s="136"/>
    </row>
    <row r="228" ht="34.5" customHeight="1" s="133" customFormat="1">
      <c r="A228" s="138" t="s">
        <v>206</v>
      </c>
      <c r="B228" s="57"/>
      <c r="C228" s="357" t="s">
        <v>183</v>
      </c>
      <c r="D228" s="361"/>
      <c r="E228" s="361"/>
      <c r="F228" s="361"/>
      <c r="G228" s="304" t="s">
        <v>165</v>
      </c>
      <c r="H228" s="306"/>
      <c r="I228" s="374"/>
      <c r="J228" s="194"/>
      <c r="K228" s="88"/>
      <c r="L228" s="239">
        <v>0</v>
      </c>
      <c r="M228" s="239">
        <v>0</v>
      </c>
      <c r="N228" s="239">
        <v>1</v>
      </c>
      <c r="O228" s="225"/>
      <c r="P228" s="225"/>
      <c r="Q228" s="225"/>
      <c r="R228" s="225"/>
      <c r="BU228" s="136"/>
    </row>
    <row r="229" ht="34.5" customHeight="1" s="133" customFormat="1">
      <c r="A229" s="138" t="s">
        <v>206</v>
      </c>
      <c r="B229" s="57"/>
      <c r="C229" s="361"/>
      <c r="D229" s="361"/>
      <c r="E229" s="361"/>
      <c r="F229" s="361"/>
      <c r="G229" s="304" t="s">
        <v>167</v>
      </c>
      <c r="H229" s="306"/>
      <c r="I229" s="374"/>
      <c r="J229" s="194"/>
      <c r="K229" s="89"/>
      <c r="L229" s="199">
        <v>0</v>
      </c>
      <c r="M229" s="199">
        <v>0</v>
      </c>
      <c r="N229" s="199">
        <v>0</v>
      </c>
      <c r="O229" s="225"/>
      <c r="P229" s="225"/>
      <c r="Q229" s="225"/>
      <c r="R229" s="225"/>
      <c r="BU229" s="136"/>
    </row>
    <row r="230" ht="34.5" customHeight="1" s="133" customFormat="1">
      <c r="A230" s="138" t="s">
        <v>207</v>
      </c>
      <c r="B230" s="57"/>
      <c r="C230" s="357" t="s">
        <v>185</v>
      </c>
      <c r="D230" s="361"/>
      <c r="E230" s="361"/>
      <c r="F230" s="361"/>
      <c r="G230" s="304" t="s">
        <v>165</v>
      </c>
      <c r="H230" s="306"/>
      <c r="I230" s="374"/>
      <c r="J230" s="194"/>
      <c r="K230" s="88"/>
      <c r="L230" s="239">
        <v>0</v>
      </c>
      <c r="M230" s="239">
        <v>0</v>
      </c>
      <c r="N230" s="239">
        <v>2</v>
      </c>
      <c r="O230" s="225"/>
      <c r="P230" s="225"/>
      <c r="Q230" s="225"/>
      <c r="R230" s="225"/>
      <c r="BU230" s="136"/>
    </row>
    <row r="231" ht="34.5" customHeight="1" s="133" customFormat="1">
      <c r="A231" s="138" t="s">
        <v>207</v>
      </c>
      <c r="B231" s="57"/>
      <c r="C231" s="361"/>
      <c r="D231" s="361"/>
      <c r="E231" s="361"/>
      <c r="F231" s="361"/>
      <c r="G231" s="304" t="s">
        <v>167</v>
      </c>
      <c r="H231" s="306"/>
      <c r="I231" s="374"/>
      <c r="J231" s="194"/>
      <c r="K231" s="89"/>
      <c r="L231" s="199">
        <v>0</v>
      </c>
      <c r="M231" s="199">
        <v>0</v>
      </c>
      <c r="N231" s="199">
        <v>0</v>
      </c>
      <c r="O231" s="225"/>
      <c r="P231" s="225"/>
      <c r="Q231" s="225"/>
      <c r="R231" s="225"/>
      <c r="BU231" s="136"/>
    </row>
    <row r="232" ht="34.5" customHeight="1" s="133" customFormat="1">
      <c r="A232" s="138" t="s">
        <v>208</v>
      </c>
      <c r="B232" s="57"/>
      <c r="C232" s="357" t="s">
        <v>191</v>
      </c>
      <c r="D232" s="361"/>
      <c r="E232" s="361"/>
      <c r="F232" s="361"/>
      <c r="G232" s="304" t="s">
        <v>165</v>
      </c>
      <c r="H232" s="306"/>
      <c r="I232" s="374"/>
      <c r="J232" s="194"/>
      <c r="K232" s="88"/>
      <c r="L232" s="239">
        <v>0</v>
      </c>
      <c r="M232" s="239">
        <v>0</v>
      </c>
      <c r="N232" s="239">
        <v>6</v>
      </c>
      <c r="O232" s="225"/>
      <c r="P232" s="225"/>
      <c r="Q232" s="225"/>
      <c r="R232" s="225"/>
      <c r="BU232" s="136"/>
    </row>
    <row r="233" ht="34.5" customHeight="1" s="133" customFormat="1">
      <c r="A233" s="138" t="s">
        <v>208</v>
      </c>
      <c r="B233" s="57"/>
      <c r="C233" s="361"/>
      <c r="D233" s="361"/>
      <c r="E233" s="361"/>
      <c r="F233" s="361"/>
      <c r="G233" s="304" t="s">
        <v>167</v>
      </c>
      <c r="H233" s="306"/>
      <c r="I233" s="374"/>
      <c r="J233" s="194"/>
      <c r="K233" s="89"/>
      <c r="L233" s="199">
        <v>0</v>
      </c>
      <c r="M233" s="199">
        <v>0</v>
      </c>
      <c r="N233" s="199">
        <v>0</v>
      </c>
      <c r="O233" s="225"/>
      <c r="P233" s="225"/>
      <c r="Q233" s="225"/>
      <c r="R233" s="225"/>
      <c r="BU233" s="136"/>
    </row>
    <row r="234" ht="34.5" customHeight="1" s="133" customFormat="1">
      <c r="A234" s="138" t="s">
        <v>209</v>
      </c>
      <c r="B234" s="57"/>
      <c r="C234" s="357" t="s">
        <v>193</v>
      </c>
      <c r="D234" s="365"/>
      <c r="E234" s="365"/>
      <c r="F234" s="365"/>
      <c r="G234" s="304" t="s">
        <v>165</v>
      </c>
      <c r="H234" s="306"/>
      <c r="I234" s="374"/>
      <c r="J234" s="194"/>
      <c r="K234" s="90"/>
      <c r="L234" s="239">
        <v>0</v>
      </c>
      <c r="M234" s="239">
        <v>0</v>
      </c>
      <c r="N234" s="239">
        <v>3</v>
      </c>
      <c r="O234" s="225"/>
      <c r="P234" s="225"/>
      <c r="Q234" s="225"/>
      <c r="R234" s="225"/>
      <c r="BU234" s="136"/>
    </row>
    <row r="235" ht="34.5" customHeight="1" s="133" customFormat="1">
      <c r="A235" s="138" t="s">
        <v>209</v>
      </c>
      <c r="B235" s="57"/>
      <c r="C235" s="365"/>
      <c r="D235" s="365"/>
      <c r="E235" s="365"/>
      <c r="F235" s="365"/>
      <c r="G235" s="304" t="s">
        <v>167</v>
      </c>
      <c r="H235" s="306"/>
      <c r="I235" s="374"/>
      <c r="J235" s="194"/>
      <c r="K235" s="195"/>
      <c r="L235" s="199">
        <v>0</v>
      </c>
      <c r="M235" s="199">
        <v>0</v>
      </c>
      <c r="N235" s="199">
        <v>0</v>
      </c>
      <c r="O235" s="225"/>
      <c r="P235" s="225"/>
      <c r="Q235" s="225"/>
      <c r="R235" s="225"/>
      <c r="BU235" s="136"/>
    </row>
    <row r="236" ht="34.5" customHeight="1" s="133" customFormat="1">
      <c r="A236" s="138"/>
      <c r="B236" s="57"/>
      <c r="C236" s="351" t="s">
        <v>194</v>
      </c>
      <c r="D236" s="353"/>
      <c r="E236" s="353"/>
      <c r="F236" s="353"/>
      <c r="G236" s="351" t="s">
        <v>165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211</v>
      </c>
      <c r="B245" s="1"/>
      <c r="C245" s="304" t="s">
        <v>212</v>
      </c>
      <c r="D245" s="305"/>
      <c r="E245" s="305"/>
      <c r="F245" s="305"/>
      <c r="G245" s="305"/>
      <c r="H245" s="306"/>
      <c r="I245" s="354" t="s">
        <v>213</v>
      </c>
      <c r="J245" s="147" t="s">
        <v>134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214</v>
      </c>
      <c r="B246" s="93"/>
      <c r="C246" s="381" t="s">
        <v>215</v>
      </c>
      <c r="D246" s="381"/>
      <c r="E246" s="381"/>
      <c r="F246" s="382"/>
      <c r="G246" s="357" t="s">
        <v>164</v>
      </c>
      <c r="H246" s="162" t="s">
        <v>216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214</v>
      </c>
      <c r="B247" s="93"/>
      <c r="C247" s="357"/>
      <c r="D247" s="357"/>
      <c r="E247" s="357"/>
      <c r="F247" s="361"/>
      <c r="G247" s="357"/>
      <c r="H247" s="162" t="s">
        <v>217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218</v>
      </c>
      <c r="B248" s="93"/>
      <c r="C248" s="357"/>
      <c r="D248" s="357"/>
      <c r="E248" s="357"/>
      <c r="F248" s="361"/>
      <c r="G248" s="357" t="s">
        <v>219</v>
      </c>
      <c r="H248" s="162" t="s">
        <v>216</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218</v>
      </c>
      <c r="B249" s="93"/>
      <c r="C249" s="357"/>
      <c r="D249" s="357"/>
      <c r="E249" s="357"/>
      <c r="F249" s="361"/>
      <c r="G249" s="361"/>
      <c r="H249" s="162" t="s">
        <v>217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220</v>
      </c>
      <c r="B250" s="93"/>
      <c r="C250" s="357"/>
      <c r="D250" s="357"/>
      <c r="E250" s="357"/>
      <c r="F250" s="361"/>
      <c r="G250" s="357" t="s">
        <v>221</v>
      </c>
      <c r="H250" s="162" t="s">
        <v>216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220</v>
      </c>
      <c r="B251" s="93"/>
      <c r="C251" s="357"/>
      <c r="D251" s="357"/>
      <c r="E251" s="357"/>
      <c r="F251" s="361"/>
      <c r="G251" s="361"/>
      <c r="H251" s="162" t="s">
        <v>217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222</v>
      </c>
      <c r="B252" s="93"/>
      <c r="C252" s="357"/>
      <c r="D252" s="357"/>
      <c r="E252" s="357"/>
      <c r="F252" s="361"/>
      <c r="G252" s="357" t="s">
        <v>223</v>
      </c>
      <c r="H252" s="162" t="s">
        <v>216</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222</v>
      </c>
      <c r="B253" s="93"/>
      <c r="C253" s="357"/>
      <c r="D253" s="357"/>
      <c r="E253" s="357"/>
      <c r="F253" s="361"/>
      <c r="G253" s="388"/>
      <c r="H253" s="162" t="s">
        <v>217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224</v>
      </c>
      <c r="B254" s="93"/>
      <c r="C254" s="357"/>
      <c r="D254" s="357"/>
      <c r="E254" s="357"/>
      <c r="F254" s="361"/>
      <c r="G254" s="357" t="s">
        <v>225</v>
      </c>
      <c r="H254" s="162" t="s">
        <v>216</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224</v>
      </c>
      <c r="B255" s="93"/>
      <c r="C255" s="357"/>
      <c r="D255" s="357"/>
      <c r="E255" s="357"/>
      <c r="F255" s="361"/>
      <c r="G255" s="361"/>
      <c r="H255" s="162" t="s">
        <v>217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226</v>
      </c>
      <c r="B256" s="93"/>
      <c r="C256" s="357"/>
      <c r="D256" s="357"/>
      <c r="E256" s="357"/>
      <c r="F256" s="361"/>
      <c r="G256" s="357" t="s">
        <v>198</v>
      </c>
      <c r="H256" s="162" t="s">
        <v>216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226</v>
      </c>
      <c r="B257" s="93"/>
      <c r="C257" s="357"/>
      <c r="D257" s="357"/>
      <c r="E257" s="357"/>
      <c r="F257" s="361"/>
      <c r="G257" s="361"/>
      <c r="H257" s="162" t="s">
        <v>217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228</v>
      </c>
      <c r="B265" s="1"/>
      <c r="C265" s="318" t="s">
        <v>229</v>
      </c>
      <c r="D265" s="319"/>
      <c r="E265" s="366" t="s">
        <v>230</v>
      </c>
      <c r="F265" s="367"/>
      <c r="G265" s="304" t="s">
        <v>231</v>
      </c>
      <c r="H265" s="306"/>
      <c r="I265" s="354" t="s">
        <v>232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233</v>
      </c>
      <c r="B266" s="93"/>
      <c r="C266" s="320"/>
      <c r="D266" s="321"/>
      <c r="E266" s="367"/>
      <c r="F266" s="367"/>
      <c r="G266" s="304" t="s">
        <v>234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235</v>
      </c>
      <c r="B267" s="93"/>
      <c r="C267" s="320"/>
      <c r="D267" s="321"/>
      <c r="E267" s="367"/>
      <c r="F267" s="367"/>
      <c r="G267" s="304" t="s">
        <v>236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237</v>
      </c>
      <c r="B268" s="93"/>
      <c r="C268" s="322"/>
      <c r="D268" s="323"/>
      <c r="E268" s="304" t="s">
        <v>198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238</v>
      </c>
      <c r="B269" s="93"/>
      <c r="C269" s="318" t="s">
        <v>239</v>
      </c>
      <c r="D269" s="368"/>
      <c r="E269" s="304" t="s">
        <v>240</v>
      </c>
      <c r="F269" s="305"/>
      <c r="G269" s="305"/>
      <c r="H269" s="306"/>
      <c r="I269" s="354" t="s">
        <v>241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242</v>
      </c>
      <c r="B270" s="93"/>
      <c r="C270" s="369"/>
      <c r="D270" s="370"/>
      <c r="E270" s="304" t="s">
        <v>243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244</v>
      </c>
      <c r="B271" s="93"/>
      <c r="C271" s="371"/>
      <c r="D271" s="372"/>
      <c r="E271" s="304" t="s">
        <v>245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246</v>
      </c>
      <c r="B272" s="93"/>
      <c r="C272" s="318" t="s">
        <v>198</v>
      </c>
      <c r="D272" s="368"/>
      <c r="E272" s="304" t="s">
        <v>247</v>
      </c>
      <c r="F272" s="305"/>
      <c r="G272" s="305"/>
      <c r="H272" s="306"/>
      <c r="I272" s="78" t="s">
        <v>248</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249</v>
      </c>
      <c r="B273" s="93"/>
      <c r="C273" s="369"/>
      <c r="D273" s="370"/>
      <c r="E273" s="304" t="s">
        <v>250</v>
      </c>
      <c r="F273" s="305"/>
      <c r="G273" s="305"/>
      <c r="H273" s="306"/>
      <c r="I273" s="196" t="s">
        <v>251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252</v>
      </c>
      <c r="F274" s="316"/>
      <c r="G274" s="316"/>
      <c r="H274" s="317"/>
      <c r="I274" s="208" t="s">
        <v>253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254</v>
      </c>
      <c r="B275" s="93"/>
      <c r="C275" s="369"/>
      <c r="D275" s="370"/>
      <c r="E275" s="304" t="s">
        <v>255</v>
      </c>
      <c r="F275" s="305"/>
      <c r="G275" s="305"/>
      <c r="H275" s="306"/>
      <c r="I275" s="209" t="s">
        <v>256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257</v>
      </c>
      <c r="B276" s="93"/>
      <c r="C276" s="369"/>
      <c r="D276" s="370"/>
      <c r="E276" s="304" t="s">
        <v>258</v>
      </c>
      <c r="F276" s="305"/>
      <c r="G276" s="305"/>
      <c r="H276" s="306"/>
      <c r="I276" s="78" t="s">
        <v>259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260</v>
      </c>
      <c r="B277" s="93"/>
      <c r="C277" s="369"/>
      <c r="D277" s="370"/>
      <c r="E277" s="304" t="s">
        <v>261</v>
      </c>
      <c r="F277" s="305"/>
      <c r="G277" s="305"/>
      <c r="H277" s="306"/>
      <c r="I277" s="78" t="s">
        <v>262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263</v>
      </c>
      <c r="B278" s="93"/>
      <c r="C278" s="369"/>
      <c r="D278" s="370"/>
      <c r="E278" s="304" t="s">
        <v>264</v>
      </c>
      <c r="F278" s="305"/>
      <c r="G278" s="305"/>
      <c r="H278" s="306"/>
      <c r="I278" s="78" t="s">
        <v>265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266</v>
      </c>
      <c r="B279" s="93"/>
      <c r="C279" s="369"/>
      <c r="D279" s="370"/>
      <c r="E279" s="304" t="s">
        <v>267</v>
      </c>
      <c r="F279" s="305"/>
      <c r="G279" s="305"/>
      <c r="H279" s="306"/>
      <c r="I279" s="78" t="s">
        <v>268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269</v>
      </c>
      <c r="B280" s="93"/>
      <c r="C280" s="369"/>
      <c r="D280" s="370"/>
      <c r="E280" s="315" t="s">
        <v>270</v>
      </c>
      <c r="F280" s="316"/>
      <c r="G280" s="316"/>
      <c r="H280" s="317"/>
      <c r="I280" s="82" t="s">
        <v>271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272</v>
      </c>
      <c r="B281" s="93"/>
      <c r="C281" s="369"/>
      <c r="D281" s="370"/>
      <c r="E281" s="315" t="s">
        <v>273</v>
      </c>
      <c r="F281" s="316"/>
      <c r="G281" s="316"/>
      <c r="H281" s="317"/>
      <c r="I281" s="82" t="s">
        <v>274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275</v>
      </c>
      <c r="B282" s="93"/>
      <c r="C282" s="371"/>
      <c r="D282" s="372"/>
      <c r="E282" s="315" t="s">
        <v>276</v>
      </c>
      <c r="F282" s="316"/>
      <c r="G282" s="316"/>
      <c r="H282" s="317"/>
      <c r="I282" s="82" t="s">
        <v>277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278</v>
      </c>
      <c r="D291" s="329"/>
      <c r="E291" s="329"/>
      <c r="F291" s="329"/>
      <c r="G291" s="329"/>
      <c r="H291" s="330"/>
      <c r="I291" s="345" t="s">
        <v>279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280</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282</v>
      </c>
      <c r="C309" s="103"/>
      <c r="D309" s="103"/>
      <c r="E309" s="41"/>
      <c r="F309" s="41"/>
      <c r="G309" s="41"/>
      <c r="H309" s="42"/>
      <c r="I309" s="42"/>
      <c r="J309" s="44"/>
      <c r="K309" s="43"/>
      <c r="L309" s="104"/>
      <c r="M309" s="104"/>
      <c r="N309" s="225"/>
      <c r="BU309" s="136"/>
    </row>
    <row r="310" s="133" customFormat="1">
      <c r="B310" s="30" t="s">
        <v>283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130</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284</v>
      </c>
      <c r="B314" s="57"/>
      <c r="C314" s="379" t="s">
        <v>285</v>
      </c>
      <c r="D314" s="318" t="s">
        <v>286</v>
      </c>
      <c r="E314" s="327"/>
      <c r="F314" s="327"/>
      <c r="G314" s="327"/>
      <c r="H314" s="319"/>
      <c r="I314" s="340" t="s">
        <v>287</v>
      </c>
      <c r="J314" s="83">
        <f ref="J314:J319" t="shared" si="50">IF(SUM(L314:BS314)=0,IF(COUNTIF(L314:BS314,"未確認")&gt;0,"未確認",IF(COUNTIF(L314:BS314,"~*")&gt;0,"*",SUM(L314:BS314))),SUM(L314:BS314))</f>
        <v>0</v>
      </c>
      <c r="K314" s="56" t="str">
        <f ref="K314:K319" t="shared" si="51">IF(OR(COUNTIF(L314:BS314,"未確認")&gt;0,COUNTIF(L314:BS314,"~*")&gt;0),"※","")</f>
      </c>
      <c r="L314" s="84">
        <v>911</v>
      </c>
      <c r="M314" s="289">
        <v>1172</v>
      </c>
      <c r="N314" s="193">
        <v>818</v>
      </c>
      <c r="O314" s="193">
        <v>285</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288</v>
      </c>
      <c r="B315" s="57"/>
      <c r="C315" s="422"/>
      <c r="D315" s="385"/>
      <c r="E315" s="304" t="s">
        <v>289</v>
      </c>
      <c r="F315" s="305"/>
      <c r="G315" s="305"/>
      <c r="H315" s="306"/>
      <c r="I315" s="383"/>
      <c r="J315" s="83">
        <f t="shared" si="50"/>
        <v>0</v>
      </c>
      <c r="K315" s="56" t="str">
        <f t="shared" si="51"/>
      </c>
      <c r="L315" s="84">
        <v>210</v>
      </c>
      <c r="M315" s="181">
        <v>596</v>
      </c>
      <c r="N315" s="292">
        <v>81</v>
      </c>
      <c r="O315" s="292">
        <v>116</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290</v>
      </c>
      <c r="B316" s="57"/>
      <c r="C316" s="422"/>
      <c r="D316" s="386"/>
      <c r="E316" s="304" t="s">
        <v>291</v>
      </c>
      <c r="F316" s="305"/>
      <c r="G316" s="305"/>
      <c r="H316" s="306"/>
      <c r="I316" s="383"/>
      <c r="J316" s="83">
        <f t="shared" si="50"/>
        <v>0</v>
      </c>
      <c r="K316" s="56" t="str">
        <f t="shared" si="51"/>
      </c>
      <c r="L316" s="84">
        <v>216</v>
      </c>
      <c r="M316" s="181">
        <v>87</v>
      </c>
      <c r="N316" s="181">
        <v>232</v>
      </c>
      <c r="O316" s="181">
        <v>13</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292</v>
      </c>
      <c r="B317" s="57"/>
      <c r="C317" s="422"/>
      <c r="D317" s="387"/>
      <c r="E317" s="304" t="s">
        <v>293</v>
      </c>
      <c r="F317" s="305"/>
      <c r="G317" s="305"/>
      <c r="H317" s="306"/>
      <c r="I317" s="383"/>
      <c r="J317" s="83">
        <f t="shared" si="50"/>
        <v>0</v>
      </c>
      <c r="K317" s="56" t="str">
        <f t="shared" si="51"/>
      </c>
      <c r="L317" s="84">
        <v>485</v>
      </c>
      <c r="M317" s="181">
        <v>489</v>
      </c>
      <c r="N317" s="181">
        <v>505</v>
      </c>
      <c r="O317" s="181">
        <v>156</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294</v>
      </c>
      <c r="B318" s="1"/>
      <c r="C318" s="422"/>
      <c r="D318" s="304" t="s">
        <v>295</v>
      </c>
      <c r="E318" s="305"/>
      <c r="F318" s="305"/>
      <c r="G318" s="305"/>
      <c r="H318" s="306"/>
      <c r="I318" s="383"/>
      <c r="J318" s="83">
        <f t="shared" si="50"/>
        <v>0</v>
      </c>
      <c r="K318" s="56" t="str">
        <f t="shared" si="51"/>
      </c>
      <c r="L318" s="84">
        <v>9508</v>
      </c>
      <c r="M318" s="181">
        <v>8981</v>
      </c>
      <c r="N318" s="181">
        <v>8235</v>
      </c>
      <c r="O318" s="181">
        <v>1180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296</v>
      </c>
      <c r="B319" s="1"/>
      <c r="C319" s="422"/>
      <c r="D319" s="304" t="s">
        <v>297</v>
      </c>
      <c r="E319" s="305"/>
      <c r="F319" s="305"/>
      <c r="G319" s="305"/>
      <c r="H319" s="306"/>
      <c r="I319" s="384"/>
      <c r="J319" s="83">
        <f t="shared" si="50"/>
        <v>0</v>
      </c>
      <c r="K319" s="56" t="str">
        <f t="shared" si="51"/>
      </c>
      <c r="L319" s="84">
        <v>911</v>
      </c>
      <c r="M319" s="181">
        <v>1162</v>
      </c>
      <c r="N319" s="181">
        <v>821</v>
      </c>
      <c r="O319" s="181">
        <v>288</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299</v>
      </c>
      <c r="B327" s="1"/>
      <c r="C327" s="379" t="s">
        <v>285</v>
      </c>
      <c r="D327" s="304" t="s">
        <v>286</v>
      </c>
      <c r="E327" s="305"/>
      <c r="F327" s="305"/>
      <c r="G327" s="305"/>
      <c r="H327" s="306"/>
      <c r="I327" s="340" t="s">
        <v>300</v>
      </c>
      <c r="J327" s="83">
        <f ref="J327:J344" t="shared" si="54">IF(SUM(L327:BS327)=0,IF(COUNTIF(L327:BS327,"未確認")&gt;0,"未確認",IF(COUNTIF(L327:BS327,"~*")&gt;0,"*",SUM(L327:BS327))),SUM(L327:BS327))</f>
        <v>0</v>
      </c>
      <c r="K327" s="56" t="str">
        <f ref="K327:K344" t="shared" si="55">IF(OR(COUNTIF(L327:BS327,"未確認")&gt;0,COUNTIF(L327:BS327,"~*")&gt;0),"※","")</f>
      </c>
      <c r="L327" s="84">
        <v>911</v>
      </c>
      <c r="M327" s="181">
        <v>1172</v>
      </c>
      <c r="N327" s="181">
        <v>818</v>
      </c>
      <c r="O327" s="181">
        <v>285</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301</v>
      </c>
      <c r="B328" s="1"/>
      <c r="C328" s="379"/>
      <c r="D328" s="378" t="s">
        <v>302</v>
      </c>
      <c r="E328" s="322" t="s">
        <v>303</v>
      </c>
      <c r="F328" s="344"/>
      <c r="G328" s="344"/>
      <c r="H328" s="323"/>
      <c r="I328" s="376"/>
      <c r="J328" s="83">
        <f t="shared" si="54"/>
        <v>0</v>
      </c>
      <c r="K328" s="56" t="str">
        <f t="shared" si="55"/>
      </c>
      <c r="L328" s="84">
        <v>68</v>
      </c>
      <c r="M328" s="181">
        <v>220</v>
      </c>
      <c r="N328" s="181">
        <v>30</v>
      </c>
      <c r="O328" s="181">
        <v>116</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304</v>
      </c>
      <c r="B329" s="1"/>
      <c r="C329" s="379"/>
      <c r="D329" s="379"/>
      <c r="E329" s="304" t="s">
        <v>305</v>
      </c>
      <c r="F329" s="305"/>
      <c r="G329" s="305"/>
      <c r="H329" s="306"/>
      <c r="I329" s="376"/>
      <c r="J329" s="83">
        <f t="shared" si="54"/>
        <v>0</v>
      </c>
      <c r="K329" s="56" t="str">
        <f t="shared" si="55"/>
      </c>
      <c r="L329" s="84">
        <v>746</v>
      </c>
      <c r="M329" s="181">
        <v>875</v>
      </c>
      <c r="N329" s="181">
        <v>695</v>
      </c>
      <c r="O329" s="181">
        <v>158</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306</v>
      </c>
      <c r="B330" s="1"/>
      <c r="C330" s="379"/>
      <c r="D330" s="379"/>
      <c r="E330" s="304" t="s">
        <v>307</v>
      </c>
      <c r="F330" s="305"/>
      <c r="G330" s="305"/>
      <c r="H330" s="306"/>
      <c r="I330" s="376"/>
      <c r="J330" s="83">
        <f t="shared" si="54"/>
        <v>0</v>
      </c>
      <c r="K330" s="56" t="str">
        <f t="shared" si="55"/>
      </c>
      <c r="L330" s="84">
        <v>27</v>
      </c>
      <c r="M330" s="181">
        <v>20</v>
      </c>
      <c r="N330" s="181">
        <v>9</v>
      </c>
      <c r="O330" s="181">
        <v>5</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308</v>
      </c>
      <c r="B331" s="1"/>
      <c r="C331" s="379"/>
      <c r="D331" s="379"/>
      <c r="E331" s="315" t="s">
        <v>309</v>
      </c>
      <c r="F331" s="316"/>
      <c r="G331" s="316"/>
      <c r="H331" s="317"/>
      <c r="I331" s="376"/>
      <c r="J331" s="83">
        <f t="shared" si="54"/>
        <v>0</v>
      </c>
      <c r="K331" s="56" t="str">
        <f t="shared" si="55"/>
      </c>
      <c r="L331" s="84">
        <v>70</v>
      </c>
      <c r="M331" s="181">
        <v>57</v>
      </c>
      <c r="N331" s="181">
        <v>84</v>
      </c>
      <c r="O331" s="181">
        <v>6</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310</v>
      </c>
      <c r="B332" s="1"/>
      <c r="C332" s="379"/>
      <c r="D332" s="379"/>
      <c r="E332" s="315" t="s">
        <v>311</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312</v>
      </c>
      <c r="B333" s="1"/>
      <c r="C333" s="379"/>
      <c r="D333" s="379"/>
      <c r="E333" s="304" t="s">
        <v>313</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314</v>
      </c>
      <c r="B334" s="1"/>
      <c r="C334" s="379"/>
      <c r="D334" s="380"/>
      <c r="E334" s="318" t="s">
        <v>198</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315</v>
      </c>
      <c r="B335" s="1"/>
      <c r="C335" s="379"/>
      <c r="D335" s="304" t="s">
        <v>297</v>
      </c>
      <c r="E335" s="305"/>
      <c r="F335" s="305"/>
      <c r="G335" s="305"/>
      <c r="H335" s="306"/>
      <c r="I335" s="376"/>
      <c r="J335" s="83">
        <f t="shared" si="54"/>
        <v>0</v>
      </c>
      <c r="K335" s="56" t="str">
        <f t="shared" si="55"/>
      </c>
      <c r="L335" s="84">
        <v>911</v>
      </c>
      <c r="M335" s="181">
        <v>1162</v>
      </c>
      <c r="N335" s="181">
        <v>821</v>
      </c>
      <c r="O335" s="181">
        <v>288</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316</v>
      </c>
      <c r="B336" s="1"/>
      <c r="C336" s="379"/>
      <c r="D336" s="378" t="s">
        <v>317</v>
      </c>
      <c r="E336" s="322" t="s">
        <v>318</v>
      </c>
      <c r="F336" s="344"/>
      <c r="G336" s="344"/>
      <c r="H336" s="323"/>
      <c r="I336" s="376"/>
      <c r="J336" s="83">
        <f t="shared" si="54"/>
        <v>0</v>
      </c>
      <c r="K336" s="56" t="str">
        <f t="shared" si="55"/>
      </c>
      <c r="L336" s="84">
        <v>43</v>
      </c>
      <c r="M336" s="181">
        <v>103</v>
      </c>
      <c r="N336" s="181">
        <v>26</v>
      </c>
      <c r="O336" s="181">
        <v>262</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319</v>
      </c>
      <c r="B337" s="1"/>
      <c r="C337" s="379"/>
      <c r="D337" s="379"/>
      <c r="E337" s="304" t="s">
        <v>320</v>
      </c>
      <c r="F337" s="305"/>
      <c r="G337" s="305"/>
      <c r="H337" s="306"/>
      <c r="I337" s="376"/>
      <c r="J337" s="83">
        <f t="shared" si="54"/>
        <v>0</v>
      </c>
      <c r="K337" s="56" t="str">
        <f t="shared" si="55"/>
      </c>
      <c r="L337" s="84">
        <v>542</v>
      </c>
      <c r="M337" s="181">
        <v>777</v>
      </c>
      <c r="N337" s="181">
        <v>561</v>
      </c>
      <c r="O337" s="181">
        <v>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321</v>
      </c>
      <c r="B338" s="1"/>
      <c r="C338" s="379"/>
      <c r="D338" s="379"/>
      <c r="E338" s="304" t="s">
        <v>322</v>
      </c>
      <c r="F338" s="305"/>
      <c r="G338" s="305"/>
      <c r="H338" s="306"/>
      <c r="I338" s="376"/>
      <c r="J338" s="83">
        <f t="shared" si="54"/>
        <v>0</v>
      </c>
      <c r="K338" s="56" t="str">
        <f t="shared" si="55"/>
      </c>
      <c r="L338" s="84">
        <v>208</v>
      </c>
      <c r="M338" s="181">
        <v>145</v>
      </c>
      <c r="N338" s="181">
        <v>75</v>
      </c>
      <c r="O338" s="181">
        <v>5</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323</v>
      </c>
      <c r="B339" s="1"/>
      <c r="C339" s="379"/>
      <c r="D339" s="379"/>
      <c r="E339" s="304" t="s">
        <v>324</v>
      </c>
      <c r="F339" s="305"/>
      <c r="G339" s="305"/>
      <c r="H339" s="306"/>
      <c r="I339" s="376"/>
      <c r="J339" s="83">
        <f t="shared" si="54"/>
        <v>0</v>
      </c>
      <c r="K339" s="56" t="str">
        <f t="shared" si="55"/>
      </c>
      <c r="L339" s="84">
        <v>9</v>
      </c>
      <c r="M339" s="181">
        <v>9</v>
      </c>
      <c r="N339" s="181">
        <v>21</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325</v>
      </c>
      <c r="B340" s="1"/>
      <c r="C340" s="379"/>
      <c r="D340" s="379"/>
      <c r="E340" s="304" t="s">
        <v>326</v>
      </c>
      <c r="F340" s="305"/>
      <c r="G340" s="305"/>
      <c r="H340" s="306"/>
      <c r="I340" s="376"/>
      <c r="J340" s="83">
        <f t="shared" si="54"/>
        <v>0</v>
      </c>
      <c r="K340" s="56" t="str">
        <f t="shared" si="55"/>
      </c>
      <c r="L340" s="84">
        <v>26</v>
      </c>
      <c r="M340" s="181">
        <v>27</v>
      </c>
      <c r="N340" s="181">
        <v>37</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327</v>
      </c>
      <c r="B341" s="1"/>
      <c r="C341" s="379"/>
      <c r="D341" s="379"/>
      <c r="E341" s="315" t="s">
        <v>328</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329</v>
      </c>
      <c r="B342" s="1"/>
      <c r="C342" s="379"/>
      <c r="D342" s="379"/>
      <c r="E342" s="304" t="s">
        <v>330</v>
      </c>
      <c r="F342" s="305"/>
      <c r="G342" s="305"/>
      <c r="H342" s="306"/>
      <c r="I342" s="376"/>
      <c r="J342" s="83">
        <f t="shared" si="54"/>
        <v>0</v>
      </c>
      <c r="K342" s="56" t="str">
        <f t="shared" si="55"/>
      </c>
      <c r="L342" s="84">
        <v>41</v>
      </c>
      <c r="M342" s="181">
        <v>57</v>
      </c>
      <c r="N342" s="181">
        <v>67</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331</v>
      </c>
      <c r="B343" s="1"/>
      <c r="C343" s="379"/>
      <c r="D343" s="379"/>
      <c r="E343" s="304" t="s">
        <v>332</v>
      </c>
      <c r="F343" s="305"/>
      <c r="G343" s="305"/>
      <c r="H343" s="306"/>
      <c r="I343" s="376"/>
      <c r="J343" s="83">
        <f t="shared" si="54"/>
        <v>0</v>
      </c>
      <c r="K343" s="56" t="str">
        <f t="shared" si="55"/>
      </c>
      <c r="L343" s="84">
        <v>42</v>
      </c>
      <c r="M343" s="181">
        <v>44</v>
      </c>
      <c r="N343" s="181">
        <v>33</v>
      </c>
      <c r="O343" s="181">
        <v>21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333</v>
      </c>
      <c r="B344" s="1"/>
      <c r="C344" s="379"/>
      <c r="D344" s="379"/>
      <c r="E344" s="304" t="s">
        <v>198</v>
      </c>
      <c r="F344" s="305"/>
      <c r="G344" s="305"/>
      <c r="H344" s="306"/>
      <c r="I344" s="377"/>
      <c r="J344" s="83">
        <f t="shared" si="54"/>
        <v>0</v>
      </c>
      <c r="K344" s="56" t="str">
        <f t="shared" si="55"/>
      </c>
      <c r="L344" s="84">
        <v>0</v>
      </c>
      <c r="M344" s="181">
        <v>0</v>
      </c>
      <c r="N344" s="181">
        <v>1</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130</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335</v>
      </c>
      <c r="B352" s="1"/>
      <c r="C352" s="318" t="s">
        <v>336</v>
      </c>
      <c r="D352" s="327"/>
      <c r="E352" s="327"/>
      <c r="F352" s="327"/>
      <c r="G352" s="327"/>
      <c r="H352" s="319"/>
      <c r="I352" s="340" t="s">
        <v>337</v>
      </c>
      <c r="J352" s="112">
        <f>IF(SUM(L352:BS352)=0,IF(COUNTIF(L352:BS352,"未確認")&gt;0,"未確認",IF(COUNTIF(L352:BS352,"~*")&gt;0,"*",SUM(L352:BS352))),SUM(L352:BS352))</f>
        <v>0</v>
      </c>
      <c r="K352" s="113" t="str">
        <f>IF(OR(COUNTIF(L352:BS352,"未確認")&gt;0,COUNTIF(L352:BS352,"~*")&gt;0),"※","")</f>
      </c>
      <c r="L352" s="84">
        <v>868</v>
      </c>
      <c r="M352" s="181">
        <v>1059</v>
      </c>
      <c r="N352" s="229">
        <v>795</v>
      </c>
      <c r="O352" s="229">
        <v>26</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338</v>
      </c>
      <c r="B353" s="1"/>
      <c r="C353" s="108"/>
      <c r="D353" s="109"/>
      <c r="E353" s="427" t="s">
        <v>339</v>
      </c>
      <c r="F353" s="428"/>
      <c r="G353" s="428"/>
      <c r="H353" s="429"/>
      <c r="I353" s="376"/>
      <c r="J353" s="112">
        <f>IF(SUM(L353:BS353)=0,IF(COUNTIF(L353:BS353,"未確認")&gt;0,"未確認",IF(COUNTIF(L353:BS353,"~*")&gt;0,"*",SUM(L353:BS353))),SUM(L353:BS353))</f>
        <v>0</v>
      </c>
      <c r="K353" s="113" t="str">
        <f>IF(OR(COUNTIF(L353:BS353,"未確認")&gt;0,COUNTIF(L353:BS353,"~*")&gt;0),"※","")</f>
      </c>
      <c r="L353" s="84">
        <v>727</v>
      </c>
      <c r="M353" s="181">
        <v>923</v>
      </c>
      <c r="N353" s="229">
        <v>629</v>
      </c>
      <c r="O353" s="229">
        <v>26</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340</v>
      </c>
      <c r="B354" s="1"/>
      <c r="C354" s="108"/>
      <c r="D354" s="109"/>
      <c r="E354" s="427" t="s">
        <v>341</v>
      </c>
      <c r="F354" s="428"/>
      <c r="G354" s="428"/>
      <c r="H354" s="429"/>
      <c r="I354" s="376"/>
      <c r="J354" s="112">
        <f>IF(SUM(L354:BS354)=0,IF(COUNTIF(L354:BS354,"未確認")&gt;0,"未確認",IF(COUNTIF(L354:BS354,"~*")&gt;0,"*",SUM(L354:BS354))),SUM(L354:BS354))</f>
        <v>0</v>
      </c>
      <c r="K354" s="113" t="str">
        <f>IF(OR(COUNTIF(L354:BS354,"未確認")&gt;0,COUNTIF(L354:BS354,"~*")&gt;0),"※","")</f>
      </c>
      <c r="L354" s="84">
        <v>8</v>
      </c>
      <c r="M354" s="181">
        <v>1</v>
      </c>
      <c r="N354" s="229">
        <v>5</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342</v>
      </c>
      <c r="B355" s="1"/>
      <c r="C355" s="108"/>
      <c r="D355" s="109"/>
      <c r="E355" s="427" t="s">
        <v>343</v>
      </c>
      <c r="F355" s="428"/>
      <c r="G355" s="428"/>
      <c r="H355" s="429"/>
      <c r="I355" s="376"/>
      <c r="J355" s="112">
        <f>IF(SUM(L355:BS355)=0,IF(COUNTIF(L355:BS355,"未確認")&gt;0,"未確認",IF(COUNTIF(L355:BS355,"~*")&gt;0,"*",SUM(L355:BS355))),SUM(L355:BS355))</f>
        <v>0</v>
      </c>
      <c r="K355" s="113" t="str">
        <f>IF(OR(COUNTIF(L355:BS355,"未確認")&gt;0,COUNTIF(L355:BS355,"~*")&gt;0),"※","")</f>
      </c>
      <c r="L355" s="84">
        <v>131</v>
      </c>
      <c r="M355" s="181">
        <v>132</v>
      </c>
      <c r="N355" s="229">
        <v>160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344</v>
      </c>
      <c r="B356" s="1"/>
      <c r="C356" s="110"/>
      <c r="D356" s="111"/>
      <c r="E356" s="430" t="s">
        <v>345</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3</v>
      </c>
      <c r="N356" s="229">
        <v>1</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346</v>
      </c>
      <c r="C360" s="13"/>
      <c r="D360" s="13"/>
      <c r="E360" s="13"/>
      <c r="F360" s="13"/>
      <c r="G360" s="13"/>
      <c r="H360" s="8"/>
      <c r="I360" s="8"/>
      <c r="J360" s="6"/>
      <c r="K360" s="5"/>
      <c r="L360" s="5"/>
      <c r="M360" s="5"/>
      <c r="N360" s="225"/>
      <c r="BU360" s="136"/>
    </row>
    <row r="361" s="133" customFormat="1">
      <c r="B361" s="1" t="s">
        <v>347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348</v>
      </c>
      <c r="B365" s="1"/>
      <c r="C365" s="424" t="s">
        <v>349</v>
      </c>
      <c r="D365" s="425"/>
      <c r="E365" s="425"/>
      <c r="F365" s="425"/>
      <c r="G365" s="425"/>
      <c r="H365" s="426"/>
      <c r="I365" s="340" t="s">
        <v>350</v>
      </c>
      <c r="J365" s="112">
        <v>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351</v>
      </c>
      <c r="B366" s="1"/>
      <c r="C366" s="108"/>
      <c r="D366" s="116"/>
      <c r="E366" s="304" t="s">
        <v>352</v>
      </c>
      <c r="F366" s="305"/>
      <c r="G366" s="305"/>
      <c r="H366" s="306"/>
      <c r="I366" s="397"/>
      <c r="J366" s="112">
        <v>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353</v>
      </c>
      <c r="B367" s="1"/>
      <c r="C367" s="110"/>
      <c r="D367" s="117"/>
      <c r="E367" s="304" t="s">
        <v>354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355</v>
      </c>
      <c r="B368" s="1"/>
      <c r="C368" s="399" t="s">
        <v>356</v>
      </c>
      <c r="D368" s="400"/>
      <c r="E368" s="400"/>
      <c r="F368" s="400"/>
      <c r="G368" s="400"/>
      <c r="H368" s="401"/>
      <c r="I368" s="397"/>
      <c r="J368" s="112">
        <v>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357</v>
      </c>
      <c r="B369" s="1"/>
      <c r="C369" s="108"/>
      <c r="D369" s="116"/>
      <c r="E369" s="304" t="s">
        <v>358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359</v>
      </c>
      <c r="B370" s="1"/>
      <c r="C370" s="110"/>
      <c r="D370" s="117"/>
      <c r="E370" s="304" t="s">
        <v>360</v>
      </c>
      <c r="F370" s="305"/>
      <c r="G370" s="305"/>
      <c r="H370" s="306"/>
      <c r="I370" s="398"/>
      <c r="J370" s="112">
        <v>2</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361</v>
      </c>
      <c r="C385" s="119"/>
      <c r="D385" s="41"/>
      <c r="E385" s="41"/>
      <c r="F385" s="41"/>
      <c r="G385" s="41"/>
      <c r="H385" s="42"/>
      <c r="I385" s="42"/>
      <c r="J385" s="44"/>
      <c r="K385" s="43"/>
      <c r="L385" s="104"/>
      <c r="M385" s="104"/>
      <c r="N385" s="232"/>
      <c r="BU385" s="136"/>
    </row>
    <row r="386" s="133" customFormat="1">
      <c r="B386" s="12" t="s">
        <v>362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363</v>
      </c>
      <c r="M388" s="263" t="s">
        <v>364</v>
      </c>
      <c r="N388" s="263" t="s">
        <v>365</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118</v>
      </c>
      <c r="D390" s="316"/>
      <c r="E390" s="316"/>
      <c r="F390" s="316"/>
      <c r="G390" s="316"/>
      <c r="H390" s="317"/>
      <c r="I390" s="354" t="s">
        <v>366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880</v>
      </c>
      <c r="M390" s="185">
        <v>1107</v>
      </c>
      <c r="N390" s="185">
        <v>555</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367</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368</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369</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1</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375</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376</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377</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378</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379</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380</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381</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382</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383</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384</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385</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386</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387</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388</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389</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390</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391</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392</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393</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395</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396</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397</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402</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403</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404</v>
      </c>
      <c r="D428" s="316"/>
      <c r="E428" s="316"/>
      <c r="F428" s="316"/>
      <c r="G428" s="316"/>
      <c r="H428" s="317"/>
      <c r="I428" s="355"/>
      <c r="J428" s="148" t="str">
        <f t="shared" si="67"/>
        <v>未確認</v>
      </c>
      <c r="K428" s="238" t="str">
        <f t="shared" si="68"/>
        <v>※</v>
      </c>
      <c r="L428" s="241">
        <v>2</v>
      </c>
      <c r="M428" s="185">
        <v>3</v>
      </c>
      <c r="N428" s="185">
        <v>0</v>
      </c>
      <c r="O428" s="234">
        <v>299</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405</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406</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407</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408</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409</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411</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412</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413</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119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505</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414</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415</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416</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417</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418</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419</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420</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421</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422</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423</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424</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426</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427</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428</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429</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430</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431</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432</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433</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434</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435</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436</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438</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439</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440</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441</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442</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443</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444</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445</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446</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448</v>
      </c>
      <c r="C479" s="318" t="s">
        <v>449</v>
      </c>
      <c r="D479" s="327"/>
      <c r="E479" s="327"/>
      <c r="F479" s="327"/>
      <c r="G479" s="327"/>
      <c r="H479" s="319"/>
      <c r="I479" s="354" t="s">
        <v>450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284</v>
      </c>
      <c r="M479" s="185">
        <v>287</v>
      </c>
      <c r="N479" s="234">
        <v>116</v>
      </c>
      <c r="O479" s="234">
        <v>140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451</v>
      </c>
      <c r="C480" s="120"/>
      <c r="D480" s="395" t="s">
        <v>452</v>
      </c>
      <c r="E480" s="304" t="s">
        <v>453</v>
      </c>
      <c r="F480" s="305"/>
      <c r="G480" s="305"/>
      <c r="H480" s="306"/>
      <c r="I480" s="341"/>
      <c r="J480" s="242" t="str">
        <f t="shared" si="89"/>
        <v>未確認</v>
      </c>
      <c r="K480" s="243" t="str">
        <f t="shared" si="90"/>
        <v>※</v>
      </c>
      <c r="L480" s="241">
        <v>19</v>
      </c>
      <c r="M480" s="185">
        <v>13</v>
      </c>
      <c r="N480" s="234">
        <v>11</v>
      </c>
      <c r="O480" s="234">
        <v>2</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454</v>
      </c>
      <c r="C481" s="120"/>
      <c r="D481" s="396"/>
      <c r="E481" s="304" t="s">
        <v>455</v>
      </c>
      <c r="F481" s="305"/>
      <c r="G481" s="305"/>
      <c r="H481" s="306"/>
      <c r="I481" s="341"/>
      <c r="J481" s="242" t="str">
        <f t="shared" si="89"/>
        <v>未確認</v>
      </c>
      <c r="K481" s="243" t="str">
        <f t="shared" si="90"/>
        <v>※</v>
      </c>
      <c r="L481" s="241">
        <v>148</v>
      </c>
      <c r="M481" s="185">
        <v>1</v>
      </c>
      <c r="N481" s="234">
        <v>3</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456</v>
      </c>
      <c r="C482" s="120"/>
      <c r="D482" s="396"/>
      <c r="E482" s="304" t="s">
        <v>457</v>
      </c>
      <c r="F482" s="305"/>
      <c r="G482" s="305"/>
      <c r="H482" s="306"/>
      <c r="I482" s="341"/>
      <c r="J482" s="242" t="str">
        <f t="shared" si="89"/>
        <v>未確認</v>
      </c>
      <c r="K482" s="243" t="str">
        <f t="shared" si="90"/>
        <v>※</v>
      </c>
      <c r="L482" s="241">
        <v>0</v>
      </c>
      <c r="M482" s="185">
        <v>24</v>
      </c>
      <c r="N482" s="234">
        <v>0</v>
      </c>
      <c r="O482" s="234">
        <v>61</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458</v>
      </c>
      <c r="C483" s="120"/>
      <c r="D483" s="396"/>
      <c r="E483" s="304" t="s">
        <v>459</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460</v>
      </c>
      <c r="C484" s="120"/>
      <c r="D484" s="396"/>
      <c r="E484" s="304" t="s">
        <v>461</v>
      </c>
      <c r="F484" s="305"/>
      <c r="G484" s="305"/>
      <c r="H484" s="306"/>
      <c r="I484" s="341"/>
      <c r="J484" s="242" t="str">
        <f t="shared" si="89"/>
        <v>未確認</v>
      </c>
      <c r="K484" s="243" t="str">
        <f t="shared" si="90"/>
        <v>※</v>
      </c>
      <c r="L484" s="241">
        <v>1</v>
      </c>
      <c r="M484" s="185">
        <v>0</v>
      </c>
      <c r="N484" s="234">
        <v>0</v>
      </c>
      <c r="O484" s="234">
        <v>2</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462</v>
      </c>
      <c r="C485" s="120"/>
      <c r="D485" s="396"/>
      <c r="E485" s="304" t="s">
        <v>463</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464</v>
      </c>
      <c r="C486" s="120"/>
      <c r="D486" s="396"/>
      <c r="E486" s="304" t="s">
        <v>465</v>
      </c>
      <c r="F486" s="305"/>
      <c r="G486" s="305"/>
      <c r="H486" s="306"/>
      <c r="I486" s="341"/>
      <c r="J486" s="242" t="str">
        <f t="shared" si="89"/>
        <v>未確認</v>
      </c>
      <c r="K486" s="243" t="str">
        <f t="shared" si="90"/>
        <v>※</v>
      </c>
      <c r="L486" s="241">
        <v>1</v>
      </c>
      <c r="M486" s="185">
        <v>2</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466</v>
      </c>
      <c r="C487" s="120"/>
      <c r="D487" s="396"/>
      <c r="E487" s="304" t="s">
        <v>467</v>
      </c>
      <c r="F487" s="305"/>
      <c r="G487" s="305"/>
      <c r="H487" s="306"/>
      <c r="I487" s="341"/>
      <c r="J487" s="242" t="str">
        <f t="shared" si="89"/>
        <v>未確認</v>
      </c>
      <c r="K487" s="243" t="str">
        <f t="shared" si="90"/>
        <v>※</v>
      </c>
      <c r="L487" s="241">
        <v>20</v>
      </c>
      <c r="M487" s="185">
        <v>268</v>
      </c>
      <c r="N487" s="234">
        <v>79</v>
      </c>
      <c r="O487" s="234">
        <v>93</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468</v>
      </c>
      <c r="C488" s="120"/>
      <c r="D488" s="396"/>
      <c r="E488" s="304" t="s">
        <v>469</v>
      </c>
      <c r="F488" s="305"/>
      <c r="G488" s="305"/>
      <c r="H488" s="306"/>
      <c r="I488" s="341"/>
      <c r="J488" s="242" t="str">
        <f t="shared" si="89"/>
        <v>未確認</v>
      </c>
      <c r="K488" s="243" t="str">
        <f t="shared" si="90"/>
        <v>※</v>
      </c>
      <c r="L488" s="241">
        <v>145</v>
      </c>
      <c r="M488" s="185">
        <v>10</v>
      </c>
      <c r="N488" s="234">
        <v>32</v>
      </c>
      <c r="O488" s="234">
        <v>19</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470</v>
      </c>
      <c r="C489" s="120"/>
      <c r="D489" s="396"/>
      <c r="E489" s="304" t="s">
        <v>471</v>
      </c>
      <c r="F489" s="305"/>
      <c r="G489" s="305"/>
      <c r="H489" s="306"/>
      <c r="I489" s="341"/>
      <c r="J489" s="242" t="str">
        <f t="shared" si="89"/>
        <v>未確認</v>
      </c>
      <c r="K489" s="243" t="str">
        <f t="shared" si="90"/>
        <v>※</v>
      </c>
      <c r="L489" s="241">
        <v>5</v>
      </c>
      <c r="M489" s="185">
        <v>0</v>
      </c>
      <c r="N489" s="234">
        <v>1</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472</v>
      </c>
      <c r="C490" s="120"/>
      <c r="D490" s="396"/>
      <c r="E490" s="304" t="s">
        <v>473</v>
      </c>
      <c r="F490" s="305"/>
      <c r="G490" s="305"/>
      <c r="H490" s="306"/>
      <c r="I490" s="341"/>
      <c r="J490" s="242" t="str">
        <f t="shared" si="89"/>
        <v>未確認</v>
      </c>
      <c r="K490" s="243" t="str">
        <f t="shared" si="90"/>
        <v>※</v>
      </c>
      <c r="L490" s="241">
        <v>0</v>
      </c>
      <c r="M490" s="185">
        <v>0</v>
      </c>
      <c r="N490" s="234">
        <v>2</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474</v>
      </c>
      <c r="C491" s="120"/>
      <c r="D491" s="382"/>
      <c r="E491" s="304" t="s">
        <v>475</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476</v>
      </c>
      <c r="B492" s="93"/>
      <c r="C492" s="318" t="s">
        <v>477</v>
      </c>
      <c r="D492" s="327"/>
      <c r="E492" s="327"/>
      <c r="F492" s="327"/>
      <c r="G492" s="327"/>
      <c r="H492" s="319"/>
      <c r="I492" s="354" t="s">
        <v>478</v>
      </c>
      <c r="J492" s="242" t="str">
        <f t="shared" si="89"/>
        <v>未確認</v>
      </c>
      <c r="K492" s="243" t="str">
        <f t="shared" si="90"/>
        <v>※</v>
      </c>
      <c r="L492" s="241">
        <v>173</v>
      </c>
      <c r="M492" s="185">
        <v>2</v>
      </c>
      <c r="N492" s="234">
        <v>8</v>
      </c>
      <c r="O492" s="234">
        <v>46</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479</v>
      </c>
      <c r="C493" s="120"/>
      <c r="D493" s="395" t="s">
        <v>452</v>
      </c>
      <c r="E493" s="304" t="s">
        <v>453</v>
      </c>
      <c r="F493" s="305"/>
      <c r="G493" s="305"/>
      <c r="H493" s="306"/>
      <c r="I493" s="341"/>
      <c r="J493" s="242" t="str">
        <f t="shared" si="89"/>
        <v>未確認</v>
      </c>
      <c r="K493" s="243" t="str">
        <f t="shared" si="90"/>
        <v>※</v>
      </c>
      <c r="L493" s="241">
        <v>2</v>
      </c>
      <c r="M493" s="185">
        <v>0</v>
      </c>
      <c r="N493" s="234">
        <v>0</v>
      </c>
      <c r="O493" s="234">
        <v>1</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480</v>
      </c>
      <c r="C494" s="120"/>
      <c r="D494" s="396"/>
      <c r="E494" s="304" t="s">
        <v>455</v>
      </c>
      <c r="F494" s="305"/>
      <c r="G494" s="305"/>
      <c r="H494" s="306"/>
      <c r="I494" s="341"/>
      <c r="J494" s="242" t="str">
        <f t="shared" si="89"/>
        <v>未確認</v>
      </c>
      <c r="K494" s="243" t="str">
        <f t="shared" si="90"/>
        <v>※</v>
      </c>
      <c r="L494" s="241">
        <v>88</v>
      </c>
      <c r="M494" s="185">
        <v>0</v>
      </c>
      <c r="N494" s="234">
        <v>1</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481</v>
      </c>
      <c r="C495" s="120"/>
      <c r="D495" s="396"/>
      <c r="E495" s="304" t="s">
        <v>457</v>
      </c>
      <c r="F495" s="305"/>
      <c r="G495" s="305"/>
      <c r="H495" s="306"/>
      <c r="I495" s="341"/>
      <c r="J495" s="242" t="str">
        <f t="shared" si="89"/>
        <v>未確認</v>
      </c>
      <c r="K495" s="243" t="str">
        <f t="shared" si="90"/>
        <v>※</v>
      </c>
      <c r="L495" s="241">
        <v>0</v>
      </c>
      <c r="M495" s="185">
        <v>2</v>
      </c>
      <c r="N495" s="234">
        <v>0</v>
      </c>
      <c r="O495" s="234">
        <v>38</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482</v>
      </c>
      <c r="C496" s="120"/>
      <c r="D496" s="396"/>
      <c r="E496" s="304" t="s">
        <v>459</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483</v>
      </c>
      <c r="C497" s="120"/>
      <c r="D497" s="396"/>
      <c r="E497" s="304" t="s">
        <v>461</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484</v>
      </c>
      <c r="C498" s="120"/>
      <c r="D498" s="396"/>
      <c r="E498" s="304" t="s">
        <v>463</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485</v>
      </c>
      <c r="C499" s="120"/>
      <c r="D499" s="396"/>
      <c r="E499" s="304" t="s">
        <v>465</v>
      </c>
      <c r="F499" s="305"/>
      <c r="G499" s="305"/>
      <c r="H499" s="306"/>
      <c r="I499" s="341"/>
      <c r="J499" s="242" t="str">
        <f t="shared" si="89"/>
        <v>未確認</v>
      </c>
      <c r="K499" s="243" t="str">
        <f t="shared" si="90"/>
        <v>※</v>
      </c>
      <c r="L499" s="241">
        <v>1</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486</v>
      </c>
      <c r="C500" s="120"/>
      <c r="D500" s="396"/>
      <c r="E500" s="304" t="s">
        <v>467</v>
      </c>
      <c r="F500" s="305"/>
      <c r="G500" s="305"/>
      <c r="H500" s="306"/>
      <c r="I500" s="341"/>
      <c r="J500" s="242" t="str">
        <f t="shared" si="89"/>
        <v>未確認</v>
      </c>
      <c r="K500" s="243" t="str">
        <f t="shared" si="90"/>
        <v>※</v>
      </c>
      <c r="L500" s="241">
        <v>0</v>
      </c>
      <c r="M500" s="185">
        <v>0</v>
      </c>
      <c r="N500" s="234">
        <v>6</v>
      </c>
      <c r="O500" s="234">
        <v>2</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487</v>
      </c>
      <c r="C501" s="120"/>
      <c r="D501" s="396"/>
      <c r="E501" s="304" t="s">
        <v>469</v>
      </c>
      <c r="F501" s="305"/>
      <c r="G501" s="305"/>
      <c r="H501" s="306"/>
      <c r="I501" s="341"/>
      <c r="J501" s="242" t="str">
        <f t="shared" si="89"/>
        <v>未確認</v>
      </c>
      <c r="K501" s="243" t="str">
        <f t="shared" si="90"/>
        <v>※</v>
      </c>
      <c r="L501" s="241">
        <v>85</v>
      </c>
      <c r="M501" s="185">
        <v>0</v>
      </c>
      <c r="N501" s="234">
        <v>0</v>
      </c>
      <c r="O501" s="234">
        <v>14</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488</v>
      </c>
      <c r="C502" s="120"/>
      <c r="D502" s="396"/>
      <c r="E502" s="304" t="s">
        <v>471</v>
      </c>
      <c r="F502" s="305"/>
      <c r="G502" s="305"/>
      <c r="H502" s="306"/>
      <c r="I502" s="341"/>
      <c r="J502" s="242" t="str">
        <f t="shared" si="89"/>
        <v>未確認</v>
      </c>
      <c r="K502" s="243" t="str">
        <f t="shared" si="90"/>
        <v>※</v>
      </c>
      <c r="L502" s="241">
        <v>2</v>
      </c>
      <c r="M502" s="185">
        <v>0</v>
      </c>
      <c r="N502" s="234">
        <v>1</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489</v>
      </c>
      <c r="C503" s="120"/>
      <c r="D503" s="396"/>
      <c r="E503" s="304" t="s">
        <v>473</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490</v>
      </c>
      <c r="C504" s="120"/>
      <c r="D504" s="382"/>
      <c r="E504" s="304" t="s">
        <v>475</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491</v>
      </c>
      <c r="B505" s="93"/>
      <c r="C505" s="304" t="s">
        <v>492</v>
      </c>
      <c r="D505" s="305"/>
      <c r="E505" s="305"/>
      <c r="F505" s="305"/>
      <c r="G505" s="305"/>
      <c r="H505" s="306"/>
      <c r="I505" s="78" t="s">
        <v>493</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494</v>
      </c>
      <c r="B506" s="93"/>
      <c r="C506" s="304" t="s">
        <v>495</v>
      </c>
      <c r="D506" s="305"/>
      <c r="E506" s="305"/>
      <c r="F506" s="305"/>
      <c r="G506" s="305"/>
      <c r="H506" s="306"/>
      <c r="I506" s="78" t="s">
        <v>496</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497</v>
      </c>
      <c r="B507" s="93"/>
      <c r="C507" s="304" t="s">
        <v>498</v>
      </c>
      <c r="D507" s="305"/>
      <c r="E507" s="305"/>
      <c r="F507" s="305"/>
      <c r="G507" s="305"/>
      <c r="H507" s="306"/>
      <c r="I507" s="78" t="s">
        <v>499</v>
      </c>
      <c r="J507" s="242" t="str">
        <f t="shared" si="89"/>
        <v>未確認</v>
      </c>
      <c r="K507" s="243" t="str">
        <f t="shared" si="90"/>
        <v>※</v>
      </c>
      <c r="L507" s="241">
        <v>72</v>
      </c>
      <c r="M507" s="185">
        <v>0</v>
      </c>
      <c r="N507" s="234">
        <v>0</v>
      </c>
      <c r="O507" s="234">
        <v>9</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501</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502</v>
      </c>
      <c r="C515" s="304" t="s">
        <v>503</v>
      </c>
      <c r="D515" s="305"/>
      <c r="E515" s="305"/>
      <c r="F515" s="305"/>
      <c r="G515" s="305"/>
      <c r="H515" s="306"/>
      <c r="I515" s="79" t="s">
        <v>504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13</v>
      </c>
      <c r="M515" s="185">
        <v>0</v>
      </c>
      <c r="N515" s="234">
        <v>2</v>
      </c>
      <c r="O515" s="234">
        <v>9</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505</v>
      </c>
      <c r="B516" s="122"/>
      <c r="C516" s="304" t="s">
        <v>506</v>
      </c>
      <c r="D516" s="305"/>
      <c r="E516" s="305"/>
      <c r="F516" s="305"/>
      <c r="G516" s="305"/>
      <c r="H516" s="306"/>
      <c r="I516" s="78" t="s">
        <v>507</v>
      </c>
      <c r="J516" s="242" t="str">
        <f t="shared" si="99"/>
        <v>未確認</v>
      </c>
      <c r="K516" s="243" t="str">
        <f t="shared" si="100"/>
        <v>※</v>
      </c>
      <c r="L516" s="241">
        <v>98</v>
      </c>
      <c r="M516" s="185">
        <v>20</v>
      </c>
      <c r="N516" s="234">
        <v>13</v>
      </c>
      <c r="O516" s="234">
        <v>15</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508</v>
      </c>
      <c r="B517" s="122"/>
      <c r="C517" s="304" t="s">
        <v>509</v>
      </c>
      <c r="D517" s="305"/>
      <c r="E517" s="305"/>
      <c r="F517" s="305"/>
      <c r="G517" s="305"/>
      <c r="H517" s="306"/>
      <c r="I517" s="78" t="s">
        <v>510</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511</v>
      </c>
      <c r="B518" s="122"/>
      <c r="C518" s="304" t="s">
        <v>512</v>
      </c>
      <c r="D518" s="305"/>
      <c r="E518" s="305"/>
      <c r="F518" s="305"/>
      <c r="G518" s="305"/>
      <c r="H518" s="306"/>
      <c r="I518" s="78" t="s">
        <v>513</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514</v>
      </c>
      <c r="B519" s="122"/>
      <c r="C519" s="304" t="s">
        <v>515</v>
      </c>
      <c r="D519" s="305"/>
      <c r="E519" s="305"/>
      <c r="F519" s="305"/>
      <c r="G519" s="305"/>
      <c r="H519" s="306"/>
      <c r="I519" s="78" t="s">
        <v>516</v>
      </c>
      <c r="J519" s="242" t="str">
        <f t="shared" si="99"/>
        <v>未確認</v>
      </c>
      <c r="K519" s="243" t="str">
        <f t="shared" si="100"/>
        <v>※</v>
      </c>
      <c r="L519" s="241">
        <v>24</v>
      </c>
      <c r="M519" s="185">
        <v>6</v>
      </c>
      <c r="N519" s="234">
        <v>4</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517</v>
      </c>
      <c r="B520" s="122"/>
      <c r="C520" s="315" t="s">
        <v>518</v>
      </c>
      <c r="D520" s="316"/>
      <c r="E520" s="316"/>
      <c r="F520" s="316"/>
      <c r="G520" s="316"/>
      <c r="H520" s="317"/>
      <c r="I520" s="78" t="s">
        <v>519</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520</v>
      </c>
      <c r="B521" s="122"/>
      <c r="C521" s="304" t="s">
        <v>521</v>
      </c>
      <c r="D521" s="305"/>
      <c r="E521" s="305"/>
      <c r="F521" s="305"/>
      <c r="G521" s="305"/>
      <c r="H521" s="306"/>
      <c r="I521" s="78" t="s">
        <v>522</v>
      </c>
      <c r="J521" s="242" t="str">
        <f t="shared" si="99"/>
        <v>未確認</v>
      </c>
      <c r="K521" s="243" t="str">
        <f t="shared" si="100"/>
        <v>※</v>
      </c>
      <c r="L521" s="241">
        <v>16</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523</v>
      </c>
      <c r="B522" s="122"/>
      <c r="C522" s="304" t="s">
        <v>524</v>
      </c>
      <c r="D522" s="305"/>
      <c r="E522" s="305"/>
      <c r="F522" s="305"/>
      <c r="G522" s="305"/>
      <c r="H522" s="306"/>
      <c r="I522" s="78" t="s">
        <v>525</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526</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527</v>
      </c>
      <c r="B527" s="122"/>
      <c r="C527" s="414" t="s">
        <v>528</v>
      </c>
      <c r="D527" s="415"/>
      <c r="E527" s="415"/>
      <c r="F527" s="415"/>
      <c r="G527" s="415"/>
      <c r="H527" s="416"/>
      <c r="I527" s="78" t="s">
        <v>529</v>
      </c>
      <c r="J527" s="244" t="str">
        <f>IF(SUM(L527:BS527)=0,IF(COUNTIF(L527:BS527,"未確認")&gt;0,"未確認",IF(COUNTIF(L527:BS527,"~*")&gt;0,"*",SUM(L527:BS527))),SUM(L527:BS527))</f>
        <v>未確認</v>
      </c>
      <c r="K527" s="243" t="str">
        <f>IF(OR(COUNTIF(L527:BS527,"未確認")&gt;0,COUNTIF(L527:BS527,"*")&gt;0),"※","")</f>
        <v>※</v>
      </c>
      <c r="L527" s="241">
        <v>0</v>
      </c>
      <c r="M527" s="185">
        <v>1</v>
      </c>
      <c r="N527" s="234">
        <v>0</v>
      </c>
      <c r="O527" s="234">
        <v>2</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530</v>
      </c>
      <c r="D528" s="410"/>
      <c r="E528" s="410"/>
      <c r="F528" s="410"/>
      <c r="G528" s="410"/>
      <c r="H528" s="411"/>
      <c r="I528" s="82" t="s">
        <v>531</v>
      </c>
      <c r="J528" s="244" t="str">
        <f>IF(SUM(L528:BS528)=0,IF(COUNTIF(L528:BS528,"未確認")&gt;0,"未確認",IF(COUNTIF(L528:BS528,"~*")&gt;0,"*",SUM(L528:BS528))),SUM(L528:BS528))</f>
        <v>未確認</v>
      </c>
      <c r="K528" s="243" t="str">
        <f>IF(OR(COUNTIF(L528:BS528,"未確認")&gt;0,COUNTIF(L528:BS528,"*")&gt;0),"※","")</f>
        <v>※</v>
      </c>
      <c r="L528" s="241">
        <v>0</v>
      </c>
      <c r="M528" s="185">
        <v>1</v>
      </c>
      <c r="N528" s="234">
        <v>0</v>
      </c>
      <c r="O528" s="234">
        <v>4</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532</v>
      </c>
      <c r="B529" s="122"/>
      <c r="C529" s="414" t="s">
        <v>533</v>
      </c>
      <c r="D529" s="415"/>
      <c r="E529" s="415"/>
      <c r="F529" s="415"/>
      <c r="G529" s="415"/>
      <c r="H529" s="416"/>
      <c r="I529" s="78" t="s">
        <v>534</v>
      </c>
      <c r="J529" s="244" t="str">
        <f>IF(SUM(L529:BS529)=0,IF(COUNTIF(L529:BS529,"未確認")&gt;0,"未確認",IF(COUNTIF(L529:BS529,"~*")&gt;0,"*",SUM(L529:BS529))),SUM(L529:BS529))</f>
        <v>未確認</v>
      </c>
      <c r="K529" s="243" t="str">
        <f>IF(OR(COUNTIF(L529:BS529,"未確認")&gt;0,COUNTIF(L529:BS529,"*")&gt;0),"※","")</f>
        <v>※</v>
      </c>
      <c r="L529" s="241">
        <v>0</v>
      </c>
      <c r="M529" s="185">
        <v>2</v>
      </c>
      <c r="N529" s="234">
        <v>0</v>
      </c>
      <c r="O529" s="234">
        <v>39</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535</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536</v>
      </c>
      <c r="B534" s="122"/>
      <c r="C534" s="414" t="s">
        <v>537</v>
      </c>
      <c r="D534" s="415"/>
      <c r="E534" s="415"/>
      <c r="F534" s="415"/>
      <c r="G534" s="415"/>
      <c r="H534" s="416"/>
      <c r="I534" s="78" t="s">
        <v>538</v>
      </c>
      <c r="J534" s="244" t="str">
        <f>IF(SUM(L534:BS534)=0,IF(COUNTIF(L534:BS534,"未確認")&gt;0,"未確認",IF(COUNTIF(L534:BS534,"~*")&gt;0,"*",SUM(L534:BS534))),SUM(L534:BS534))</f>
        <v>未確認</v>
      </c>
      <c r="K534" s="243" t="str">
        <f>IF(OR(COUNTIF(L534:BS534,"未確認")&gt;0,COUNTIF(L534:BS534,"*")&gt;0),"※","")</f>
        <v>※</v>
      </c>
      <c r="L534" s="241">
        <v>0</v>
      </c>
      <c r="M534" s="185">
        <v>156</v>
      </c>
      <c r="N534" s="234">
        <v>0</v>
      </c>
      <c r="O534" s="234">
        <v>40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539</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540</v>
      </c>
      <c r="B539" s="122"/>
      <c r="C539" s="304" t="s">
        <v>541</v>
      </c>
      <c r="D539" s="305"/>
      <c r="E539" s="305"/>
      <c r="F539" s="305"/>
      <c r="G539" s="305"/>
      <c r="H539" s="306"/>
      <c r="I539" s="78" t="s">
        <v>542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543</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544</v>
      </c>
      <c r="B544" s="122"/>
      <c r="C544" s="304" t="s">
        <v>545</v>
      </c>
      <c r="D544" s="305"/>
      <c r="E544" s="305"/>
      <c r="F544" s="305"/>
      <c r="G544" s="305"/>
      <c r="H544" s="306"/>
      <c r="I544" s="78" t="s">
        <v>546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547</v>
      </c>
      <c r="B545" s="122"/>
      <c r="C545" s="304" t="s">
        <v>548</v>
      </c>
      <c r="D545" s="305"/>
      <c r="E545" s="305"/>
      <c r="F545" s="305"/>
      <c r="G545" s="305"/>
      <c r="H545" s="306"/>
      <c r="I545" s="78" t="s">
        <v>549</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550</v>
      </c>
      <c r="B546" s="122"/>
      <c r="C546" s="304" t="s">
        <v>551</v>
      </c>
      <c r="D546" s="305"/>
      <c r="E546" s="305"/>
      <c r="F546" s="305"/>
      <c r="G546" s="305"/>
      <c r="H546" s="306"/>
      <c r="I546" s="354" t="s">
        <v>552</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553</v>
      </c>
      <c r="B547" s="122"/>
      <c r="C547" s="304" t="s">
        <v>554</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555</v>
      </c>
      <c r="D548" s="305"/>
      <c r="E548" s="305"/>
      <c r="F548" s="305"/>
      <c r="G548" s="305"/>
      <c r="H548" s="306"/>
      <c r="I548" s="356"/>
      <c r="J548" s="242" t="str">
        <f t="shared" si="133"/>
        <v>未確認</v>
      </c>
      <c r="K548" s="243" t="str">
        <f t="shared" si="134"/>
        <v>※</v>
      </c>
      <c r="L548" s="241">
        <v>629</v>
      </c>
      <c r="M548" s="185">
        <v>422</v>
      </c>
      <c r="N548" s="234">
        <v>543</v>
      </c>
      <c r="O548" s="234">
        <v>189</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556</v>
      </c>
      <c r="B549" s="122"/>
      <c r="C549" s="304" t="s">
        <v>557</v>
      </c>
      <c r="D549" s="305"/>
      <c r="E549" s="305"/>
      <c r="F549" s="305"/>
      <c r="G549" s="305"/>
      <c r="H549" s="306"/>
      <c r="I549" s="78" t="s">
        <v>558</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559</v>
      </c>
      <c r="B550" s="122"/>
      <c r="C550" s="304" t="s">
        <v>560</v>
      </c>
      <c r="D550" s="305"/>
      <c r="E550" s="305"/>
      <c r="F550" s="305"/>
      <c r="G550" s="305"/>
      <c r="H550" s="306"/>
      <c r="I550" s="78" t="s">
        <v>561</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563</v>
      </c>
      <c r="B558" s="76"/>
      <c r="C558" s="304" t="s">
        <v>564</v>
      </c>
      <c r="D558" s="305"/>
      <c r="E558" s="305"/>
      <c r="F558" s="305"/>
      <c r="G558" s="305"/>
      <c r="H558" s="306"/>
      <c r="I558" s="78" t="s">
        <v>565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566</v>
      </c>
      <c r="B559" s="1"/>
      <c r="C559" s="304" t="s">
        <v>567</v>
      </c>
      <c r="D559" s="305"/>
      <c r="E559" s="305"/>
      <c r="F559" s="305"/>
      <c r="G559" s="305"/>
      <c r="H559" s="306"/>
      <c r="I559" s="78" t="s">
        <v>568</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569</v>
      </c>
      <c r="D560" s="316"/>
      <c r="E560" s="316"/>
      <c r="F560" s="316"/>
      <c r="G560" s="316"/>
      <c r="H560" s="317"/>
      <c r="I560" s="82" t="s">
        <v>570</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571</v>
      </c>
      <c r="B561" s="1"/>
      <c r="C561" s="304" t="s">
        <v>572</v>
      </c>
      <c r="D561" s="305"/>
      <c r="E561" s="305"/>
      <c r="F561" s="305"/>
      <c r="G561" s="305"/>
      <c r="H561" s="306"/>
      <c r="I561" s="78" t="s">
        <v>573</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574</v>
      </c>
      <c r="B562" s="1"/>
      <c r="C562" s="304" t="s">
        <v>575</v>
      </c>
      <c r="D562" s="305"/>
      <c r="E562" s="305"/>
      <c r="F562" s="305"/>
      <c r="G562" s="305"/>
      <c r="H562" s="306"/>
      <c r="I562" s="78" t="s">
        <v>576</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577</v>
      </c>
      <c r="B563" s="1"/>
      <c r="C563" s="304" t="s">
        <v>578</v>
      </c>
      <c r="D563" s="305"/>
      <c r="E563" s="305"/>
      <c r="F563" s="305"/>
      <c r="G563" s="305"/>
      <c r="H563" s="306"/>
      <c r="I563" s="78" t="s">
        <v>579</v>
      </c>
      <c r="J563" s="242" t="str">
        <f t="shared" si="141"/>
        <v>未確認</v>
      </c>
      <c r="K563" s="243" t="str">
        <f t="shared" si="142"/>
        <v>※</v>
      </c>
      <c r="L563" s="241">
        <v>0</v>
      </c>
      <c r="M563" s="185">
        <v>3</v>
      </c>
      <c r="N563" s="234">
        <v>1</v>
      </c>
      <c r="O563" s="234">
        <v>22</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580</v>
      </c>
      <c r="B564" s="1"/>
      <c r="C564" s="304" t="s">
        <v>581</v>
      </c>
      <c r="D564" s="305"/>
      <c r="E564" s="305"/>
      <c r="F564" s="305"/>
      <c r="G564" s="305"/>
      <c r="H564" s="306"/>
      <c r="I564" s="78" t="s">
        <v>582</v>
      </c>
      <c r="J564" s="242" t="str">
        <f t="shared" si="141"/>
        <v>未確認</v>
      </c>
      <c r="K564" s="243" t="str">
        <f t="shared" si="142"/>
        <v>※</v>
      </c>
      <c r="L564" s="241">
        <v>0</v>
      </c>
      <c r="M564" s="185">
        <v>1</v>
      </c>
      <c r="N564" s="234">
        <v>0</v>
      </c>
      <c r="O564" s="234">
        <v>8</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583</v>
      </c>
      <c r="B565" s="1"/>
      <c r="C565" s="304" t="s">
        <v>584</v>
      </c>
      <c r="D565" s="305"/>
      <c r="E565" s="305"/>
      <c r="F565" s="305"/>
      <c r="G565" s="305"/>
      <c r="H565" s="306"/>
      <c r="I565" s="78" t="s">
        <v>585</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586</v>
      </c>
      <c r="B566" s="1"/>
      <c r="C566" s="304" t="s">
        <v>587</v>
      </c>
      <c r="D566" s="305"/>
      <c r="E566" s="305"/>
      <c r="F566" s="305"/>
      <c r="G566" s="305"/>
      <c r="H566" s="306"/>
      <c r="I566" s="78" t="s">
        <v>588</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589</v>
      </c>
      <c r="B567" s="1"/>
      <c r="C567" s="315" t="s">
        <v>590</v>
      </c>
      <c r="D567" s="316"/>
      <c r="E567" s="316"/>
      <c r="F567" s="316"/>
      <c r="G567" s="316"/>
      <c r="H567" s="317"/>
      <c r="I567" s="82" t="s">
        <v>591</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592</v>
      </c>
      <c r="B568" s="1"/>
      <c r="C568" s="304" t="s">
        <v>593</v>
      </c>
      <c r="D568" s="305"/>
      <c r="E568" s="305"/>
      <c r="F568" s="305"/>
      <c r="G568" s="305"/>
      <c r="H568" s="306"/>
      <c r="I568" s="82" t="s">
        <v>594</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595</v>
      </c>
      <c r="B569" s="1"/>
      <c r="C569" s="304" t="s">
        <v>596</v>
      </c>
      <c r="D569" s="305"/>
      <c r="E569" s="305"/>
      <c r="F569" s="305"/>
      <c r="G569" s="305"/>
      <c r="H569" s="306"/>
      <c r="I569" s="82" t="s">
        <v>597</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598</v>
      </c>
      <c r="B570" s="1"/>
      <c r="C570" s="304" t="s">
        <v>599</v>
      </c>
      <c r="D570" s="305"/>
      <c r="E570" s="305"/>
      <c r="F570" s="305"/>
      <c r="G570" s="305"/>
      <c r="H570" s="306"/>
      <c r="I570" s="82" t="s">
        <v>600</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601</v>
      </c>
      <c r="B571" s="1"/>
      <c r="C571" s="304" t="s">
        <v>602</v>
      </c>
      <c r="D571" s="305"/>
      <c r="E571" s="305"/>
      <c r="F571" s="305"/>
      <c r="G571" s="305"/>
      <c r="H571" s="306"/>
      <c r="I571" s="82" t="s">
        <v>603</v>
      </c>
      <c r="J571" s="242" t="str">
        <f t="shared" si="141"/>
        <v>未確認</v>
      </c>
      <c r="K571" s="243" t="str">
        <f t="shared" si="142"/>
        <v>※</v>
      </c>
      <c r="L571" s="241">
        <v>1</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604</v>
      </c>
      <c r="B575" s="1"/>
      <c r="C575" s="315" t="s">
        <v>605</v>
      </c>
      <c r="D575" s="316"/>
      <c r="E575" s="316"/>
      <c r="F575" s="316"/>
      <c r="G575" s="316"/>
      <c r="H575" s="317"/>
      <c r="I575" s="259" t="s">
        <v>606</v>
      </c>
      <c r="J575" s="245"/>
      <c r="K575" s="246"/>
      <c r="L575" s="247" t="s">
        <v>607</v>
      </c>
      <c r="M575" s="192" t="s">
        <v>607</v>
      </c>
      <c r="N575" s="192" t="s">
        <v>607</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608</v>
      </c>
      <c r="D576" s="329"/>
      <c r="E576" s="329"/>
      <c r="F576" s="329"/>
      <c r="G576" s="329"/>
      <c r="H576" s="330"/>
      <c r="I576" s="340" t="s">
        <v>609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610</v>
      </c>
      <c r="B577" s="1"/>
      <c r="C577" s="123"/>
      <c r="D577" s="337" t="s">
        <v>611</v>
      </c>
      <c r="E577" s="338"/>
      <c r="F577" s="338"/>
      <c r="G577" s="338"/>
      <c r="H577" s="339"/>
      <c r="I577" s="383"/>
      <c r="J577" s="417"/>
      <c r="K577" s="418"/>
      <c r="L577" s="249">
        <v>39.7</v>
      </c>
      <c r="M577" s="186">
        <v>47</v>
      </c>
      <c r="N577" s="186">
        <v>42.8</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612</v>
      </c>
      <c r="B578" s="1"/>
      <c r="C578" s="123"/>
      <c r="D578" s="337" t="s">
        <v>613</v>
      </c>
      <c r="E578" s="338"/>
      <c r="F578" s="338"/>
      <c r="G578" s="338"/>
      <c r="H578" s="339"/>
      <c r="I578" s="383"/>
      <c r="J578" s="417"/>
      <c r="K578" s="418"/>
      <c r="L578" s="249">
        <v>28.3</v>
      </c>
      <c r="M578" s="186">
        <v>30</v>
      </c>
      <c r="N578" s="186">
        <v>25.4</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614</v>
      </c>
      <c r="B579" s="1"/>
      <c r="C579" s="123"/>
      <c r="D579" s="337" t="s">
        <v>615</v>
      </c>
      <c r="E579" s="338"/>
      <c r="F579" s="338"/>
      <c r="G579" s="338"/>
      <c r="H579" s="339"/>
      <c r="I579" s="383"/>
      <c r="J579" s="417"/>
      <c r="K579" s="418"/>
      <c r="L579" s="249">
        <v>22</v>
      </c>
      <c r="M579" s="186">
        <v>23.3</v>
      </c>
      <c r="N579" s="186">
        <v>21.7</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616</v>
      </c>
      <c r="B580" s="1"/>
      <c r="C580" s="123"/>
      <c r="D580" s="337" t="s">
        <v>617</v>
      </c>
      <c r="E580" s="338"/>
      <c r="F580" s="338"/>
      <c r="G580" s="338"/>
      <c r="H580" s="339"/>
      <c r="I580" s="383"/>
      <c r="J580" s="417"/>
      <c r="K580" s="418"/>
      <c r="L580" s="249">
        <v>15.1</v>
      </c>
      <c r="M580" s="186">
        <v>22.1</v>
      </c>
      <c r="N580" s="186">
        <v>13.8</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618</v>
      </c>
      <c r="B581" s="1"/>
      <c r="C581" s="123"/>
      <c r="D581" s="337" t="s">
        <v>619</v>
      </c>
      <c r="E581" s="338"/>
      <c r="F581" s="338"/>
      <c r="G581" s="338"/>
      <c r="H581" s="339"/>
      <c r="I581" s="383"/>
      <c r="J581" s="417"/>
      <c r="K581" s="418"/>
      <c r="L581" s="249">
        <v>15.3</v>
      </c>
      <c r="M581" s="186">
        <v>11.4</v>
      </c>
      <c r="N581" s="186">
        <v>1.6</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620</v>
      </c>
      <c r="B582" s="1"/>
      <c r="C582" s="160"/>
      <c r="D582" s="337" t="s">
        <v>621</v>
      </c>
      <c r="E582" s="338"/>
      <c r="F582" s="338"/>
      <c r="G582" s="338"/>
      <c r="H582" s="339"/>
      <c r="I582" s="383"/>
      <c r="J582" s="417"/>
      <c r="K582" s="418"/>
      <c r="L582" s="249">
        <v>36.6</v>
      </c>
      <c r="M582" s="186">
        <v>36</v>
      </c>
      <c r="N582" s="186">
        <v>23.4</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623</v>
      </c>
      <c r="B584" s="1"/>
      <c r="C584" s="123"/>
      <c r="D584" s="337" t="s">
        <v>611</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624</v>
      </c>
      <c r="B585" s="1"/>
      <c r="C585" s="123"/>
      <c r="D585" s="337" t="s">
        <v>613</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625</v>
      </c>
      <c r="B586" s="1"/>
      <c r="C586" s="123"/>
      <c r="D586" s="337" t="s">
        <v>615</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626</v>
      </c>
      <c r="B587" s="1"/>
      <c r="C587" s="123"/>
      <c r="D587" s="337" t="s">
        <v>617</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627</v>
      </c>
      <c r="B588" s="1"/>
      <c r="C588" s="123"/>
      <c r="D588" s="337" t="s">
        <v>619</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628</v>
      </c>
      <c r="B589" s="1"/>
      <c r="C589" s="123"/>
      <c r="D589" s="337" t="s">
        <v>621</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630</v>
      </c>
      <c r="B591" s="1"/>
      <c r="C591" s="123"/>
      <c r="D591" s="337" t="s">
        <v>611</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631</v>
      </c>
      <c r="B592" s="1"/>
      <c r="C592" s="123"/>
      <c r="D592" s="337" t="s">
        <v>613</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632</v>
      </c>
      <c r="B593" s="1"/>
      <c r="C593" s="123"/>
      <c r="D593" s="337" t="s">
        <v>615</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633</v>
      </c>
      <c r="B594" s="1"/>
      <c r="C594" s="123"/>
      <c r="D594" s="337" t="s">
        <v>617</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634</v>
      </c>
      <c r="B595" s="1"/>
      <c r="C595" s="123"/>
      <c r="D595" s="337" t="s">
        <v>619</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635</v>
      </c>
      <c r="B596" s="1"/>
      <c r="C596" s="177"/>
      <c r="D596" s="337" t="s">
        <v>621</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637</v>
      </c>
      <c r="B604" s="76"/>
      <c r="C604" s="304" t="s">
        <v>638</v>
      </c>
      <c r="D604" s="305"/>
      <c r="E604" s="305"/>
      <c r="F604" s="305"/>
      <c r="G604" s="305"/>
      <c r="H604" s="306"/>
      <c r="I604" s="79" t="s">
        <v>639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640</v>
      </c>
      <c r="B605" s="57"/>
      <c r="C605" s="304" t="s">
        <v>641</v>
      </c>
      <c r="D605" s="305"/>
      <c r="E605" s="305"/>
      <c r="F605" s="305"/>
      <c r="G605" s="305"/>
      <c r="H605" s="306"/>
      <c r="I605" s="79" t="s">
        <v>642</v>
      </c>
      <c r="J605" s="242" t="str">
        <f t="shared" si="155"/>
        <v>未確認</v>
      </c>
      <c r="K605" s="243" t="str">
        <f t="shared" si="156"/>
        <v>※</v>
      </c>
      <c r="L605" s="241">
        <v>278</v>
      </c>
      <c r="M605" s="185">
        <v>237</v>
      </c>
      <c r="N605" s="234">
        <v>292</v>
      </c>
      <c r="O605" s="234">
        <v>65</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643</v>
      </c>
      <c r="B606" s="57"/>
      <c r="C606" s="304" t="s">
        <v>644</v>
      </c>
      <c r="D606" s="305"/>
      <c r="E606" s="305"/>
      <c r="F606" s="305"/>
      <c r="G606" s="305"/>
      <c r="H606" s="306"/>
      <c r="I606" s="79" t="s">
        <v>645</v>
      </c>
      <c r="J606" s="242" t="str">
        <f t="shared" si="155"/>
        <v>未確認</v>
      </c>
      <c r="K606" s="243" t="str">
        <f t="shared" si="156"/>
        <v>※</v>
      </c>
      <c r="L606" s="241">
        <v>9</v>
      </c>
      <c r="M606" s="185">
        <v>9</v>
      </c>
      <c r="N606" s="234">
        <v>9</v>
      </c>
      <c r="O606" s="234">
        <v>3</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646</v>
      </c>
      <c r="B607" s="57"/>
      <c r="C607" s="304" t="s">
        <v>647</v>
      </c>
      <c r="D607" s="305"/>
      <c r="E607" s="305"/>
      <c r="F607" s="305"/>
      <c r="G607" s="305"/>
      <c r="H607" s="306"/>
      <c r="I607" s="167" t="s">
        <v>648</v>
      </c>
      <c r="J607" s="242" t="str">
        <f t="shared" si="155"/>
        <v>未確認</v>
      </c>
      <c r="K607" s="243" t="str">
        <f t="shared" si="156"/>
        <v>※</v>
      </c>
      <c r="L607" s="241">
        <v>596</v>
      </c>
      <c r="M607" s="185">
        <v>648</v>
      </c>
      <c r="N607" s="234">
        <v>604</v>
      </c>
      <c r="O607" s="234">
        <v>6</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649</v>
      </c>
      <c r="D608" s="434"/>
      <c r="E608" s="434"/>
      <c r="F608" s="434"/>
      <c r="G608" s="434"/>
      <c r="H608" s="435"/>
      <c r="I608" s="167" t="s">
        <v>650</v>
      </c>
      <c r="J608" s="242" t="str">
        <f t="shared" si="155"/>
        <v>未確認</v>
      </c>
      <c r="K608" s="243" t="str">
        <f t="shared" si="156"/>
        <v>※</v>
      </c>
      <c r="L608" s="241">
        <v>2</v>
      </c>
      <c r="M608" s="234">
        <v>6</v>
      </c>
      <c r="N608" s="234">
        <v>1</v>
      </c>
      <c r="O608" s="234">
        <v>3</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651</v>
      </c>
      <c r="D609" s="434"/>
      <c r="E609" s="434"/>
      <c r="F609" s="434"/>
      <c r="G609" s="434"/>
      <c r="H609" s="435"/>
      <c r="I609" s="167" t="s">
        <v>652</v>
      </c>
      <c r="J609" s="242" t="str">
        <f t="shared" si="155"/>
        <v>未確認</v>
      </c>
      <c r="K609" s="243" t="str">
        <f t="shared" si="156"/>
        <v>※</v>
      </c>
      <c r="L609" s="241">
        <v>7</v>
      </c>
      <c r="M609" s="234">
        <v>2</v>
      </c>
      <c r="N609" s="234">
        <v>2</v>
      </c>
      <c r="O609" s="234">
        <v>3</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653</v>
      </c>
      <c r="D610" s="434"/>
      <c r="E610" s="434"/>
      <c r="F610" s="434"/>
      <c r="G610" s="434"/>
      <c r="H610" s="435"/>
      <c r="I610" s="167" t="s">
        <v>654</v>
      </c>
      <c r="J610" s="242" t="str">
        <f t="shared" si="155"/>
        <v>未確認</v>
      </c>
      <c r="K610" s="243" t="str">
        <f t="shared" si="156"/>
        <v>※</v>
      </c>
      <c r="L610" s="241">
        <v>5</v>
      </c>
      <c r="M610" s="234">
        <v>2</v>
      </c>
      <c r="N610" s="234">
        <v>1</v>
      </c>
      <c r="O610" s="234">
        <v>5</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655</v>
      </c>
      <c r="D611" s="434"/>
      <c r="E611" s="434"/>
      <c r="F611" s="434"/>
      <c r="G611" s="434"/>
      <c r="H611" s="435"/>
      <c r="I611" s="167" t="s">
        <v>656</v>
      </c>
      <c r="J611" s="242" t="str">
        <f t="shared" si="155"/>
        <v>未確認</v>
      </c>
      <c r="K611" s="243" t="str">
        <f t="shared" si="156"/>
        <v>※</v>
      </c>
      <c r="L611" s="241">
        <v>2</v>
      </c>
      <c r="M611" s="234">
        <v>1</v>
      </c>
      <c r="N611" s="234">
        <v>1</v>
      </c>
      <c r="O611" s="234">
        <v>6</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657</v>
      </c>
      <c r="D612" s="434"/>
      <c r="E612" s="434"/>
      <c r="F612" s="434"/>
      <c r="G612" s="434"/>
      <c r="H612" s="435"/>
      <c r="I612" s="167" t="s">
        <v>658</v>
      </c>
      <c r="J612" s="242" t="str">
        <f t="shared" si="155"/>
        <v>未確認</v>
      </c>
      <c r="K612" s="243" t="str">
        <f t="shared" si="156"/>
        <v>※</v>
      </c>
      <c r="L612" s="241">
        <v>3</v>
      </c>
      <c r="M612" s="234">
        <v>6</v>
      </c>
      <c r="N612" s="234">
        <v>4</v>
      </c>
      <c r="O612" s="234">
        <v>16</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659</v>
      </c>
      <c r="D613" s="434"/>
      <c r="E613" s="434"/>
      <c r="F613" s="434"/>
      <c r="G613" s="434"/>
      <c r="H613" s="435"/>
      <c r="I613" s="167" t="s">
        <v>660</v>
      </c>
      <c r="J613" s="242" t="str">
        <f t="shared" si="155"/>
        <v>未確認</v>
      </c>
      <c r="K613" s="243" t="str">
        <f t="shared" si="156"/>
        <v>※</v>
      </c>
      <c r="L613" s="241">
        <v>5</v>
      </c>
      <c r="M613" s="234">
        <v>3</v>
      </c>
      <c r="N613" s="234">
        <v>1</v>
      </c>
      <c r="O613" s="234">
        <v>12</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661</v>
      </c>
      <c r="B614" s="57"/>
      <c r="C614" s="304" t="s">
        <v>662</v>
      </c>
      <c r="D614" s="305"/>
      <c r="E614" s="305"/>
      <c r="F614" s="305"/>
      <c r="G614" s="305"/>
      <c r="H614" s="306"/>
      <c r="I614" s="79" t="s">
        <v>663</v>
      </c>
      <c r="J614" s="242" t="str">
        <f t="shared" si="155"/>
        <v>未確認</v>
      </c>
      <c r="K614" s="243" t="str">
        <f t="shared" si="156"/>
        <v>※</v>
      </c>
      <c r="L614" s="241">
        <v>71</v>
      </c>
      <c r="M614" s="185">
        <v>46</v>
      </c>
      <c r="N614" s="234">
        <v>75</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664</v>
      </c>
      <c r="B615" s="57"/>
      <c r="C615" s="328" t="s">
        <v>665</v>
      </c>
      <c r="D615" s="329"/>
      <c r="E615" s="329"/>
      <c r="F615" s="329"/>
      <c r="G615" s="329"/>
      <c r="H615" s="330"/>
      <c r="I615" s="354" t="s">
        <v>666</v>
      </c>
      <c r="J615" s="242">
        <v>1577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667</v>
      </c>
      <c r="B616" s="57"/>
      <c r="C616" s="165"/>
      <c r="D616" s="166"/>
      <c r="E616" s="315" t="s">
        <v>668</v>
      </c>
      <c r="F616" s="316"/>
      <c r="G616" s="316"/>
      <c r="H616" s="317"/>
      <c r="I616" s="342"/>
      <c r="J616" s="242">
        <v>333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669</v>
      </c>
      <c r="B617" s="57"/>
      <c r="C617" s="328" t="s">
        <v>670</v>
      </c>
      <c r="D617" s="329"/>
      <c r="E617" s="329"/>
      <c r="F617" s="329"/>
      <c r="G617" s="329"/>
      <c r="H617" s="330"/>
      <c r="I617" s="340" t="s">
        <v>671</v>
      </c>
      <c r="J617" s="242">
        <v>1344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672</v>
      </c>
      <c r="B618" s="57"/>
      <c r="C618" s="165"/>
      <c r="D618" s="166"/>
      <c r="E618" s="315" t="s">
        <v>668</v>
      </c>
      <c r="F618" s="316"/>
      <c r="G618" s="316"/>
      <c r="H618" s="317"/>
      <c r="I618" s="398"/>
      <c r="J618" s="242">
        <v>977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673</v>
      </c>
      <c r="B619" s="57"/>
      <c r="C619" s="315" t="s">
        <v>674</v>
      </c>
      <c r="D619" s="316"/>
      <c r="E619" s="316"/>
      <c r="F619" s="316"/>
      <c r="G619" s="316"/>
      <c r="H619" s="317"/>
      <c r="I619" s="78" t="s">
        <v>675</v>
      </c>
      <c r="J619" s="242">
        <v>3245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676</v>
      </c>
      <c r="B620" s="57"/>
      <c r="C620" s="304" t="s">
        <v>677</v>
      </c>
      <c r="D620" s="305"/>
      <c r="E620" s="305"/>
      <c r="F620" s="305"/>
      <c r="G620" s="305"/>
      <c r="H620" s="306"/>
      <c r="I620" s="78" t="s">
        <v>678</v>
      </c>
      <c r="J620" s="242" t="str">
        <f t="shared" si="155"/>
        <v>未確認</v>
      </c>
      <c r="K620" s="243" t="str">
        <f t="shared" si="156"/>
        <v>※</v>
      </c>
      <c r="L620" s="241">
        <v>4</v>
      </c>
      <c r="M620" s="185">
        <v>6</v>
      </c>
      <c r="N620" s="234">
        <v>4</v>
      </c>
      <c r="O620" s="234">
        <v>28</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679</v>
      </c>
      <c r="B621" s="57"/>
      <c r="C621" s="304" t="s">
        <v>680</v>
      </c>
      <c r="D621" s="305"/>
      <c r="E621" s="305"/>
      <c r="F621" s="305"/>
      <c r="G621" s="305"/>
      <c r="H621" s="306"/>
      <c r="I621" s="78" t="s">
        <v>681</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682</v>
      </c>
      <c r="B622" s="57"/>
      <c r="C622" s="304" t="s">
        <v>683</v>
      </c>
      <c r="D622" s="305"/>
      <c r="E622" s="305"/>
      <c r="F622" s="305"/>
      <c r="G622" s="305"/>
      <c r="H622" s="306"/>
      <c r="I622" s="78" t="s">
        <v>684</v>
      </c>
      <c r="J622" s="242" t="str">
        <f t="shared" si="155"/>
        <v>未確認</v>
      </c>
      <c r="K622" s="243" t="str">
        <f t="shared" si="156"/>
        <v>※</v>
      </c>
      <c r="L622" s="241">
        <v>7</v>
      </c>
      <c r="M622" s="185">
        <v>14</v>
      </c>
      <c r="N622" s="234">
        <v>9</v>
      </c>
      <c r="O622" s="234">
        <v>15</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685</v>
      </c>
      <c r="B623" s="57"/>
      <c r="C623" s="304" t="s">
        <v>686</v>
      </c>
      <c r="D623" s="305"/>
      <c r="E623" s="305"/>
      <c r="F623" s="305"/>
      <c r="G623" s="305"/>
      <c r="H623" s="306"/>
      <c r="I623" s="78" t="s">
        <v>687</v>
      </c>
      <c r="J623" s="242" t="str">
        <f t="shared" si="155"/>
        <v>未確認</v>
      </c>
      <c r="K623" s="243" t="str">
        <f t="shared" si="156"/>
        <v>※</v>
      </c>
      <c r="L623" s="241">
        <v>1</v>
      </c>
      <c r="M623" s="185">
        <v>9</v>
      </c>
      <c r="N623" s="234">
        <v>3</v>
      </c>
      <c r="O623" s="234">
        <v>3</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688</v>
      </c>
      <c r="B624" s="57"/>
      <c r="C624" s="304" t="s">
        <v>689</v>
      </c>
      <c r="D624" s="305"/>
      <c r="E624" s="305"/>
      <c r="F624" s="305"/>
      <c r="G624" s="305"/>
      <c r="H624" s="306"/>
      <c r="I624" s="124" t="s">
        <v>690</v>
      </c>
      <c r="J624" s="242" t="str">
        <f t="shared" si="155"/>
        <v>未確認</v>
      </c>
      <c r="K624" s="243" t="str">
        <f t="shared" si="156"/>
        <v>※</v>
      </c>
      <c r="L624" s="241">
        <v>0</v>
      </c>
      <c r="M624" s="185">
        <v>0</v>
      </c>
      <c r="N624" s="234">
        <v>0</v>
      </c>
      <c r="O624" s="234">
        <v>3</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691</v>
      </c>
      <c r="B625" s="57"/>
      <c r="C625" s="304" t="s">
        <v>692</v>
      </c>
      <c r="D625" s="305"/>
      <c r="E625" s="305"/>
      <c r="F625" s="305"/>
      <c r="G625" s="305"/>
      <c r="H625" s="306"/>
      <c r="I625" s="78" t="s">
        <v>693</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691</v>
      </c>
      <c r="B626" s="57"/>
      <c r="C626" s="315" t="s">
        <v>694</v>
      </c>
      <c r="D626" s="316"/>
      <c r="E626" s="316"/>
      <c r="F626" s="316"/>
      <c r="G626" s="316"/>
      <c r="H626" s="317"/>
      <c r="I626" s="340" t="s">
        <v>695</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691</v>
      </c>
      <c r="B627" s="57"/>
      <c r="C627" s="315" t="s">
        <v>696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691</v>
      </c>
      <c r="B628" s="57"/>
      <c r="C628" s="315" t="s">
        <v>697</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691</v>
      </c>
      <c r="B629" s="57"/>
      <c r="C629" s="315" t="s">
        <v>698</v>
      </c>
      <c r="D629" s="316"/>
      <c r="E629" s="316"/>
      <c r="F629" s="316"/>
      <c r="G629" s="316"/>
      <c r="H629" s="317"/>
      <c r="I629" s="82" t="s">
        <v>699</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701</v>
      </c>
      <c r="B637" s="76"/>
      <c r="C637" s="315" t="s">
        <v>702</v>
      </c>
      <c r="D637" s="316"/>
      <c r="E637" s="316"/>
      <c r="F637" s="316"/>
      <c r="G637" s="316"/>
      <c r="H637" s="317"/>
      <c r="I637" s="354" t="s">
        <v>703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385</v>
      </c>
      <c r="M637" s="185">
        <v>351</v>
      </c>
      <c r="N637" s="234">
        <v>332</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704</v>
      </c>
      <c r="B638" s="76"/>
      <c r="C638" s="315" t="s">
        <v>705</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706</v>
      </c>
      <c r="B639" s="76"/>
      <c r="C639" s="315" t="s">
        <v>707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704</v>
      </c>
      <c r="B640" s="76"/>
      <c r="C640" s="315" t="s">
        <v>708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709</v>
      </c>
      <c r="B641" s="76"/>
      <c r="C641" s="315" t="s">
        <v>710</v>
      </c>
      <c r="D641" s="316"/>
      <c r="E641" s="316"/>
      <c r="F641" s="316"/>
      <c r="G641" s="316"/>
      <c r="H641" s="317"/>
      <c r="I641" s="340" t="s">
        <v>711</v>
      </c>
      <c r="J641" s="242" t="str">
        <f t="shared" si="165"/>
        <v>未確認</v>
      </c>
      <c r="K641" s="243" t="str">
        <f t="shared" si="166"/>
        <v>※</v>
      </c>
      <c r="L641" s="241">
        <v>0</v>
      </c>
      <c r="M641" s="185">
        <v>1</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712</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713</v>
      </c>
      <c r="B643" s="76"/>
      <c r="C643" s="315" t="s">
        <v>714</v>
      </c>
      <c r="D643" s="316"/>
      <c r="E643" s="316"/>
      <c r="F643" s="316"/>
      <c r="G643" s="316"/>
      <c r="H643" s="317"/>
      <c r="I643" s="82" t="s">
        <v>715</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716</v>
      </c>
      <c r="B644" s="76"/>
      <c r="C644" s="315" t="s">
        <v>717</v>
      </c>
      <c r="D644" s="316"/>
      <c r="E644" s="316"/>
      <c r="F644" s="316"/>
      <c r="G644" s="316"/>
      <c r="H644" s="317"/>
      <c r="I644" s="82" t="s">
        <v>718</v>
      </c>
      <c r="J644" s="242" t="str">
        <f t="shared" si="165"/>
        <v>未確認</v>
      </c>
      <c r="K644" s="243" t="str">
        <f t="shared" si="166"/>
        <v>※</v>
      </c>
      <c r="L644" s="241">
        <v>0</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719</v>
      </c>
      <c r="B645" s="1"/>
      <c r="C645" s="315" t="s">
        <v>720</v>
      </c>
      <c r="D645" s="316"/>
      <c r="E645" s="316"/>
      <c r="F645" s="316"/>
      <c r="G645" s="316"/>
      <c r="H645" s="317"/>
      <c r="I645" s="82" t="s">
        <v>721</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722</v>
      </c>
      <c r="B646" s="1"/>
      <c r="C646" s="304" t="s">
        <v>723</v>
      </c>
      <c r="D646" s="305"/>
      <c r="E646" s="305"/>
      <c r="F646" s="305"/>
      <c r="G646" s="305"/>
      <c r="H646" s="306"/>
      <c r="I646" s="78" t="s">
        <v>724</v>
      </c>
      <c r="J646" s="242" t="str">
        <f t="shared" si="165"/>
        <v>未確認</v>
      </c>
      <c r="K646" s="243" t="str">
        <f t="shared" si="166"/>
        <v>※</v>
      </c>
      <c r="L646" s="241">
        <v>21</v>
      </c>
      <c r="M646" s="185">
        <v>15</v>
      </c>
      <c r="N646" s="234">
        <v>27</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725</v>
      </c>
      <c r="B647" s="1"/>
      <c r="C647" s="315" t="s">
        <v>726</v>
      </c>
      <c r="D647" s="316"/>
      <c r="E647" s="316"/>
      <c r="F647" s="316"/>
      <c r="G647" s="316"/>
      <c r="H647" s="317"/>
      <c r="I647" s="78" t="s">
        <v>727</v>
      </c>
      <c r="J647" s="242" t="str">
        <f t="shared" si="165"/>
        <v>未確認</v>
      </c>
      <c r="K647" s="243" t="str">
        <f t="shared" si="166"/>
        <v>※</v>
      </c>
      <c r="L647" s="241">
        <v>15</v>
      </c>
      <c r="M647" s="185">
        <v>16</v>
      </c>
      <c r="N647" s="234">
        <v>14</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728</v>
      </c>
      <c r="B648" s="1"/>
      <c r="C648" s="304" t="s">
        <v>729</v>
      </c>
      <c r="D648" s="305"/>
      <c r="E648" s="305"/>
      <c r="F648" s="305"/>
      <c r="G648" s="305"/>
      <c r="H648" s="306"/>
      <c r="I648" s="78" t="s">
        <v>730</v>
      </c>
      <c r="J648" s="242" t="str">
        <f t="shared" si="165"/>
        <v>未確認</v>
      </c>
      <c r="K648" s="243" t="str">
        <f t="shared" si="166"/>
        <v>※</v>
      </c>
      <c r="L648" s="241">
        <v>8</v>
      </c>
      <c r="M648" s="185">
        <v>14</v>
      </c>
      <c r="N648" s="234">
        <v>3</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731</v>
      </c>
      <c r="B649" s="1"/>
      <c r="C649" s="304" t="s">
        <v>732</v>
      </c>
      <c r="D649" s="305"/>
      <c r="E649" s="305"/>
      <c r="F649" s="305"/>
      <c r="G649" s="305"/>
      <c r="H649" s="306"/>
      <c r="I649" s="78" t="s">
        <v>733</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734</v>
      </c>
      <c r="D650" s="316"/>
      <c r="E650" s="316"/>
      <c r="F650" s="316"/>
      <c r="G650" s="316"/>
      <c r="H650" s="317"/>
      <c r="I650" s="82" t="s">
        <v>735</v>
      </c>
      <c r="J650" s="242" t="str">
        <f t="shared" si="165"/>
        <v>未確認</v>
      </c>
      <c r="K650" s="243" t="str">
        <f t="shared" si="166"/>
        <v>※</v>
      </c>
      <c r="L650" s="241">
        <v>58</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737</v>
      </c>
      <c r="B658" s="76"/>
      <c r="C658" s="304" t="s">
        <v>738</v>
      </c>
      <c r="D658" s="305"/>
      <c r="E658" s="305"/>
      <c r="F658" s="305"/>
      <c r="G658" s="305"/>
      <c r="H658" s="306"/>
      <c r="I658" s="78" t="s">
        <v>739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57</v>
      </c>
      <c r="M658" s="185">
        <v>47</v>
      </c>
      <c r="N658" s="234">
        <v>18</v>
      </c>
      <c r="O658" s="234">
        <v>65</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740</v>
      </c>
      <c r="B659" s="1"/>
      <c r="C659" s="304" t="s">
        <v>741</v>
      </c>
      <c r="D659" s="305"/>
      <c r="E659" s="305"/>
      <c r="F659" s="305"/>
      <c r="G659" s="305"/>
      <c r="H659" s="306"/>
      <c r="I659" s="78" t="s">
        <v>742</v>
      </c>
      <c r="J659" s="242" t="str">
        <f t="shared" si="175"/>
        <v>未確認</v>
      </c>
      <c r="K659" s="243" t="str">
        <f t="shared" si="176"/>
        <v>※</v>
      </c>
      <c r="L659" s="241">
        <v>598</v>
      </c>
      <c r="M659" s="185">
        <v>1043</v>
      </c>
      <c r="N659" s="234">
        <v>373</v>
      </c>
      <c r="O659" s="234">
        <v>227</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743</v>
      </c>
      <c r="B660" s="1"/>
      <c r="C660" s="304" t="s">
        <v>744</v>
      </c>
      <c r="D660" s="305"/>
      <c r="E660" s="305"/>
      <c r="F660" s="305"/>
      <c r="G660" s="305"/>
      <c r="H660" s="306"/>
      <c r="I660" s="78" t="s">
        <v>745</v>
      </c>
      <c r="J660" s="242" t="str">
        <f t="shared" si="175"/>
        <v>未確認</v>
      </c>
      <c r="K660" s="243" t="str">
        <f t="shared" si="176"/>
        <v>※</v>
      </c>
      <c r="L660" s="241">
        <v>276</v>
      </c>
      <c r="M660" s="185">
        <v>424</v>
      </c>
      <c r="N660" s="234">
        <v>184</v>
      </c>
      <c r="O660" s="234">
        <v>163</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746</v>
      </c>
      <c r="B661" s="1"/>
      <c r="C661" s="315" t="s">
        <v>747</v>
      </c>
      <c r="D661" s="316"/>
      <c r="E661" s="316"/>
      <c r="F661" s="316"/>
      <c r="G661" s="316"/>
      <c r="H661" s="317"/>
      <c r="I661" s="78" t="s">
        <v>748</v>
      </c>
      <c r="J661" s="242" t="str">
        <f t="shared" si="175"/>
        <v>未確認</v>
      </c>
      <c r="K661" s="243" t="str">
        <f t="shared" si="176"/>
        <v>※</v>
      </c>
      <c r="L661" s="241">
        <v>12</v>
      </c>
      <c r="M661" s="185">
        <v>13</v>
      </c>
      <c r="N661" s="234">
        <v>1</v>
      </c>
      <c r="O661" s="234">
        <v>57</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749</v>
      </c>
      <c r="B662" s="1"/>
      <c r="C662" s="304" t="s">
        <v>750</v>
      </c>
      <c r="D662" s="305"/>
      <c r="E662" s="305"/>
      <c r="F662" s="305"/>
      <c r="G662" s="305"/>
      <c r="H662" s="306"/>
      <c r="I662" s="78" t="s">
        <v>751</v>
      </c>
      <c r="J662" s="242" t="str">
        <f t="shared" si="175"/>
        <v>未確認</v>
      </c>
      <c r="K662" s="243" t="str">
        <f t="shared" si="176"/>
        <v>※</v>
      </c>
      <c r="L662" s="241">
        <v>91</v>
      </c>
      <c r="M662" s="185">
        <v>29</v>
      </c>
      <c r="N662" s="234">
        <v>6</v>
      </c>
      <c r="O662" s="234">
        <v>33</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752</v>
      </c>
      <c r="B663" s="1"/>
      <c r="C663" s="304" t="s">
        <v>753</v>
      </c>
      <c r="D663" s="305"/>
      <c r="E663" s="305"/>
      <c r="F663" s="305"/>
      <c r="G663" s="305"/>
      <c r="H663" s="306"/>
      <c r="I663" s="78" t="s">
        <v>754</v>
      </c>
      <c r="J663" s="242" t="str">
        <f t="shared" si="175"/>
        <v>未確認</v>
      </c>
      <c r="K663" s="243" t="str">
        <f t="shared" si="176"/>
        <v>※</v>
      </c>
      <c r="L663" s="241">
        <v>7</v>
      </c>
      <c r="M663" s="185">
        <v>10</v>
      </c>
      <c r="N663" s="234">
        <v>0</v>
      </c>
      <c r="O663" s="234">
        <v>55</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755</v>
      </c>
      <c r="B664" s="1"/>
      <c r="C664" s="304" t="s">
        <v>756</v>
      </c>
      <c r="D664" s="305"/>
      <c r="E664" s="305"/>
      <c r="F664" s="305"/>
      <c r="G664" s="305"/>
      <c r="H664" s="306"/>
      <c r="I664" s="78" t="s">
        <v>757</v>
      </c>
      <c r="J664" s="242" t="str">
        <f t="shared" si="175"/>
        <v>未確認</v>
      </c>
      <c r="K664" s="243" t="str">
        <f t="shared" si="176"/>
        <v>※</v>
      </c>
      <c r="L664" s="241">
        <v>42</v>
      </c>
      <c r="M664" s="185">
        <v>98</v>
      </c>
      <c r="N664" s="234">
        <v>92</v>
      </c>
      <c r="O664" s="234">
        <v>16</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758</v>
      </c>
      <c r="B665" s="1"/>
      <c r="C665" s="315" t="s">
        <v>759</v>
      </c>
      <c r="D665" s="316"/>
      <c r="E665" s="316"/>
      <c r="F665" s="316"/>
      <c r="G665" s="316"/>
      <c r="H665" s="317"/>
      <c r="I665" s="78" t="s">
        <v>760</v>
      </c>
      <c r="J665" s="242" t="str">
        <f t="shared" si="175"/>
        <v>未確認</v>
      </c>
      <c r="K665" s="243" t="str">
        <f t="shared" si="176"/>
        <v>※</v>
      </c>
      <c r="L665" s="241">
        <v>1</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762</v>
      </c>
      <c r="B673" s="76"/>
      <c r="C673" s="318" t="s">
        <v>763</v>
      </c>
      <c r="D673" s="327"/>
      <c r="E673" s="327"/>
      <c r="F673" s="327"/>
      <c r="G673" s="327"/>
      <c r="H673" s="319"/>
      <c r="I673" s="78" t="s">
        <v>764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543</v>
      </c>
      <c r="M673" s="185">
        <v>634</v>
      </c>
      <c r="N673" s="234">
        <v>533</v>
      </c>
      <c r="O673" s="234">
        <v>104</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765</v>
      </c>
      <c r="B674" s="57"/>
      <c r="C674" s="108"/>
      <c r="D674" s="109"/>
      <c r="E674" s="304" t="s">
        <v>766</v>
      </c>
      <c r="F674" s="305"/>
      <c r="G674" s="305"/>
      <c r="H674" s="306"/>
      <c r="I674" s="78" t="s">
        <v>767</v>
      </c>
      <c r="J674" s="242" t="str">
        <f t="shared" si="183"/>
        <v>未確認</v>
      </c>
      <c r="K674" s="243" t="str">
        <f t="shared" si="184"/>
        <v>※</v>
      </c>
      <c r="L674" s="241">
        <v>14</v>
      </c>
      <c r="M674" s="185">
        <v>187</v>
      </c>
      <c r="N674" s="234">
        <v>26</v>
      </c>
      <c r="O674" s="234">
        <v>26</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768</v>
      </c>
      <c r="B675" s="57"/>
      <c r="C675" s="108"/>
      <c r="D675" s="109"/>
      <c r="E675" s="304" t="s">
        <v>769</v>
      </c>
      <c r="F675" s="305"/>
      <c r="G675" s="305"/>
      <c r="H675" s="306"/>
      <c r="I675" s="78" t="s">
        <v>770</v>
      </c>
      <c r="J675" s="242" t="str">
        <f t="shared" si="183"/>
        <v>未確認</v>
      </c>
      <c r="K675" s="243" t="str">
        <f t="shared" si="184"/>
        <v>※</v>
      </c>
      <c r="L675" s="241">
        <v>25</v>
      </c>
      <c r="M675" s="185">
        <v>241</v>
      </c>
      <c r="N675" s="234">
        <v>58</v>
      </c>
      <c r="O675" s="234">
        <v>49</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771</v>
      </c>
      <c r="B676" s="57"/>
      <c r="C676" s="168"/>
      <c r="D676" s="169"/>
      <c r="E676" s="304" t="s">
        <v>772</v>
      </c>
      <c r="F676" s="305"/>
      <c r="G676" s="305"/>
      <c r="H676" s="306"/>
      <c r="I676" s="78" t="s">
        <v>773</v>
      </c>
      <c r="J676" s="242" t="str">
        <f t="shared" si="183"/>
        <v>未確認</v>
      </c>
      <c r="K676" s="243" t="str">
        <f t="shared" si="184"/>
        <v>※</v>
      </c>
      <c r="L676" s="241">
        <v>139</v>
      </c>
      <c r="M676" s="185">
        <v>99</v>
      </c>
      <c r="N676" s="234">
        <v>151</v>
      </c>
      <c r="O676" s="234">
        <v>10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774</v>
      </c>
      <c r="B677" s="57"/>
      <c r="C677" s="168"/>
      <c r="D677" s="169"/>
      <c r="E677" s="304" t="s">
        <v>775</v>
      </c>
      <c r="F677" s="305"/>
      <c r="G677" s="305"/>
      <c r="H677" s="306"/>
      <c r="I677" s="78" t="s">
        <v>776</v>
      </c>
      <c r="J677" s="242" t="str">
        <f t="shared" si="183"/>
        <v>未確認</v>
      </c>
      <c r="K677" s="243" t="str">
        <f t="shared" si="184"/>
        <v>※</v>
      </c>
      <c r="L677" s="241">
        <v>245</v>
      </c>
      <c r="M677" s="185">
        <v>11</v>
      </c>
      <c r="N677" s="234">
        <v>46</v>
      </c>
      <c r="O677" s="234">
        <v>1</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777</v>
      </c>
      <c r="B678" s="57"/>
      <c r="C678" s="108"/>
      <c r="D678" s="109"/>
      <c r="E678" s="304" t="s">
        <v>778</v>
      </c>
      <c r="F678" s="305"/>
      <c r="G678" s="305"/>
      <c r="H678" s="306"/>
      <c r="I678" s="78" t="s">
        <v>779</v>
      </c>
      <c r="J678" s="242" t="str">
        <f t="shared" si="183"/>
        <v>未確認</v>
      </c>
      <c r="K678" s="243" t="str">
        <f t="shared" si="184"/>
        <v>※</v>
      </c>
      <c r="L678" s="241">
        <v>126</v>
      </c>
      <c r="M678" s="185">
        <v>112</v>
      </c>
      <c r="N678" s="234">
        <v>261</v>
      </c>
      <c r="O678" s="234">
        <v>22</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780</v>
      </c>
      <c r="B679" s="57"/>
      <c r="C679" s="108"/>
      <c r="D679" s="109"/>
      <c r="E679" s="318" t="s">
        <v>781</v>
      </c>
      <c r="F679" s="327"/>
      <c r="G679" s="327"/>
      <c r="H679" s="319"/>
      <c r="I679" s="78" t="s">
        <v>782</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783</v>
      </c>
      <c r="B680" s="57"/>
      <c r="C680" s="357" t="s">
        <v>784</v>
      </c>
      <c r="D680" s="357"/>
      <c r="E680" s="357"/>
      <c r="F680" s="357"/>
      <c r="G680" s="357"/>
      <c r="H680" s="357"/>
      <c r="I680" s="78" t="s">
        <v>785</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786</v>
      </c>
      <c r="B681" s="57"/>
      <c r="C681" s="357" t="s">
        <v>787</v>
      </c>
      <c r="D681" s="357"/>
      <c r="E681" s="357"/>
      <c r="F681" s="357"/>
      <c r="G681" s="357"/>
      <c r="H681" s="357"/>
      <c r="I681" s="78" t="s">
        <v>788</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786</v>
      </c>
      <c r="B682" s="57"/>
      <c r="C682" s="357" t="s">
        <v>789</v>
      </c>
      <c r="D682" s="357"/>
      <c r="E682" s="357"/>
      <c r="F682" s="357"/>
      <c r="G682" s="357"/>
      <c r="H682" s="357"/>
      <c r="I682" s="78" t="s">
        <v>790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791</v>
      </c>
      <c r="B683" s="57"/>
      <c r="C683" s="304" t="s">
        <v>792</v>
      </c>
      <c r="D683" s="305"/>
      <c r="E683" s="305"/>
      <c r="F683" s="305"/>
      <c r="G683" s="305"/>
      <c r="H683" s="306"/>
      <c r="I683" s="78" t="s">
        <v>793</v>
      </c>
      <c r="J683" s="242" t="str">
        <f t="shared" si="183"/>
        <v>未確認</v>
      </c>
      <c r="K683" s="243" t="str">
        <f t="shared" si="184"/>
        <v>※</v>
      </c>
      <c r="L683" s="241">
        <v>521</v>
      </c>
      <c r="M683" s="185">
        <v>614</v>
      </c>
      <c r="N683" s="234">
        <v>517</v>
      </c>
      <c r="O683" s="234">
        <v>103</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794</v>
      </c>
      <c r="B684" s="57"/>
      <c r="C684" s="315" t="s">
        <v>795</v>
      </c>
      <c r="D684" s="316"/>
      <c r="E684" s="316"/>
      <c r="F684" s="316"/>
      <c r="G684" s="316"/>
      <c r="H684" s="317"/>
      <c r="I684" s="82" t="s">
        <v>796</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797</v>
      </c>
      <c r="B685" s="57"/>
      <c r="C685" s="304" t="s">
        <v>798</v>
      </c>
      <c r="D685" s="305"/>
      <c r="E685" s="305"/>
      <c r="F685" s="305"/>
      <c r="G685" s="305"/>
      <c r="H685" s="306"/>
      <c r="I685" s="78" t="s">
        <v>799</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800</v>
      </c>
      <c r="B686" s="57"/>
      <c r="C686" s="304" t="s">
        <v>801</v>
      </c>
      <c r="D686" s="305"/>
      <c r="E686" s="305"/>
      <c r="F686" s="305"/>
      <c r="G686" s="305"/>
      <c r="H686" s="306"/>
      <c r="I686" s="78" t="s">
        <v>802</v>
      </c>
      <c r="J686" s="242" t="str">
        <f t="shared" si="183"/>
        <v>未確認</v>
      </c>
      <c r="K686" s="243" t="str">
        <f t="shared" si="184"/>
        <v>※</v>
      </c>
      <c r="L686" s="241">
        <v>0</v>
      </c>
      <c r="M686" s="185">
        <v>0</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803</v>
      </c>
      <c r="B687" s="57"/>
      <c r="C687" s="315" t="s">
        <v>804</v>
      </c>
      <c r="D687" s="316"/>
      <c r="E687" s="316"/>
      <c r="F687" s="316"/>
      <c r="G687" s="316"/>
      <c r="H687" s="317"/>
      <c r="I687" s="78" t="s">
        <v>805</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806</v>
      </c>
      <c r="B688" s="57"/>
      <c r="C688" s="304" t="s">
        <v>807</v>
      </c>
      <c r="D688" s="305"/>
      <c r="E688" s="305"/>
      <c r="F688" s="305"/>
      <c r="G688" s="305"/>
      <c r="H688" s="306"/>
      <c r="I688" s="78" t="s">
        <v>808</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809</v>
      </c>
      <c r="B695" s="57"/>
      <c r="C695" s="315" t="s">
        <v>810</v>
      </c>
      <c r="D695" s="316"/>
      <c r="E695" s="316"/>
      <c r="F695" s="316"/>
      <c r="G695" s="316"/>
      <c r="H695" s="317"/>
      <c r="I695" s="82" t="s">
        <v>811</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812</v>
      </c>
      <c r="B696" s="57"/>
      <c r="C696" s="315" t="s">
        <v>813</v>
      </c>
      <c r="D696" s="316"/>
      <c r="E696" s="316"/>
      <c r="F696" s="316"/>
      <c r="G696" s="316"/>
      <c r="H696" s="317"/>
      <c r="I696" s="82" t="s">
        <v>814</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815</v>
      </c>
      <c r="B697" s="57"/>
      <c r="C697" s="328" t="s">
        <v>816</v>
      </c>
      <c r="D697" s="329"/>
      <c r="E697" s="329"/>
      <c r="F697" s="329"/>
      <c r="G697" s="329"/>
      <c r="H697" s="330"/>
      <c r="I697" s="340" t="s">
        <v>817</v>
      </c>
      <c r="J697" s="245"/>
      <c r="K697" s="252"/>
      <c r="L697" s="255">
        <v>868</v>
      </c>
      <c r="M697" s="279">
        <v>1059</v>
      </c>
      <c r="N697" s="280">
        <v>795</v>
      </c>
      <c r="O697" s="280">
        <v>26</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818</v>
      </c>
      <c r="B698" s="57"/>
      <c r="C698" s="125"/>
      <c r="D698" s="126"/>
      <c r="E698" s="328" t="s">
        <v>819</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820</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821</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822</v>
      </c>
      <c r="B701" s="57"/>
      <c r="C701" s="127"/>
      <c r="D701" s="191"/>
      <c r="E701" s="419"/>
      <c r="F701" s="420"/>
      <c r="G701" s="190"/>
      <c r="H701" s="176" t="s">
        <v>823</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824</v>
      </c>
      <c r="B702" s="57"/>
      <c r="C702" s="328" t="s">
        <v>825</v>
      </c>
      <c r="D702" s="329"/>
      <c r="E702" s="329"/>
      <c r="F702" s="329"/>
      <c r="G702" s="390"/>
      <c r="H702" s="330"/>
      <c r="I702" s="340" t="s">
        <v>826</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827</v>
      </c>
      <c r="B703" s="57"/>
      <c r="C703" s="165"/>
      <c r="D703" s="166"/>
      <c r="E703" s="315" t="s">
        <v>828</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829</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830</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831</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832</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833</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834</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835</v>
      </c>
      <c r="B710" s="57"/>
      <c r="C710" s="315" t="s">
        <v>836</v>
      </c>
      <c r="D710" s="316"/>
      <c r="E710" s="316"/>
      <c r="F710" s="316"/>
      <c r="G710" s="316"/>
      <c r="H710" s="317"/>
      <c r="I710" s="345" t="s">
        <v>837</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838</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839</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840</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842</v>
      </c>
      <c r="B721" s="1"/>
      <c r="C721" s="315" t="s">
        <v>843</v>
      </c>
      <c r="D721" s="316"/>
      <c r="E721" s="316"/>
      <c r="F721" s="316"/>
      <c r="G721" s="316"/>
      <c r="H721" s="317"/>
      <c r="I721" s="82" t="s">
        <v>844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845</v>
      </c>
      <c r="B722" s="1"/>
      <c r="C722" s="304" t="s">
        <v>846</v>
      </c>
      <c r="D722" s="305"/>
      <c r="E722" s="305"/>
      <c r="F722" s="305"/>
      <c r="G722" s="305"/>
      <c r="H722" s="306"/>
      <c r="I722" s="78" t="s">
        <v>847</v>
      </c>
      <c r="J722" s="244" t="str">
        <f>IF(SUM(L722:BS722)=0,IF(COUNTIF(L722:BS722,"未確認")&gt;0,"未確認",IF(COUNTIF(L722:BS722,"~*")&gt;0,"*",SUM(L722:BS722))),SUM(L722:BS722))</f>
        <v>未確認</v>
      </c>
      <c r="K722" s="243" t="str">
        <f>IF(OR(COUNTIF(L722:BS722,"未確認")&gt;0,COUNTIF(L722:BS722,"*")&gt;0),"※","")</f>
        <v>※</v>
      </c>
      <c r="L722" s="241">
        <v>2</v>
      </c>
      <c r="M722" s="185">
        <v>1</v>
      </c>
      <c r="N722" s="234">
        <v>2</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848</v>
      </c>
      <c r="B723" s="1"/>
      <c r="C723" s="304" t="s">
        <v>849</v>
      </c>
      <c r="D723" s="305"/>
      <c r="E723" s="305"/>
      <c r="F723" s="305"/>
      <c r="G723" s="305"/>
      <c r="H723" s="306"/>
      <c r="I723" s="78" t="s">
        <v>850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852</v>
      </c>
      <c r="B731" s="76"/>
      <c r="C731" s="304" t="s">
        <v>853</v>
      </c>
      <c r="D731" s="305"/>
      <c r="E731" s="305"/>
      <c r="F731" s="305"/>
      <c r="G731" s="305"/>
      <c r="H731" s="306"/>
      <c r="I731" s="78" t="s">
        <v>854</v>
      </c>
      <c r="J731" s="242" t="str">
        <f>IF(SUM(L731:BS731)=0,IF(COUNTIF(L731:BS731,"未確認")&gt;0,"未確認",IF(COUNTIF(L731:BS731,"~*")&gt;0,"*",SUM(L731:BS731))),SUM(L731:BS731))</f>
        <v>未確認</v>
      </c>
      <c r="K731" s="243" t="str">
        <f>IF(OR(COUNTIF(L731:BS731,"未確認")&gt;0,COUNTIF(L731:BS731,"*")&gt;0),"※","")</f>
        <v>※</v>
      </c>
      <c r="L731" s="241">
        <v>0</v>
      </c>
      <c r="M731" s="185">
        <v>1</v>
      </c>
      <c r="N731" s="234">
        <v>0</v>
      </c>
      <c r="O731" s="234">
        <v>1</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855</v>
      </c>
      <c r="B732" s="1"/>
      <c r="C732" s="304" t="s">
        <v>856</v>
      </c>
      <c r="D732" s="305"/>
      <c r="E732" s="305"/>
      <c r="F732" s="305"/>
      <c r="G732" s="305"/>
      <c r="H732" s="306"/>
      <c r="I732" s="78" t="s">
        <v>857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858</v>
      </c>
      <c r="B733" s="1"/>
      <c r="C733" s="315" t="s">
        <v>859</v>
      </c>
      <c r="D733" s="316"/>
      <c r="E733" s="316"/>
      <c r="F733" s="316"/>
      <c r="G733" s="316"/>
      <c r="H733" s="317"/>
      <c r="I733" s="78" t="s">
        <v>860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861</v>
      </c>
      <c r="B734" s="1"/>
      <c r="C734" s="304" t="s">
        <v>862</v>
      </c>
      <c r="D734" s="305"/>
      <c r="E734" s="305"/>
      <c r="F734" s="305"/>
      <c r="G734" s="305"/>
      <c r="H734" s="306"/>
      <c r="I734" s="78" t="s">
        <v>863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865</v>
      </c>
      <c r="B743" s="76"/>
      <c r="C743" s="304" t="s">
        <v>866</v>
      </c>
      <c r="D743" s="305"/>
      <c r="E743" s="305"/>
      <c r="F743" s="305"/>
      <c r="G743" s="305"/>
      <c r="H743" s="306"/>
      <c r="I743" s="78" t="s">
        <v>867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868</v>
      </c>
      <c r="B744" s="1"/>
      <c r="C744" s="304" t="s">
        <v>869</v>
      </c>
      <c r="D744" s="305"/>
      <c r="E744" s="305"/>
      <c r="F744" s="305"/>
      <c r="G744" s="305"/>
      <c r="H744" s="306"/>
      <c r="I744" s="78" t="s">
        <v>870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871</v>
      </c>
      <c r="B745" s="1"/>
      <c r="C745" s="315" t="s">
        <v>872</v>
      </c>
      <c r="D745" s="316"/>
      <c r="E745" s="316"/>
      <c r="F745" s="316"/>
      <c r="G745" s="316"/>
      <c r="H745" s="317"/>
      <c r="I745" s="78" t="s">
        <v>873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874</v>
      </c>
      <c r="B746" s="1"/>
      <c r="C746" s="315" t="s">
        <v>875</v>
      </c>
      <c r="D746" s="316"/>
      <c r="E746" s="316"/>
      <c r="F746" s="316"/>
      <c r="G746" s="316"/>
      <c r="H746" s="317"/>
      <c r="I746" s="78" t="s">
        <v>876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874</v>
      </c>
      <c r="B747" s="1"/>
      <c r="C747" s="315" t="s">
        <v>877</v>
      </c>
      <c r="D747" s="316"/>
      <c r="E747" s="316"/>
      <c r="F747" s="316"/>
      <c r="G747" s="316"/>
      <c r="H747" s="317"/>
      <c r="I747" s="78" t="s">
        <v>878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