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<sst xmlns="http://schemas.openxmlformats.org/spreadsheetml/2006/main" count="864" uniqueCount="864">
  <si>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</si>
  <si>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九十九記念病院</t>
  </si>
  <si>
    <t>〒666-0033　川西市栄町１０－４</t>
  </si>
  <si>
    <t>病棟の建築時期と構造</t>
  </si>
  <si>
    <t>建物情報＼病棟名</t>
  </si>
  <si>
    <t>1病棟</t>
  </si>
  <si>
    <t>2病棟</t>
  </si>
  <si>
    <t>様式１病院病棟票(1)</t>
  </si>
  <si>
    <t>建築時期</t>
  </si>
  <si>
    <t>1968</t>
  </si>
  <si>
    <t>構造</t>
  </si>
  <si>
    <t>2</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</si>
  <si>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</si>
  <si>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</si>
  <si>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</si>
  <si>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</si>
  <si>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</si>
  <si>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</si>
  <si>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</si>
  <si>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</si>
  <si>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</si>
  <si>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</si>
  <si>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</si>
  <si>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</si>
  <si>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</si>
  <si>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</si>
  <si>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</si>
  <si>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</si>
  <si>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</si>
  <si>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</si>
  <si>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</si>
  <si>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</si>
  <si>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</si>
  <si>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</si>
  <si>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</si>
  <si>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</si>
  <si>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</si>
  <si>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</si>
  <si>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</si>
  <si>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</si>
  <si>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</si>
  <si>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</si>
  <si>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</si>
  <si>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</si>
  <si>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</si>
  <si>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</si>
  <si>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</si>
  <si>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</si>
  <si>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</si>
  <si>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</si>
  <si>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</si>
  <si>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</si>
  <si>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</si>
  <si>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</si>
  <si>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</si>
  <si>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</si>
  <si>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</si>
  <si>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</si>
  <si>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</si>
  <si>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</si>
  <si>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</si>
  <si>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</si>
  <si>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</si>
  <si>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</si>
  <si>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</si>
  <si>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</si>
  <si>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</si>
  <si>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</si>
  <si>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</si>
  <si>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</si>
  <si>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</si>
  <si>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</si>
  <si>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</si>
  <si>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</si>
  <si>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</si>
  <si>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</si>
  <si>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</si>
  <si>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</si>
  <si>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</si>
  <si>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</si>
  <si>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個人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</si>
  <si>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</si>
  <si>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</si>
  <si>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</si>
  <si>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</si>
  <si>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</si>
  <si>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</si>
  <si>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</si>
  <si>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</si>
  <si>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</si>
  <si>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</si>
  <si>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</si>
  <si>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</si>
  <si>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</si>
  <si>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</si>
  <si>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</si>
  <si>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</si>
  <si>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</si>
  <si>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</si>
  <si>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循環器内科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</si>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</sst>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17</v>
      </c>
      <c r="J20" s="331"/>
      <c r="K20" s="331"/>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17</v>
      </c>
      <c r="J31" s="309"/>
      <c r="K31" s="310"/>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18</v>
      </c>
      <c r="M57" s="17" t="s">
        <v>18</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17</v>
      </c>
      <c r="M95" s="263" t="s">
        <v>17</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25</v>
      </c>
      <c r="M108" s="146">
        <v>40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25</v>
      </c>
      <c r="M109" s="146">
        <v>40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25</v>
      </c>
      <c r="M110" s="146">
        <v>40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36</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36</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103</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105</v>
      </c>
      <c r="B130" s="1"/>
      <c r="C130" s="318" t="s">
        <v>106</v>
      </c>
      <c r="D130" s="327"/>
      <c r="E130" s="327"/>
      <c r="F130" s="327"/>
      <c r="G130" s="327"/>
      <c r="H130" s="319"/>
      <c r="I130" s="345" t="s">
        <v>107</v>
      </c>
      <c r="J130" s="71"/>
      <c r="K130" s="65"/>
      <c r="L130" s="66" t="s">
        <v>108</v>
      </c>
      <c r="M130" s="179" t="s">
        <v>108</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105</v>
      </c>
      <c r="B131" s="57"/>
      <c r="C131" s="168"/>
      <c r="D131" s="169"/>
      <c r="E131" s="304" t="s">
        <v>109</v>
      </c>
      <c r="F131" s="305"/>
      <c r="G131" s="305"/>
      <c r="H131" s="306"/>
      <c r="I131" s="345"/>
      <c r="J131" s="67"/>
      <c r="K131" s="68"/>
      <c r="L131" s="66">
        <v>25</v>
      </c>
      <c r="M131" s="179">
        <v>40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110</v>
      </c>
      <c r="B132" s="57"/>
      <c r="C132" s="318" t="s">
        <v>111</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110</v>
      </c>
      <c r="B133" s="57"/>
      <c r="C133" s="72"/>
      <c r="D133" s="73"/>
      <c r="E133" s="304" t="s">
        <v>109</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112</v>
      </c>
      <c r="B134" s="57"/>
      <c r="C134" s="318" t="s">
        <v>111</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112</v>
      </c>
      <c r="B135" s="57"/>
      <c r="C135" s="74"/>
      <c r="D135" s="75"/>
      <c r="E135" s="304" t="s">
        <v>109</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114</v>
      </c>
      <c r="B143" s="1"/>
      <c r="C143" s="304" t="s">
        <v>113</v>
      </c>
      <c r="D143" s="305"/>
      <c r="E143" s="305"/>
      <c r="F143" s="305"/>
      <c r="G143" s="305"/>
      <c r="H143" s="306"/>
      <c r="I143" s="78" t="s">
        <v>115</v>
      </c>
      <c r="J143" s="268" t="s">
        <v>116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118</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119</v>
      </c>
      <c r="B151" s="1"/>
      <c r="C151" s="304" t="s">
        <v>120</v>
      </c>
      <c r="D151" s="305"/>
      <c r="E151" s="305"/>
      <c r="F151" s="305"/>
      <c r="G151" s="305"/>
      <c r="H151" s="306"/>
      <c r="I151" s="362" t="s">
        <v>121</v>
      </c>
      <c r="J151" s="147" t="s">
        <v>122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123</v>
      </c>
      <c r="B152" s="1"/>
      <c r="C152" s="304" t="s">
        <v>124</v>
      </c>
      <c r="D152" s="305"/>
      <c r="E152" s="305"/>
      <c r="F152" s="305"/>
      <c r="G152" s="305"/>
      <c r="H152" s="306"/>
      <c r="I152" s="363"/>
      <c r="J152" s="147" t="s">
        <v>122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125</v>
      </c>
      <c r="B153" s="1"/>
      <c r="C153" s="304" t="s">
        <v>126</v>
      </c>
      <c r="D153" s="305"/>
      <c r="E153" s="305"/>
      <c r="F153" s="305"/>
      <c r="G153" s="305"/>
      <c r="H153" s="306"/>
      <c r="I153" s="364"/>
      <c r="J153" s="147" t="s">
        <v>122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128</v>
      </c>
      <c r="B161" s="1"/>
      <c r="C161" s="304" t="s">
        <v>129</v>
      </c>
      <c r="D161" s="305"/>
      <c r="E161" s="305"/>
      <c r="F161" s="305"/>
      <c r="G161" s="305"/>
      <c r="H161" s="306"/>
      <c r="I161" s="161" t="s">
        <v>130</v>
      </c>
      <c r="J161" s="147" t="s">
        <v>122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131</v>
      </c>
      <c r="B162" s="1"/>
      <c r="C162" s="304" t="s">
        <v>132</v>
      </c>
      <c r="D162" s="305"/>
      <c r="E162" s="305"/>
      <c r="F162" s="305"/>
      <c r="G162" s="305"/>
      <c r="H162" s="306"/>
      <c r="I162" s="79" t="s">
        <v>133</v>
      </c>
      <c r="J162" s="147" t="s">
        <v>122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135</v>
      </c>
      <c r="B170" s="1"/>
      <c r="C170" s="304" t="s">
        <v>136</v>
      </c>
      <c r="D170" s="305"/>
      <c r="E170" s="305"/>
      <c r="F170" s="305"/>
      <c r="G170" s="305"/>
      <c r="H170" s="306"/>
      <c r="I170" s="82" t="s">
        <v>137</v>
      </c>
      <c r="J170" s="147" t="s">
        <v>138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139</v>
      </c>
      <c r="D171" s="316"/>
      <c r="E171" s="316"/>
      <c r="F171" s="316"/>
      <c r="G171" s="316"/>
      <c r="H171" s="317"/>
      <c r="I171" s="82" t="s">
        <v>140</v>
      </c>
      <c r="J171" s="147" t="s">
        <v>138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141</v>
      </c>
      <c r="D172" s="316"/>
      <c r="E172" s="316"/>
      <c r="F172" s="316"/>
      <c r="G172" s="316"/>
      <c r="H172" s="317"/>
      <c r="I172" s="82" t="s">
        <v>142</v>
      </c>
      <c r="J172" s="147" t="s">
        <v>138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143</v>
      </c>
      <c r="B173" s="1"/>
      <c r="C173" s="304" t="s">
        <v>144</v>
      </c>
      <c r="D173" s="305"/>
      <c r="E173" s="305"/>
      <c r="F173" s="305"/>
      <c r="G173" s="305"/>
      <c r="H173" s="306"/>
      <c r="I173" s="82" t="s">
        <v>145</v>
      </c>
      <c r="J173" s="147" t="s">
        <v>122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146</v>
      </c>
      <c r="B174" s="1"/>
      <c r="C174" s="304" t="s">
        <v>147</v>
      </c>
      <c r="D174" s="305"/>
      <c r="E174" s="305"/>
      <c r="F174" s="305"/>
      <c r="G174" s="305"/>
      <c r="H174" s="306"/>
      <c r="I174" s="82" t="s">
        <v>148</v>
      </c>
      <c r="J174" s="147" t="s">
        <v>122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150</v>
      </c>
      <c r="B182" s="57"/>
      <c r="C182" s="351" t="s">
        <v>151</v>
      </c>
      <c r="D182" s="353"/>
      <c r="E182" s="353"/>
      <c r="F182" s="353"/>
      <c r="G182" s="351" t="s">
        <v>152</v>
      </c>
      <c r="H182" s="351"/>
      <c r="I182" s="358" t="s">
        <v>153</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150</v>
      </c>
      <c r="B183" s="57"/>
      <c r="C183" s="353"/>
      <c r="D183" s="353"/>
      <c r="E183" s="353"/>
      <c r="F183" s="353"/>
      <c r="G183" s="351" t="s">
        <v>154</v>
      </c>
      <c r="H183" s="351"/>
      <c r="I183" s="359"/>
      <c r="J183" s="151">
        <v>3.4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155</v>
      </c>
      <c r="B184" s="57"/>
      <c r="C184" s="351" t="s">
        <v>156</v>
      </c>
      <c r="D184" s="353"/>
      <c r="E184" s="353"/>
      <c r="F184" s="353"/>
      <c r="G184" s="351" t="s">
        <v>152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155</v>
      </c>
      <c r="B185" s="57"/>
      <c r="C185" s="353"/>
      <c r="D185" s="353"/>
      <c r="E185" s="353"/>
      <c r="F185" s="353"/>
      <c r="G185" s="351" t="s">
        <v>154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157</v>
      </c>
      <c r="B186" s="77"/>
      <c r="C186" s="351" t="s">
        <v>158</v>
      </c>
      <c r="D186" s="351"/>
      <c r="E186" s="351"/>
      <c r="F186" s="351"/>
      <c r="G186" s="351" t="s">
        <v>152</v>
      </c>
      <c r="H186" s="351"/>
      <c r="I186" s="359"/>
      <c r="J186" s="150">
        <f ref="J186:J201" t="shared" si="33">IF(SUM(L186:BP186)=0,IF(COUNTIF(L186:BP186,"未確認")&gt;0,"未確認",IF(COUNTIF(L186:BP186,"~*")&gt;0,"*",SUM(L186:BP186))),SUM(L186:BP186))</f>
        <v>0</v>
      </c>
      <c r="K186" s="238" t="str">
        <f t="shared" si="32"/>
      </c>
      <c r="L186" s="269">
        <v>4</v>
      </c>
      <c r="M186" s="181">
        <v>13</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157</v>
      </c>
      <c r="B187" s="77"/>
      <c r="C187" s="351"/>
      <c r="D187" s="351"/>
      <c r="E187" s="351"/>
      <c r="F187" s="351"/>
      <c r="G187" s="351" t="s">
        <v>154</v>
      </c>
      <c r="H187" s="351"/>
      <c r="I187" s="359"/>
      <c r="J187" s="151">
        <f t="shared" si="33"/>
        <v>0</v>
      </c>
      <c r="K187" s="238" t="str">
        <f t="shared" si="32"/>
      </c>
      <c r="L187" s="269">
        <v>2.4</v>
      </c>
      <c r="M187" s="181">
        <v>2.1</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159</v>
      </c>
      <c r="B188" s="77"/>
      <c r="C188" s="351" t="s">
        <v>160</v>
      </c>
      <c r="D188" s="352"/>
      <c r="E188" s="352"/>
      <c r="F188" s="352"/>
      <c r="G188" s="351" t="s">
        <v>152</v>
      </c>
      <c r="H188" s="351"/>
      <c r="I188" s="359"/>
      <c r="J188" s="150">
        <f t="shared" si="33"/>
        <v>0</v>
      </c>
      <c r="K188" s="238" t="str">
        <f t="shared" si="32"/>
      </c>
      <c r="L188" s="269">
        <v>2</v>
      </c>
      <c r="M188" s="181">
        <v>2</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159</v>
      </c>
      <c r="B189" s="77"/>
      <c r="C189" s="352"/>
      <c r="D189" s="352"/>
      <c r="E189" s="352"/>
      <c r="F189" s="352"/>
      <c r="G189" s="351" t="s">
        <v>154</v>
      </c>
      <c r="H189" s="351"/>
      <c r="I189" s="359"/>
      <c r="J189" s="151">
        <f t="shared" si="33"/>
        <v>0</v>
      </c>
      <c r="K189" s="238" t="str">
        <f t="shared" si="32"/>
      </c>
      <c r="L189" s="269">
        <v>0</v>
      </c>
      <c r="M189" s="181">
        <v>0.5</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161</v>
      </c>
      <c r="B190" s="77"/>
      <c r="C190" s="351" t="s">
        <v>162</v>
      </c>
      <c r="D190" s="352"/>
      <c r="E190" s="352"/>
      <c r="F190" s="352"/>
      <c r="G190" s="351" t="s">
        <v>152</v>
      </c>
      <c r="H190" s="351"/>
      <c r="I190" s="359"/>
      <c r="J190" s="150">
        <f t="shared" si="33"/>
        <v>0</v>
      </c>
      <c r="K190" s="238" t="str">
        <f t="shared" si="32"/>
      </c>
      <c r="L190" s="269">
        <v>11</v>
      </c>
      <c r="M190" s="181">
        <v>7</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161</v>
      </c>
      <c r="B191" s="77"/>
      <c r="C191" s="352"/>
      <c r="D191" s="352"/>
      <c r="E191" s="352"/>
      <c r="F191" s="352"/>
      <c r="G191" s="351" t="s">
        <v>154</v>
      </c>
      <c r="H191" s="351"/>
      <c r="I191" s="359"/>
      <c r="J191" s="151">
        <f t="shared" si="33"/>
        <v>0</v>
      </c>
      <c r="K191" s="238" t="str">
        <f t="shared" si="32"/>
      </c>
      <c r="L191" s="269">
        <v>1.3</v>
      </c>
      <c r="M191" s="181">
        <v>1</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163</v>
      </c>
      <c r="B192" s="77"/>
      <c r="C192" s="351" t="s">
        <v>164</v>
      </c>
      <c r="D192" s="352"/>
      <c r="E192" s="352"/>
      <c r="F192" s="352"/>
      <c r="G192" s="351" t="s">
        <v>152</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163</v>
      </c>
      <c r="B193" s="57"/>
      <c r="C193" s="352"/>
      <c r="D193" s="352"/>
      <c r="E193" s="352"/>
      <c r="F193" s="352"/>
      <c r="G193" s="351" t="s">
        <v>154</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165</v>
      </c>
      <c r="B194" s="57"/>
      <c r="C194" s="351" t="s">
        <v>166</v>
      </c>
      <c r="D194" s="352"/>
      <c r="E194" s="352"/>
      <c r="F194" s="352"/>
      <c r="G194" s="351" t="s">
        <v>152</v>
      </c>
      <c r="H194" s="351"/>
      <c r="I194" s="359"/>
      <c r="J194" s="150">
        <f t="shared" si="33"/>
        <v>0</v>
      </c>
      <c r="K194" s="238" t="str">
        <f t="shared" si="32"/>
      </c>
      <c r="L194" s="269">
        <v>1</v>
      </c>
      <c r="M194" s="181">
        <v>2</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165</v>
      </c>
      <c r="B195" s="57"/>
      <c r="C195" s="352"/>
      <c r="D195" s="352"/>
      <c r="E195" s="352"/>
      <c r="F195" s="352"/>
      <c r="G195" s="351" t="s">
        <v>154</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167</v>
      </c>
      <c r="B196" s="57"/>
      <c r="C196" s="351" t="s">
        <v>168</v>
      </c>
      <c r="D196" s="352"/>
      <c r="E196" s="352"/>
      <c r="F196" s="352"/>
      <c r="G196" s="351" t="s">
        <v>152</v>
      </c>
      <c r="H196" s="351"/>
      <c r="I196" s="359"/>
      <c r="J196" s="150">
        <f t="shared" si="33"/>
        <v>0</v>
      </c>
      <c r="K196" s="238" t="str">
        <f t="shared" si="32"/>
      </c>
      <c r="L196" s="269">
        <v>1</v>
      </c>
      <c r="M196" s="181">
        <v>2</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167</v>
      </c>
      <c r="B197" s="57"/>
      <c r="C197" s="352"/>
      <c r="D197" s="352"/>
      <c r="E197" s="352"/>
      <c r="F197" s="352"/>
      <c r="G197" s="351" t="s">
        <v>154</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169</v>
      </c>
      <c r="B198" s="57"/>
      <c r="C198" s="351" t="s">
        <v>170</v>
      </c>
      <c r="D198" s="352"/>
      <c r="E198" s="352"/>
      <c r="F198" s="352"/>
      <c r="G198" s="351" t="s">
        <v>152</v>
      </c>
      <c r="H198" s="351"/>
      <c r="I198" s="359"/>
      <c r="J198" s="150">
        <f t="shared" si="33"/>
        <v>0</v>
      </c>
      <c r="K198" s="238" t="str">
        <f t="shared" si="32"/>
      </c>
      <c r="L198" s="269">
        <v>1</v>
      </c>
      <c r="M198" s="181">
        <v>2</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169</v>
      </c>
      <c r="B199" s="57"/>
      <c r="C199" s="352"/>
      <c r="D199" s="352"/>
      <c r="E199" s="352"/>
      <c r="F199" s="352"/>
      <c r="G199" s="351" t="s">
        <v>154</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171</v>
      </c>
      <c r="B200" s="57"/>
      <c r="C200" s="351" t="s">
        <v>172</v>
      </c>
      <c r="D200" s="352"/>
      <c r="E200" s="352"/>
      <c r="F200" s="352"/>
      <c r="G200" s="351" t="s">
        <v>152</v>
      </c>
      <c r="H200" s="351"/>
      <c r="I200" s="359"/>
      <c r="J200" s="150">
        <f t="shared" si="33"/>
        <v>0</v>
      </c>
      <c r="K200" s="238" t="str">
        <f t="shared" si="32"/>
      </c>
      <c r="L200" s="269">
        <v>1</v>
      </c>
      <c r="M200" s="181">
        <v>2</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171</v>
      </c>
      <c r="B201" s="57"/>
      <c r="C201" s="352"/>
      <c r="D201" s="352"/>
      <c r="E201" s="352"/>
      <c r="F201" s="352"/>
      <c r="G201" s="351" t="s">
        <v>154</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173</v>
      </c>
      <c r="B202" s="57"/>
      <c r="C202" s="351" t="s">
        <v>174</v>
      </c>
      <c r="D202" s="353"/>
      <c r="E202" s="353"/>
      <c r="F202" s="353"/>
      <c r="G202" s="351" t="s">
        <v>152</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173</v>
      </c>
      <c r="B203" s="57"/>
      <c r="C203" s="353"/>
      <c r="D203" s="353"/>
      <c r="E203" s="353"/>
      <c r="F203" s="353"/>
      <c r="G203" s="351" t="s">
        <v>154</v>
      </c>
      <c r="H203" s="351"/>
      <c r="I203" s="359"/>
      <c r="J203" s="151">
        <v>0.8</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175</v>
      </c>
      <c r="B204" s="57"/>
      <c r="C204" s="351" t="s">
        <v>176</v>
      </c>
      <c r="D204" s="353"/>
      <c r="E204" s="353"/>
      <c r="F204" s="353"/>
      <c r="G204" s="351" t="s">
        <v>152</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175</v>
      </c>
      <c r="B205" s="57"/>
      <c r="C205" s="353"/>
      <c r="D205" s="353"/>
      <c r="E205" s="353"/>
      <c r="F205" s="353"/>
      <c r="G205" s="351" t="s">
        <v>154</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177</v>
      </c>
      <c r="B206" s="57"/>
      <c r="C206" s="351" t="s">
        <v>178</v>
      </c>
      <c r="D206" s="352"/>
      <c r="E206" s="352"/>
      <c r="F206" s="352"/>
      <c r="G206" s="351" t="s">
        <v>152</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177</v>
      </c>
      <c r="B207" s="57"/>
      <c r="C207" s="352"/>
      <c r="D207" s="352"/>
      <c r="E207" s="352"/>
      <c r="F207" s="352"/>
      <c r="G207" s="351" t="s">
        <v>154</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179</v>
      </c>
      <c r="B208" s="57"/>
      <c r="C208" s="351" t="s">
        <v>180</v>
      </c>
      <c r="D208" s="353"/>
      <c r="E208" s="353"/>
      <c r="F208" s="353"/>
      <c r="G208" s="351" t="s">
        <v>152</v>
      </c>
      <c r="H208" s="351"/>
      <c r="I208" s="359"/>
      <c r="J208" s="150">
        <f t="shared" si="34"/>
        <v>0</v>
      </c>
      <c r="K208" s="238" t="str">
        <f t="shared" si="32"/>
      </c>
      <c r="L208" s="269">
        <v>1</v>
      </c>
      <c r="M208" s="181">
        <v>2</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179</v>
      </c>
      <c r="B209" s="57"/>
      <c r="C209" s="353"/>
      <c r="D209" s="353"/>
      <c r="E209" s="353"/>
      <c r="F209" s="353"/>
      <c r="G209" s="351" t="s">
        <v>154</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181</v>
      </c>
      <c r="D210" s="353"/>
      <c r="E210" s="353"/>
      <c r="F210" s="353"/>
      <c r="G210" s="351" t="s">
        <v>152</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154</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182</v>
      </c>
      <c r="M214" s="1"/>
      <c r="N214" s="225"/>
      <c r="O214" s="225"/>
      <c r="P214" s="225"/>
      <c r="Q214" s="225"/>
      <c r="R214" s="225"/>
      <c r="S214" s="225"/>
    </row>
    <row r="215" ht="20.25" customHeight="1">
      <c r="C215" s="25"/>
      <c r="I215" s="47" t="s">
        <v>76</v>
      </c>
      <c r="J215" s="48"/>
      <c r="K215" s="55"/>
      <c r="L215" s="86" t="s">
        <v>183</v>
      </c>
      <c r="M215" s="86" t="s">
        <v>184</v>
      </c>
      <c r="N215" s="86" t="s">
        <v>185</v>
      </c>
      <c r="O215" s="225"/>
      <c r="P215" s="225"/>
      <c r="Q215" s="225"/>
      <c r="R215" s="225"/>
      <c r="S215" s="211"/>
    </row>
    <row r="216" ht="34.5" customHeight="1" s="133" customFormat="1">
      <c r="A216" s="138" t="s">
        <v>186</v>
      </c>
      <c r="B216" s="77"/>
      <c r="C216" s="357" t="s">
        <v>158</v>
      </c>
      <c r="D216" s="357"/>
      <c r="E216" s="357"/>
      <c r="F216" s="357"/>
      <c r="G216" s="304" t="s">
        <v>152</v>
      </c>
      <c r="H216" s="306"/>
      <c r="I216" s="373" t="s">
        <v>187</v>
      </c>
      <c r="J216" s="194"/>
      <c r="K216" s="88"/>
      <c r="L216" s="239">
        <v>0</v>
      </c>
      <c r="M216" s="239">
        <v>0</v>
      </c>
      <c r="N216" s="239">
        <v>0</v>
      </c>
      <c r="O216" s="225"/>
      <c r="P216" s="225"/>
      <c r="Q216" s="225"/>
      <c r="R216" s="225"/>
      <c r="BU216" s="136"/>
    </row>
    <row r="217" ht="34.5" customHeight="1" s="133" customFormat="1">
      <c r="A217" s="138" t="s">
        <v>186</v>
      </c>
      <c r="B217" s="77"/>
      <c r="C217" s="357"/>
      <c r="D217" s="357"/>
      <c r="E217" s="357"/>
      <c r="F217" s="357"/>
      <c r="G217" s="304" t="s">
        <v>154</v>
      </c>
      <c r="H217" s="306"/>
      <c r="I217" s="374"/>
      <c r="J217" s="194"/>
      <c r="K217" s="89"/>
      <c r="L217" s="199">
        <v>0</v>
      </c>
      <c r="M217" s="199">
        <v>0</v>
      </c>
      <c r="N217" s="199">
        <v>0</v>
      </c>
      <c r="O217" s="225"/>
      <c r="P217" s="225"/>
      <c r="Q217" s="225"/>
      <c r="R217" s="225"/>
      <c r="BU217" s="136"/>
    </row>
    <row r="218" ht="34.5" customHeight="1" s="133" customFormat="1">
      <c r="A218" s="138" t="s">
        <v>188</v>
      </c>
      <c r="B218" s="77"/>
      <c r="C218" s="357" t="s">
        <v>160</v>
      </c>
      <c r="D218" s="361"/>
      <c r="E218" s="361"/>
      <c r="F218" s="361"/>
      <c r="G218" s="304" t="s">
        <v>152</v>
      </c>
      <c r="H218" s="306"/>
      <c r="I218" s="374"/>
      <c r="J218" s="194"/>
      <c r="K218" s="88"/>
      <c r="L218" s="239">
        <v>0</v>
      </c>
      <c r="M218" s="239">
        <v>0</v>
      </c>
      <c r="N218" s="239">
        <v>0</v>
      </c>
      <c r="O218" s="225"/>
      <c r="P218" s="225"/>
      <c r="Q218" s="225"/>
      <c r="R218" s="225"/>
      <c r="BU218" s="136"/>
    </row>
    <row r="219" ht="34.5" customHeight="1" s="133" customFormat="1">
      <c r="A219" s="138" t="s">
        <v>188</v>
      </c>
      <c r="B219" s="77"/>
      <c r="C219" s="361"/>
      <c r="D219" s="361"/>
      <c r="E219" s="361"/>
      <c r="F219" s="361"/>
      <c r="G219" s="304" t="s">
        <v>154</v>
      </c>
      <c r="H219" s="306"/>
      <c r="I219" s="374"/>
      <c r="J219" s="194"/>
      <c r="K219" s="89"/>
      <c r="L219" s="199">
        <v>0</v>
      </c>
      <c r="M219" s="199">
        <v>0</v>
      </c>
      <c r="N219" s="199">
        <v>0</v>
      </c>
      <c r="O219" s="225"/>
      <c r="P219" s="225"/>
      <c r="Q219" s="225"/>
      <c r="R219" s="225"/>
      <c r="BU219" s="136"/>
    </row>
    <row r="220" ht="34.5" customHeight="1" s="133" customFormat="1">
      <c r="A220" s="138" t="s">
        <v>189</v>
      </c>
      <c r="B220" s="77"/>
      <c r="C220" s="357" t="s">
        <v>162</v>
      </c>
      <c r="D220" s="361"/>
      <c r="E220" s="361"/>
      <c r="F220" s="361"/>
      <c r="G220" s="304" t="s">
        <v>152</v>
      </c>
      <c r="H220" s="306"/>
      <c r="I220" s="374"/>
      <c r="J220" s="194"/>
      <c r="K220" s="88"/>
      <c r="L220" s="239">
        <v>0</v>
      </c>
      <c r="M220" s="239">
        <v>0</v>
      </c>
      <c r="N220" s="239">
        <v>0</v>
      </c>
      <c r="O220" s="225"/>
      <c r="P220" s="225"/>
      <c r="Q220" s="225"/>
      <c r="R220" s="225"/>
      <c r="BU220" s="136"/>
    </row>
    <row r="221" ht="34.5" customHeight="1" s="133" customFormat="1">
      <c r="A221" s="138" t="s">
        <v>189</v>
      </c>
      <c r="B221" s="77"/>
      <c r="C221" s="361"/>
      <c r="D221" s="361"/>
      <c r="E221" s="361"/>
      <c r="F221" s="361"/>
      <c r="G221" s="304" t="s">
        <v>154</v>
      </c>
      <c r="H221" s="306"/>
      <c r="I221" s="374"/>
      <c r="J221" s="194"/>
      <c r="K221" s="89"/>
      <c r="L221" s="199">
        <v>0</v>
      </c>
      <c r="M221" s="199">
        <v>0</v>
      </c>
      <c r="N221" s="199">
        <v>0</v>
      </c>
      <c r="O221" s="225"/>
      <c r="P221" s="225"/>
      <c r="Q221" s="225"/>
      <c r="R221" s="225"/>
      <c r="BU221" s="136"/>
    </row>
    <row r="222" ht="34.5" customHeight="1" s="133" customFormat="1">
      <c r="A222" s="138" t="s">
        <v>190</v>
      </c>
      <c r="B222" s="77"/>
      <c r="C222" s="357" t="s">
        <v>164</v>
      </c>
      <c r="D222" s="361"/>
      <c r="E222" s="361"/>
      <c r="F222" s="361"/>
      <c r="G222" s="304" t="s">
        <v>152</v>
      </c>
      <c r="H222" s="306"/>
      <c r="I222" s="374"/>
      <c r="J222" s="194"/>
      <c r="K222" s="88"/>
      <c r="L222" s="239">
        <v>0</v>
      </c>
      <c r="M222" s="239">
        <v>0</v>
      </c>
      <c r="N222" s="239">
        <v>0</v>
      </c>
      <c r="O222" s="225"/>
      <c r="P222" s="225"/>
      <c r="Q222" s="225"/>
      <c r="R222" s="225"/>
      <c r="BU222" s="136"/>
    </row>
    <row r="223" ht="34.5" customHeight="1" s="133" customFormat="1">
      <c r="A223" s="138" t="s">
        <v>190</v>
      </c>
      <c r="B223" s="57"/>
      <c r="C223" s="361"/>
      <c r="D223" s="361"/>
      <c r="E223" s="361"/>
      <c r="F223" s="361"/>
      <c r="G223" s="304" t="s">
        <v>154</v>
      </c>
      <c r="H223" s="306"/>
      <c r="I223" s="374"/>
      <c r="J223" s="194"/>
      <c r="K223" s="89"/>
      <c r="L223" s="199">
        <v>0</v>
      </c>
      <c r="M223" s="199">
        <v>0</v>
      </c>
      <c r="N223" s="199">
        <v>0</v>
      </c>
      <c r="O223" s="225"/>
      <c r="P223" s="225"/>
      <c r="Q223" s="225"/>
      <c r="R223" s="225"/>
      <c r="BU223" s="136"/>
    </row>
    <row r="224" ht="34.5" customHeight="1" s="133" customFormat="1">
      <c r="A224" s="138" t="s">
        <v>191</v>
      </c>
      <c r="B224" s="57"/>
      <c r="C224" s="357" t="s">
        <v>166</v>
      </c>
      <c r="D224" s="361"/>
      <c r="E224" s="361"/>
      <c r="F224" s="361"/>
      <c r="G224" s="304" t="s">
        <v>152</v>
      </c>
      <c r="H224" s="306"/>
      <c r="I224" s="374"/>
      <c r="J224" s="194"/>
      <c r="K224" s="88"/>
      <c r="L224" s="239">
        <v>0</v>
      </c>
      <c r="M224" s="239">
        <v>0</v>
      </c>
      <c r="N224" s="239">
        <v>0</v>
      </c>
      <c r="O224" s="225"/>
      <c r="P224" s="225"/>
      <c r="Q224" s="225"/>
      <c r="R224" s="225"/>
      <c r="BU224" s="136"/>
    </row>
    <row r="225" ht="34.5" customHeight="1" s="133" customFormat="1">
      <c r="A225" s="138" t="s">
        <v>191</v>
      </c>
      <c r="B225" s="57"/>
      <c r="C225" s="361"/>
      <c r="D225" s="361"/>
      <c r="E225" s="361"/>
      <c r="F225" s="361"/>
      <c r="G225" s="304" t="s">
        <v>154</v>
      </c>
      <c r="H225" s="306"/>
      <c r="I225" s="374"/>
      <c r="J225" s="194"/>
      <c r="K225" s="89"/>
      <c r="L225" s="199">
        <v>0</v>
      </c>
      <c r="M225" s="199">
        <v>0</v>
      </c>
      <c r="N225" s="199">
        <v>0</v>
      </c>
      <c r="O225" s="225"/>
      <c r="P225" s="225"/>
      <c r="Q225" s="225"/>
      <c r="R225" s="225"/>
      <c r="BU225" s="136"/>
    </row>
    <row r="226" ht="34.5" customHeight="1" s="133" customFormat="1">
      <c r="A226" s="138" t="s">
        <v>192</v>
      </c>
      <c r="B226" s="57"/>
      <c r="C226" s="357" t="s">
        <v>168</v>
      </c>
      <c r="D226" s="361"/>
      <c r="E226" s="361"/>
      <c r="F226" s="361"/>
      <c r="G226" s="304" t="s">
        <v>152</v>
      </c>
      <c r="H226" s="306"/>
      <c r="I226" s="374"/>
      <c r="J226" s="194"/>
      <c r="K226" s="88"/>
      <c r="L226" s="239">
        <v>0</v>
      </c>
      <c r="M226" s="239">
        <v>0</v>
      </c>
      <c r="N226" s="239">
        <v>0</v>
      </c>
      <c r="O226" s="225"/>
      <c r="P226" s="225"/>
      <c r="Q226" s="225"/>
      <c r="R226" s="225"/>
      <c r="BU226" s="136"/>
    </row>
    <row r="227" ht="34.5" customHeight="1" s="133" customFormat="1">
      <c r="A227" s="138" t="s">
        <v>192</v>
      </c>
      <c r="B227" s="57"/>
      <c r="C227" s="361"/>
      <c r="D227" s="361"/>
      <c r="E227" s="361"/>
      <c r="F227" s="361"/>
      <c r="G227" s="304" t="s">
        <v>154</v>
      </c>
      <c r="H227" s="306"/>
      <c r="I227" s="374"/>
      <c r="J227" s="194"/>
      <c r="K227" s="89"/>
      <c r="L227" s="199">
        <v>0</v>
      </c>
      <c r="M227" s="199">
        <v>0</v>
      </c>
      <c r="N227" s="199">
        <v>0</v>
      </c>
      <c r="O227" s="225"/>
      <c r="P227" s="225"/>
      <c r="Q227" s="225"/>
      <c r="R227" s="225"/>
      <c r="BU227" s="136"/>
    </row>
    <row r="228" ht="34.5" customHeight="1" s="133" customFormat="1">
      <c r="A228" s="138" t="s">
        <v>193</v>
      </c>
      <c r="B228" s="57"/>
      <c r="C228" s="357" t="s">
        <v>170</v>
      </c>
      <c r="D228" s="361"/>
      <c r="E228" s="361"/>
      <c r="F228" s="361"/>
      <c r="G228" s="304" t="s">
        <v>152</v>
      </c>
      <c r="H228" s="306"/>
      <c r="I228" s="374"/>
      <c r="J228" s="194"/>
      <c r="K228" s="88"/>
      <c r="L228" s="239">
        <v>0</v>
      </c>
      <c r="M228" s="239">
        <v>0</v>
      </c>
      <c r="N228" s="239">
        <v>0</v>
      </c>
      <c r="O228" s="225"/>
      <c r="P228" s="225"/>
      <c r="Q228" s="225"/>
      <c r="R228" s="225"/>
      <c r="BU228" s="136"/>
    </row>
    <row r="229" ht="34.5" customHeight="1" s="133" customFormat="1">
      <c r="A229" s="138" t="s">
        <v>193</v>
      </c>
      <c r="B229" s="57"/>
      <c r="C229" s="361"/>
      <c r="D229" s="361"/>
      <c r="E229" s="361"/>
      <c r="F229" s="361"/>
      <c r="G229" s="304" t="s">
        <v>154</v>
      </c>
      <c r="H229" s="306"/>
      <c r="I229" s="374"/>
      <c r="J229" s="194"/>
      <c r="K229" s="89"/>
      <c r="L229" s="199">
        <v>0</v>
      </c>
      <c r="M229" s="199">
        <v>0</v>
      </c>
      <c r="N229" s="199">
        <v>0</v>
      </c>
      <c r="O229" s="225"/>
      <c r="P229" s="225"/>
      <c r="Q229" s="225"/>
      <c r="R229" s="225"/>
      <c r="BU229" s="136"/>
    </row>
    <row r="230" ht="34.5" customHeight="1" s="133" customFormat="1">
      <c r="A230" s="138" t="s">
        <v>194</v>
      </c>
      <c r="B230" s="57"/>
      <c r="C230" s="357" t="s">
        <v>172</v>
      </c>
      <c r="D230" s="361"/>
      <c r="E230" s="361"/>
      <c r="F230" s="361"/>
      <c r="G230" s="304" t="s">
        <v>152</v>
      </c>
      <c r="H230" s="306"/>
      <c r="I230" s="374"/>
      <c r="J230" s="194"/>
      <c r="K230" s="88"/>
      <c r="L230" s="239">
        <v>0</v>
      </c>
      <c r="M230" s="239">
        <v>0</v>
      </c>
      <c r="N230" s="239">
        <v>0</v>
      </c>
      <c r="O230" s="225"/>
      <c r="P230" s="225"/>
      <c r="Q230" s="225"/>
      <c r="R230" s="225"/>
      <c r="BU230" s="136"/>
    </row>
    <row r="231" ht="34.5" customHeight="1" s="133" customFormat="1">
      <c r="A231" s="138" t="s">
        <v>194</v>
      </c>
      <c r="B231" s="57"/>
      <c r="C231" s="361"/>
      <c r="D231" s="361"/>
      <c r="E231" s="361"/>
      <c r="F231" s="361"/>
      <c r="G231" s="304" t="s">
        <v>154</v>
      </c>
      <c r="H231" s="306"/>
      <c r="I231" s="374"/>
      <c r="J231" s="194"/>
      <c r="K231" s="89"/>
      <c r="L231" s="199">
        <v>0</v>
      </c>
      <c r="M231" s="199">
        <v>0</v>
      </c>
      <c r="N231" s="199">
        <v>0</v>
      </c>
      <c r="O231" s="225"/>
      <c r="P231" s="225"/>
      <c r="Q231" s="225"/>
      <c r="R231" s="225"/>
      <c r="BU231" s="136"/>
    </row>
    <row r="232" ht="34.5" customHeight="1" s="133" customFormat="1">
      <c r="A232" s="138" t="s">
        <v>195</v>
      </c>
      <c r="B232" s="57"/>
      <c r="C232" s="357" t="s">
        <v>178</v>
      </c>
      <c r="D232" s="361"/>
      <c r="E232" s="361"/>
      <c r="F232" s="361"/>
      <c r="G232" s="304" t="s">
        <v>152</v>
      </c>
      <c r="H232" s="306"/>
      <c r="I232" s="374"/>
      <c r="J232" s="194"/>
      <c r="K232" s="88"/>
      <c r="L232" s="239">
        <v>0</v>
      </c>
      <c r="M232" s="239">
        <v>0</v>
      </c>
      <c r="N232" s="239">
        <v>0</v>
      </c>
      <c r="O232" s="225"/>
      <c r="P232" s="225"/>
      <c r="Q232" s="225"/>
      <c r="R232" s="225"/>
      <c r="BU232" s="136"/>
    </row>
    <row r="233" ht="34.5" customHeight="1" s="133" customFormat="1">
      <c r="A233" s="138" t="s">
        <v>195</v>
      </c>
      <c r="B233" s="57"/>
      <c r="C233" s="361"/>
      <c r="D233" s="361"/>
      <c r="E233" s="361"/>
      <c r="F233" s="361"/>
      <c r="G233" s="304" t="s">
        <v>154</v>
      </c>
      <c r="H233" s="306"/>
      <c r="I233" s="374"/>
      <c r="J233" s="194"/>
      <c r="K233" s="89"/>
      <c r="L233" s="199">
        <v>0</v>
      </c>
      <c r="M233" s="199">
        <v>0</v>
      </c>
      <c r="N233" s="199">
        <v>0</v>
      </c>
      <c r="O233" s="225"/>
      <c r="P233" s="225"/>
      <c r="Q233" s="225"/>
      <c r="R233" s="225"/>
      <c r="BU233" s="136"/>
    </row>
    <row r="234" ht="34.5" customHeight="1" s="133" customFormat="1">
      <c r="A234" s="138" t="s">
        <v>196</v>
      </c>
      <c r="B234" s="57"/>
      <c r="C234" s="357" t="s">
        <v>180</v>
      </c>
      <c r="D234" s="365"/>
      <c r="E234" s="365"/>
      <c r="F234" s="365"/>
      <c r="G234" s="304" t="s">
        <v>152</v>
      </c>
      <c r="H234" s="306"/>
      <c r="I234" s="374"/>
      <c r="J234" s="194"/>
      <c r="K234" s="90"/>
      <c r="L234" s="239">
        <v>0</v>
      </c>
      <c r="M234" s="239">
        <v>0</v>
      </c>
      <c r="N234" s="239">
        <v>0</v>
      </c>
      <c r="O234" s="225"/>
      <c r="P234" s="225"/>
      <c r="Q234" s="225"/>
      <c r="R234" s="225"/>
      <c r="BU234" s="136"/>
    </row>
    <row r="235" ht="34.5" customHeight="1" s="133" customFormat="1">
      <c r="A235" s="138" t="s">
        <v>196</v>
      </c>
      <c r="B235" s="57"/>
      <c r="C235" s="365"/>
      <c r="D235" s="365"/>
      <c r="E235" s="365"/>
      <c r="F235" s="365"/>
      <c r="G235" s="304" t="s">
        <v>154</v>
      </c>
      <c r="H235" s="306"/>
      <c r="I235" s="374"/>
      <c r="J235" s="194"/>
      <c r="K235" s="195"/>
      <c r="L235" s="199">
        <v>0</v>
      </c>
      <c r="M235" s="199">
        <v>0</v>
      </c>
      <c r="N235" s="199">
        <v>0</v>
      </c>
      <c r="O235" s="225"/>
      <c r="P235" s="225"/>
      <c r="Q235" s="225"/>
      <c r="R235" s="225"/>
      <c r="BU235" s="136"/>
    </row>
    <row r="236" ht="34.5" customHeight="1" s="133" customFormat="1">
      <c r="A236" s="138"/>
      <c r="B236" s="57"/>
      <c r="C236" s="351" t="s">
        <v>181</v>
      </c>
      <c r="D236" s="353"/>
      <c r="E236" s="353"/>
      <c r="F236" s="353"/>
      <c r="G236" s="351" t="s">
        <v>152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198</v>
      </c>
      <c r="B245" s="1"/>
      <c r="C245" s="304" t="s">
        <v>199</v>
      </c>
      <c r="D245" s="305"/>
      <c r="E245" s="305"/>
      <c r="F245" s="305"/>
      <c r="G245" s="305"/>
      <c r="H245" s="306"/>
      <c r="I245" s="354" t="s">
        <v>200</v>
      </c>
      <c r="J245" s="147" t="s">
        <v>201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202</v>
      </c>
      <c r="B246" s="93"/>
      <c r="C246" s="381" t="s">
        <v>203</v>
      </c>
      <c r="D246" s="381"/>
      <c r="E246" s="381"/>
      <c r="F246" s="382"/>
      <c r="G246" s="357" t="s">
        <v>151</v>
      </c>
      <c r="H246" s="162" t="s">
        <v>204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202</v>
      </c>
      <c r="B247" s="93"/>
      <c r="C247" s="357"/>
      <c r="D247" s="357"/>
      <c r="E247" s="357"/>
      <c r="F247" s="361"/>
      <c r="G247" s="357"/>
      <c r="H247" s="162" t="s">
        <v>205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206</v>
      </c>
      <c r="B248" s="93"/>
      <c r="C248" s="357"/>
      <c r="D248" s="357"/>
      <c r="E248" s="357"/>
      <c r="F248" s="361"/>
      <c r="G248" s="357" t="s">
        <v>207</v>
      </c>
      <c r="H248" s="162" t="s">
        <v>204</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206</v>
      </c>
      <c r="B249" s="93"/>
      <c r="C249" s="357"/>
      <c r="D249" s="357"/>
      <c r="E249" s="357"/>
      <c r="F249" s="361"/>
      <c r="G249" s="361"/>
      <c r="H249" s="162" t="s">
        <v>205</v>
      </c>
      <c r="I249" s="341"/>
      <c r="J249" s="151">
        <v>2</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208</v>
      </c>
      <c r="B250" s="93"/>
      <c r="C250" s="357"/>
      <c r="D250" s="357"/>
      <c r="E250" s="357"/>
      <c r="F250" s="361"/>
      <c r="G250" s="357" t="s">
        <v>209</v>
      </c>
      <c r="H250" s="162" t="s">
        <v>204</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208</v>
      </c>
      <c r="B251" s="93"/>
      <c r="C251" s="357"/>
      <c r="D251" s="357"/>
      <c r="E251" s="357"/>
      <c r="F251" s="361"/>
      <c r="G251" s="361"/>
      <c r="H251" s="162" t="s">
        <v>205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210</v>
      </c>
      <c r="B252" s="93"/>
      <c r="C252" s="357"/>
      <c r="D252" s="357"/>
      <c r="E252" s="357"/>
      <c r="F252" s="361"/>
      <c r="G252" s="357" t="s">
        <v>211</v>
      </c>
      <c r="H252" s="162" t="s">
        <v>204</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210</v>
      </c>
      <c r="B253" s="93"/>
      <c r="C253" s="357"/>
      <c r="D253" s="357"/>
      <c r="E253" s="357"/>
      <c r="F253" s="361"/>
      <c r="G253" s="388"/>
      <c r="H253" s="162" t="s">
        <v>205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212</v>
      </c>
      <c r="B254" s="93"/>
      <c r="C254" s="357"/>
      <c r="D254" s="357"/>
      <c r="E254" s="357"/>
      <c r="F254" s="361"/>
      <c r="G254" s="357" t="s">
        <v>213</v>
      </c>
      <c r="H254" s="162" t="s">
        <v>204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212</v>
      </c>
      <c r="B255" s="93"/>
      <c r="C255" s="357"/>
      <c r="D255" s="357"/>
      <c r="E255" s="357"/>
      <c r="F255" s="361"/>
      <c r="G255" s="361"/>
      <c r="H255" s="162" t="s">
        <v>205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214</v>
      </c>
      <c r="B256" s="93"/>
      <c r="C256" s="357"/>
      <c r="D256" s="357"/>
      <c r="E256" s="357"/>
      <c r="F256" s="361"/>
      <c r="G256" s="357" t="s">
        <v>185</v>
      </c>
      <c r="H256" s="162" t="s">
        <v>204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214</v>
      </c>
      <c r="B257" s="93"/>
      <c r="C257" s="357"/>
      <c r="D257" s="357"/>
      <c r="E257" s="357"/>
      <c r="F257" s="361"/>
      <c r="G257" s="361"/>
      <c r="H257" s="162" t="s">
        <v>205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216</v>
      </c>
      <c r="B265" s="1"/>
      <c r="C265" s="318" t="s">
        <v>217</v>
      </c>
      <c r="D265" s="319"/>
      <c r="E265" s="366" t="s">
        <v>218</v>
      </c>
      <c r="F265" s="367"/>
      <c r="G265" s="304" t="s">
        <v>219</v>
      </c>
      <c r="H265" s="306"/>
      <c r="I265" s="354" t="s">
        <v>220</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221</v>
      </c>
      <c r="B266" s="93"/>
      <c r="C266" s="320"/>
      <c r="D266" s="321"/>
      <c r="E266" s="367"/>
      <c r="F266" s="367"/>
      <c r="G266" s="304" t="s">
        <v>222</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223</v>
      </c>
      <c r="B267" s="93"/>
      <c r="C267" s="320"/>
      <c r="D267" s="321"/>
      <c r="E267" s="367"/>
      <c r="F267" s="367"/>
      <c r="G267" s="304" t="s">
        <v>224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225</v>
      </c>
      <c r="B268" s="93"/>
      <c r="C268" s="322"/>
      <c r="D268" s="323"/>
      <c r="E268" s="304" t="s">
        <v>185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226</v>
      </c>
      <c r="B269" s="93"/>
      <c r="C269" s="318" t="s">
        <v>227</v>
      </c>
      <c r="D269" s="368"/>
      <c r="E269" s="304" t="s">
        <v>228</v>
      </c>
      <c r="F269" s="305"/>
      <c r="G269" s="305"/>
      <c r="H269" s="306"/>
      <c r="I269" s="354" t="s">
        <v>229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230</v>
      </c>
      <c r="B270" s="93"/>
      <c r="C270" s="369"/>
      <c r="D270" s="370"/>
      <c r="E270" s="304" t="s">
        <v>231</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232</v>
      </c>
      <c r="B271" s="93"/>
      <c r="C271" s="371"/>
      <c r="D271" s="372"/>
      <c r="E271" s="304" t="s">
        <v>233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234</v>
      </c>
      <c r="B272" s="93"/>
      <c r="C272" s="318" t="s">
        <v>185</v>
      </c>
      <c r="D272" s="368"/>
      <c r="E272" s="304" t="s">
        <v>235</v>
      </c>
      <c r="F272" s="305"/>
      <c r="G272" s="305"/>
      <c r="H272" s="306"/>
      <c r="I272" s="78" t="s">
        <v>236</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237</v>
      </c>
      <c r="B273" s="93"/>
      <c r="C273" s="369"/>
      <c r="D273" s="370"/>
      <c r="E273" s="304" t="s">
        <v>238</v>
      </c>
      <c r="F273" s="305"/>
      <c r="G273" s="305"/>
      <c r="H273" s="306"/>
      <c r="I273" s="196" t="s">
        <v>239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240</v>
      </c>
      <c r="F274" s="316"/>
      <c r="G274" s="316"/>
      <c r="H274" s="317"/>
      <c r="I274" s="208" t="s">
        <v>241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242</v>
      </c>
      <c r="B275" s="93"/>
      <c r="C275" s="369"/>
      <c r="D275" s="370"/>
      <c r="E275" s="304" t="s">
        <v>243</v>
      </c>
      <c r="F275" s="305"/>
      <c r="G275" s="305"/>
      <c r="H275" s="306"/>
      <c r="I275" s="209" t="s">
        <v>244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245</v>
      </c>
      <c r="B276" s="93"/>
      <c r="C276" s="369"/>
      <c r="D276" s="370"/>
      <c r="E276" s="304" t="s">
        <v>246</v>
      </c>
      <c r="F276" s="305"/>
      <c r="G276" s="305"/>
      <c r="H276" s="306"/>
      <c r="I276" s="78" t="s">
        <v>247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248</v>
      </c>
      <c r="B277" s="93"/>
      <c r="C277" s="369"/>
      <c r="D277" s="370"/>
      <c r="E277" s="304" t="s">
        <v>249</v>
      </c>
      <c r="F277" s="305"/>
      <c r="G277" s="305"/>
      <c r="H277" s="306"/>
      <c r="I277" s="78" t="s">
        <v>250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251</v>
      </c>
      <c r="B278" s="93"/>
      <c r="C278" s="369"/>
      <c r="D278" s="370"/>
      <c r="E278" s="304" t="s">
        <v>252</v>
      </c>
      <c r="F278" s="305"/>
      <c r="G278" s="305"/>
      <c r="H278" s="306"/>
      <c r="I278" s="78" t="s">
        <v>253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254</v>
      </c>
      <c r="B279" s="93"/>
      <c r="C279" s="369"/>
      <c r="D279" s="370"/>
      <c r="E279" s="304" t="s">
        <v>255</v>
      </c>
      <c r="F279" s="305"/>
      <c r="G279" s="305"/>
      <c r="H279" s="306"/>
      <c r="I279" s="78" t="s">
        <v>256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257</v>
      </c>
      <c r="B280" s="93"/>
      <c r="C280" s="369"/>
      <c r="D280" s="370"/>
      <c r="E280" s="315" t="s">
        <v>258</v>
      </c>
      <c r="F280" s="316"/>
      <c r="G280" s="316"/>
      <c r="H280" s="317"/>
      <c r="I280" s="82" t="s">
        <v>259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260</v>
      </c>
      <c r="B281" s="93"/>
      <c r="C281" s="369"/>
      <c r="D281" s="370"/>
      <c r="E281" s="315" t="s">
        <v>261</v>
      </c>
      <c r="F281" s="316"/>
      <c r="G281" s="316"/>
      <c r="H281" s="317"/>
      <c r="I281" s="82" t="s">
        <v>262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263</v>
      </c>
      <c r="B282" s="93"/>
      <c r="C282" s="371"/>
      <c r="D282" s="372"/>
      <c r="E282" s="315" t="s">
        <v>264</v>
      </c>
      <c r="F282" s="316"/>
      <c r="G282" s="316"/>
      <c r="H282" s="317"/>
      <c r="I282" s="82" t="s">
        <v>265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266</v>
      </c>
      <c r="D291" s="329"/>
      <c r="E291" s="329"/>
      <c r="F291" s="329"/>
      <c r="G291" s="329"/>
      <c r="H291" s="330"/>
      <c r="I291" s="345" t="s">
        <v>267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268</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270</v>
      </c>
      <c r="C309" s="103"/>
      <c r="D309" s="103"/>
      <c r="E309" s="41"/>
      <c r="F309" s="41"/>
      <c r="G309" s="41"/>
      <c r="H309" s="42"/>
      <c r="I309" s="42"/>
      <c r="J309" s="44"/>
      <c r="K309" s="43"/>
      <c r="L309" s="104"/>
      <c r="M309" s="104"/>
      <c r="N309" s="225"/>
      <c r="BU309" s="136"/>
    </row>
    <row r="310" s="133" customFormat="1">
      <c r="B310" s="30" t="s">
        <v>271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118</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272</v>
      </c>
      <c r="B314" s="57"/>
      <c r="C314" s="379" t="s">
        <v>273</v>
      </c>
      <c r="D314" s="318" t="s">
        <v>274</v>
      </c>
      <c r="E314" s="327"/>
      <c r="F314" s="327"/>
      <c r="G314" s="327"/>
      <c r="H314" s="319"/>
      <c r="I314" s="340" t="s">
        <v>275</v>
      </c>
      <c r="J314" s="83">
        <f ref="J314:J319" t="shared" si="50">IF(SUM(L314:BS314)=0,IF(COUNTIF(L314:BS314,"未確認")&gt;0,"未確認",IF(COUNTIF(L314:BS314,"~*")&gt;0,"*",SUM(L314:BS314))),SUM(L314:BS314))</f>
        <v>0</v>
      </c>
      <c r="K314" s="56" t="str">
        <f ref="K314:K319" t="shared" si="51">IF(OR(COUNTIF(L314:BS314,"未確認")&gt;0,COUNTIF(L314:BS314,"~*")&gt;0),"※","")</f>
      </c>
      <c r="L314" s="84">
        <v>61</v>
      </c>
      <c r="M314" s="289">
        <v>67</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276</v>
      </c>
      <c r="B315" s="57"/>
      <c r="C315" s="422"/>
      <c r="D315" s="385"/>
      <c r="E315" s="304" t="s">
        <v>277</v>
      </c>
      <c r="F315" s="305"/>
      <c r="G315" s="305"/>
      <c r="H315" s="306"/>
      <c r="I315" s="383"/>
      <c r="J315" s="83">
        <f t="shared" si="50"/>
        <v>0</v>
      </c>
      <c r="K315" s="56" t="str">
        <f t="shared" si="51"/>
      </c>
      <c r="L315" s="84">
        <v>61</v>
      </c>
      <c r="M315" s="181">
        <v>66</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278</v>
      </c>
      <c r="B316" s="57"/>
      <c r="C316" s="422"/>
      <c r="D316" s="386"/>
      <c r="E316" s="304" t="s">
        <v>279</v>
      </c>
      <c r="F316" s="305"/>
      <c r="G316" s="305"/>
      <c r="H316" s="306"/>
      <c r="I316" s="383"/>
      <c r="J316" s="83">
        <f t="shared" si="50"/>
        <v>0</v>
      </c>
      <c r="K316" s="56" t="str">
        <f t="shared" si="51"/>
      </c>
      <c r="L316" s="84">
        <v>0</v>
      </c>
      <c r="M316" s="181">
        <v>1</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280</v>
      </c>
      <c r="B317" s="57"/>
      <c r="C317" s="422"/>
      <c r="D317" s="387"/>
      <c r="E317" s="304" t="s">
        <v>281</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282</v>
      </c>
      <c r="B318" s="1"/>
      <c r="C318" s="422"/>
      <c r="D318" s="304" t="s">
        <v>283</v>
      </c>
      <c r="E318" s="305"/>
      <c r="F318" s="305"/>
      <c r="G318" s="305"/>
      <c r="H318" s="306"/>
      <c r="I318" s="383"/>
      <c r="J318" s="83">
        <f t="shared" si="50"/>
        <v>0</v>
      </c>
      <c r="K318" s="56" t="str">
        <f t="shared" si="51"/>
      </c>
      <c r="L318" s="84">
        <v>8785</v>
      </c>
      <c r="M318" s="181">
        <v>14136</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284</v>
      </c>
      <c r="B319" s="1"/>
      <c r="C319" s="422"/>
      <c r="D319" s="304" t="s">
        <v>285</v>
      </c>
      <c r="E319" s="305"/>
      <c r="F319" s="305"/>
      <c r="G319" s="305"/>
      <c r="H319" s="306"/>
      <c r="I319" s="384"/>
      <c r="J319" s="83">
        <f t="shared" si="50"/>
        <v>0</v>
      </c>
      <c r="K319" s="56" t="str">
        <f t="shared" si="51"/>
      </c>
      <c r="L319" s="84">
        <v>63</v>
      </c>
      <c r="M319" s="181">
        <v>68</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287</v>
      </c>
      <c r="B327" s="1"/>
      <c r="C327" s="379" t="s">
        <v>273</v>
      </c>
      <c r="D327" s="304" t="s">
        <v>274</v>
      </c>
      <c r="E327" s="305"/>
      <c r="F327" s="305"/>
      <c r="G327" s="305"/>
      <c r="H327" s="306"/>
      <c r="I327" s="340" t="s">
        <v>288</v>
      </c>
      <c r="J327" s="83">
        <f ref="J327:J344" t="shared" si="54">IF(SUM(L327:BS327)=0,IF(COUNTIF(L327:BS327,"未確認")&gt;0,"未確認",IF(COUNTIF(L327:BS327,"~*")&gt;0,"*",SUM(L327:BS327))),SUM(L327:BS327))</f>
        <v>0</v>
      </c>
      <c r="K327" s="56" t="str">
        <f ref="K327:K344" t="shared" si="55">IF(OR(COUNTIF(L327:BS327,"未確認")&gt;0,COUNTIF(L327:BS327,"~*")&gt;0),"※","")</f>
      </c>
      <c r="L327" s="84">
        <v>61</v>
      </c>
      <c r="M327" s="181">
        <v>67</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289</v>
      </c>
      <c r="B328" s="1"/>
      <c r="C328" s="379"/>
      <c r="D328" s="378" t="s">
        <v>290</v>
      </c>
      <c r="E328" s="322" t="s">
        <v>291</v>
      </c>
      <c r="F328" s="344"/>
      <c r="G328" s="344"/>
      <c r="H328" s="323"/>
      <c r="I328" s="376"/>
      <c r="J328" s="83">
        <f t="shared" si="54"/>
        <v>0</v>
      </c>
      <c r="K328" s="56" t="str">
        <f t="shared" si="55"/>
      </c>
      <c r="L328" s="84">
        <v>1</v>
      </c>
      <c r="M328" s="181">
        <v>10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292</v>
      </c>
      <c r="B329" s="1"/>
      <c r="C329" s="379"/>
      <c r="D329" s="379"/>
      <c r="E329" s="304" t="s">
        <v>293</v>
      </c>
      <c r="F329" s="305"/>
      <c r="G329" s="305"/>
      <c r="H329" s="306"/>
      <c r="I329" s="376"/>
      <c r="J329" s="83">
        <f t="shared" si="54"/>
        <v>0</v>
      </c>
      <c r="K329" s="56" t="str">
        <f t="shared" si="55"/>
      </c>
      <c r="L329" s="84">
        <v>2</v>
      </c>
      <c r="M329" s="181">
        <v>3</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294</v>
      </c>
      <c r="B330" s="1"/>
      <c r="C330" s="379"/>
      <c r="D330" s="379"/>
      <c r="E330" s="304" t="s">
        <v>295</v>
      </c>
      <c r="F330" s="305"/>
      <c r="G330" s="305"/>
      <c r="H330" s="306"/>
      <c r="I330" s="376"/>
      <c r="J330" s="83">
        <f t="shared" si="54"/>
        <v>0</v>
      </c>
      <c r="K330" s="56" t="str">
        <f t="shared" si="55"/>
      </c>
      <c r="L330" s="84">
        <v>58</v>
      </c>
      <c r="M330" s="181">
        <v>52</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296</v>
      </c>
      <c r="B331" s="1"/>
      <c r="C331" s="379"/>
      <c r="D331" s="379"/>
      <c r="E331" s="315" t="s">
        <v>297</v>
      </c>
      <c r="F331" s="316"/>
      <c r="G331" s="316"/>
      <c r="H331" s="317"/>
      <c r="I331" s="376"/>
      <c r="J331" s="83">
        <f t="shared" si="54"/>
        <v>0</v>
      </c>
      <c r="K331" s="56" t="str">
        <f t="shared" si="55"/>
      </c>
      <c r="L331" s="84">
        <v>0</v>
      </c>
      <c r="M331" s="181">
        <v>2</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298</v>
      </c>
      <c r="B332" s="1"/>
      <c r="C332" s="379"/>
      <c r="D332" s="379"/>
      <c r="E332" s="315" t="s">
        <v>299</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300</v>
      </c>
      <c r="B333" s="1"/>
      <c r="C333" s="379"/>
      <c r="D333" s="379"/>
      <c r="E333" s="304" t="s">
        <v>301</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302</v>
      </c>
      <c r="B334" s="1"/>
      <c r="C334" s="379"/>
      <c r="D334" s="380"/>
      <c r="E334" s="318" t="s">
        <v>185</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303</v>
      </c>
      <c r="B335" s="1"/>
      <c r="C335" s="379"/>
      <c r="D335" s="304" t="s">
        <v>285</v>
      </c>
      <c r="E335" s="305"/>
      <c r="F335" s="305"/>
      <c r="G335" s="305"/>
      <c r="H335" s="306"/>
      <c r="I335" s="376"/>
      <c r="J335" s="83">
        <f t="shared" si="54"/>
        <v>0</v>
      </c>
      <c r="K335" s="56" t="str">
        <f t="shared" si="55"/>
      </c>
      <c r="L335" s="84">
        <v>63</v>
      </c>
      <c r="M335" s="181">
        <v>68</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304</v>
      </c>
      <c r="B336" s="1"/>
      <c r="C336" s="379"/>
      <c r="D336" s="378" t="s">
        <v>305</v>
      </c>
      <c r="E336" s="322" t="s">
        <v>306</v>
      </c>
      <c r="F336" s="344"/>
      <c r="G336" s="344"/>
      <c r="H336" s="323"/>
      <c r="I336" s="376"/>
      <c r="J336" s="83">
        <f t="shared" si="54"/>
        <v>0</v>
      </c>
      <c r="K336" s="56" t="str">
        <f t="shared" si="55"/>
      </c>
      <c r="L336" s="84">
        <v>10</v>
      </c>
      <c r="M336" s="181">
        <v>1</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307</v>
      </c>
      <c r="B337" s="1"/>
      <c r="C337" s="379"/>
      <c r="D337" s="379"/>
      <c r="E337" s="304" t="s">
        <v>308</v>
      </c>
      <c r="F337" s="305"/>
      <c r="G337" s="305"/>
      <c r="H337" s="306"/>
      <c r="I337" s="376"/>
      <c r="J337" s="83">
        <f t="shared" si="54"/>
        <v>0</v>
      </c>
      <c r="K337" s="56" t="str">
        <f t="shared" si="55"/>
      </c>
      <c r="L337" s="84">
        <v>2</v>
      </c>
      <c r="M337" s="181">
        <v>4</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309</v>
      </c>
      <c r="B338" s="1"/>
      <c r="C338" s="379"/>
      <c r="D338" s="379"/>
      <c r="E338" s="304" t="s">
        <v>310</v>
      </c>
      <c r="F338" s="305"/>
      <c r="G338" s="305"/>
      <c r="H338" s="306"/>
      <c r="I338" s="376"/>
      <c r="J338" s="83">
        <f t="shared" si="54"/>
        <v>0</v>
      </c>
      <c r="K338" s="56" t="str">
        <f t="shared" si="55"/>
      </c>
      <c r="L338" s="84">
        <v>3</v>
      </c>
      <c r="M338" s="181">
        <v>3</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311</v>
      </c>
      <c r="B339" s="1"/>
      <c r="C339" s="379"/>
      <c r="D339" s="379"/>
      <c r="E339" s="304" t="s">
        <v>312</v>
      </c>
      <c r="F339" s="305"/>
      <c r="G339" s="305"/>
      <c r="H339" s="306"/>
      <c r="I339" s="376"/>
      <c r="J339" s="83">
        <f t="shared" si="54"/>
        <v>0</v>
      </c>
      <c r="K339" s="56" t="str">
        <f t="shared" si="55"/>
      </c>
      <c r="L339" s="84">
        <v>0</v>
      </c>
      <c r="M339" s="181">
        <v>1</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313</v>
      </c>
      <c r="B340" s="1"/>
      <c r="C340" s="379"/>
      <c r="D340" s="379"/>
      <c r="E340" s="304" t="s">
        <v>314</v>
      </c>
      <c r="F340" s="305"/>
      <c r="G340" s="305"/>
      <c r="H340" s="306"/>
      <c r="I340" s="376"/>
      <c r="J340" s="83">
        <f t="shared" si="54"/>
        <v>0</v>
      </c>
      <c r="K340" s="56" t="str">
        <f t="shared" si="55"/>
      </c>
      <c r="L340" s="84">
        <v>7</v>
      </c>
      <c r="M340" s="181">
        <v>5</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315</v>
      </c>
      <c r="B341" s="1"/>
      <c r="C341" s="379"/>
      <c r="D341" s="379"/>
      <c r="E341" s="315" t="s">
        <v>316</v>
      </c>
      <c r="F341" s="316"/>
      <c r="G341" s="316"/>
      <c r="H341" s="317"/>
      <c r="I341" s="376"/>
      <c r="J341" s="83">
        <f t="shared" si="54"/>
        <v>0</v>
      </c>
      <c r="K341" s="56" t="str">
        <f t="shared" si="55"/>
      </c>
      <c r="L341" s="84">
        <v>2</v>
      </c>
      <c r="M341" s="181">
        <v>5</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317</v>
      </c>
      <c r="B342" s="1"/>
      <c r="C342" s="379"/>
      <c r="D342" s="379"/>
      <c r="E342" s="304" t="s">
        <v>318</v>
      </c>
      <c r="F342" s="305"/>
      <c r="G342" s="305"/>
      <c r="H342" s="306"/>
      <c r="I342" s="376"/>
      <c r="J342" s="83">
        <f t="shared" si="54"/>
        <v>0</v>
      </c>
      <c r="K342" s="56" t="str">
        <f t="shared" si="55"/>
      </c>
      <c r="L342" s="84">
        <v>4</v>
      </c>
      <c r="M342" s="181">
        <v>3</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319</v>
      </c>
      <c r="B343" s="1"/>
      <c r="C343" s="379"/>
      <c r="D343" s="379"/>
      <c r="E343" s="304" t="s">
        <v>320</v>
      </c>
      <c r="F343" s="305"/>
      <c r="G343" s="305"/>
      <c r="H343" s="306"/>
      <c r="I343" s="376"/>
      <c r="J343" s="83">
        <f t="shared" si="54"/>
        <v>0</v>
      </c>
      <c r="K343" s="56" t="str">
        <f t="shared" si="55"/>
      </c>
      <c r="L343" s="84">
        <v>35</v>
      </c>
      <c r="M343" s="181">
        <v>46</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321</v>
      </c>
      <c r="B344" s="1"/>
      <c r="C344" s="379"/>
      <c r="D344" s="379"/>
      <c r="E344" s="304" t="s">
        <v>185</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118</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323</v>
      </c>
      <c r="B352" s="1"/>
      <c r="C352" s="318" t="s">
        <v>324</v>
      </c>
      <c r="D352" s="327"/>
      <c r="E352" s="327"/>
      <c r="F352" s="327"/>
      <c r="G352" s="327"/>
      <c r="H352" s="319"/>
      <c r="I352" s="340" t="s">
        <v>325</v>
      </c>
      <c r="J352" s="112">
        <f>IF(SUM(L352:BS352)=0,IF(COUNTIF(L352:BS352,"未確認")&gt;0,"未確認",IF(COUNTIF(L352:BS352,"~*")&gt;0,"*",SUM(L352:BS352))),SUM(L352:BS352))</f>
        <v>0</v>
      </c>
      <c r="K352" s="113" t="str">
        <f>IF(OR(COUNTIF(L352:BS352,"未確認")&gt;0,COUNTIF(L352:BS352,"~*")&gt;0),"※","")</f>
      </c>
      <c r="L352" s="84">
        <v>53</v>
      </c>
      <c r="M352" s="181">
        <v>67</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326</v>
      </c>
      <c r="B353" s="1"/>
      <c r="C353" s="108"/>
      <c r="D353" s="109"/>
      <c r="E353" s="427" t="s">
        <v>327</v>
      </c>
      <c r="F353" s="428"/>
      <c r="G353" s="428"/>
      <c r="H353" s="429"/>
      <c r="I353" s="376"/>
      <c r="J353" s="112">
        <f>IF(SUM(L353:BS353)=0,IF(COUNTIF(L353:BS353,"未確認")&gt;0,"未確認",IF(COUNTIF(L353:BS353,"~*")&gt;0,"*",SUM(L353:BS353))),SUM(L353:BS353))</f>
        <v>0</v>
      </c>
      <c r="K353" s="113" t="str">
        <f>IF(OR(COUNTIF(L353:BS353,"未確認")&gt;0,COUNTIF(L353:BS353,"~*")&gt;0),"※","")</f>
      </c>
      <c r="L353" s="84">
        <v>46</v>
      </c>
      <c r="M353" s="181">
        <v>60</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328</v>
      </c>
      <c r="B354" s="1"/>
      <c r="C354" s="108"/>
      <c r="D354" s="109"/>
      <c r="E354" s="427" t="s">
        <v>329</v>
      </c>
      <c r="F354" s="428"/>
      <c r="G354" s="428"/>
      <c r="H354" s="429"/>
      <c r="I354" s="376"/>
      <c r="J354" s="112">
        <f>IF(SUM(L354:BS354)=0,IF(COUNTIF(L354:BS354,"未確認")&gt;0,"未確認",IF(COUNTIF(L354:BS354,"~*")&gt;0,"*",SUM(L354:BS354))),SUM(L354:BS354))</f>
        <v>0</v>
      </c>
      <c r="K354" s="113" t="str">
        <f>IF(OR(COUNTIF(L354:BS354,"未確認")&gt;0,COUNTIF(L354:BS354,"~*")&gt;0),"※","")</f>
      </c>
      <c r="L354" s="84">
        <v>2</v>
      </c>
      <c r="M354" s="181">
        <v>3</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330</v>
      </c>
      <c r="B355" s="1"/>
      <c r="C355" s="108"/>
      <c r="D355" s="109"/>
      <c r="E355" s="427" t="s">
        <v>331</v>
      </c>
      <c r="F355" s="428"/>
      <c r="G355" s="428"/>
      <c r="H355" s="429"/>
      <c r="I355" s="376"/>
      <c r="J355" s="112">
        <f>IF(SUM(L355:BS355)=0,IF(COUNTIF(L355:BS355,"未確認")&gt;0,"未確認",IF(COUNTIF(L355:BS355,"~*")&gt;0,"*",SUM(L355:BS355))),SUM(L355:BS355))</f>
        <v>0</v>
      </c>
      <c r="K355" s="113" t="str">
        <f>IF(OR(COUNTIF(L355:BS355,"未確認")&gt;0,COUNTIF(L355:BS355,"~*")&gt;0),"※","")</f>
      </c>
      <c r="L355" s="84">
        <v>5</v>
      </c>
      <c r="M355" s="181">
        <v>4</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332</v>
      </c>
      <c r="B356" s="1"/>
      <c r="C356" s="110"/>
      <c r="D356" s="111"/>
      <c r="E356" s="430" t="s">
        <v>333</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334</v>
      </c>
      <c r="C360" s="13"/>
      <c r="D360" s="13"/>
      <c r="E360" s="13"/>
      <c r="F360" s="13"/>
      <c r="G360" s="13"/>
      <c r="H360" s="8"/>
      <c r="I360" s="8"/>
      <c r="J360" s="6"/>
      <c r="K360" s="5"/>
      <c r="L360" s="5"/>
      <c r="M360" s="5"/>
      <c r="N360" s="225"/>
      <c r="BU360" s="136"/>
    </row>
    <row r="361" s="133" customFormat="1">
      <c r="B361" s="1" t="s">
        <v>335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336</v>
      </c>
      <c r="B365" s="1"/>
      <c r="C365" s="424" t="s">
        <v>337</v>
      </c>
      <c r="D365" s="425"/>
      <c r="E365" s="425"/>
      <c r="F365" s="425"/>
      <c r="G365" s="425"/>
      <c r="H365" s="426"/>
      <c r="I365" s="340" t="s">
        <v>338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339</v>
      </c>
      <c r="B366" s="1"/>
      <c r="C366" s="108"/>
      <c r="D366" s="116"/>
      <c r="E366" s="304" t="s">
        <v>340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341</v>
      </c>
      <c r="B367" s="1"/>
      <c r="C367" s="110"/>
      <c r="D367" s="117"/>
      <c r="E367" s="304" t="s">
        <v>342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343</v>
      </c>
      <c r="B368" s="1"/>
      <c r="C368" s="399" t="s">
        <v>344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345</v>
      </c>
      <c r="B369" s="1"/>
      <c r="C369" s="108"/>
      <c r="D369" s="116"/>
      <c r="E369" s="304" t="s">
        <v>346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347</v>
      </c>
      <c r="B370" s="1"/>
      <c r="C370" s="110"/>
      <c r="D370" s="117"/>
      <c r="E370" s="304" t="s">
        <v>348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349</v>
      </c>
      <c r="C385" s="119"/>
      <c r="D385" s="41"/>
      <c r="E385" s="41"/>
      <c r="F385" s="41"/>
      <c r="G385" s="41"/>
      <c r="H385" s="42"/>
      <c r="I385" s="42"/>
      <c r="J385" s="44"/>
      <c r="K385" s="43"/>
      <c r="L385" s="104"/>
      <c r="M385" s="104"/>
      <c r="N385" s="232"/>
      <c r="BU385" s="136"/>
    </row>
    <row r="386" s="133" customFormat="1">
      <c r="B386" s="12" t="s">
        <v>350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17</v>
      </c>
      <c r="M389" s="263" t="s">
        <v>17</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351</v>
      </c>
      <c r="D390" s="316"/>
      <c r="E390" s="316"/>
      <c r="F390" s="316"/>
      <c r="G390" s="316"/>
      <c r="H390" s="317"/>
      <c r="I390" s="354" t="s">
        <v>352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353</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354</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355</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356</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357</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358</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360</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361</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108</v>
      </c>
      <c r="D401" s="316"/>
      <c r="E401" s="316"/>
      <c r="F401" s="316"/>
      <c r="G401" s="316"/>
      <c r="H401" s="317"/>
      <c r="I401" s="355"/>
      <c r="J401" s="148" t="str">
        <f t="shared" si="63"/>
        <v>未確認</v>
      </c>
      <c r="K401" s="238" t="str">
        <f t="shared" si="64"/>
        <v>※</v>
      </c>
      <c r="L401" s="241">
        <v>352</v>
      </c>
      <c r="M401" s="185">
        <v>534</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v>
      </c>
      <c r="M479" s="185">
        <v>2</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0</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2</v>
      </c>
      <c r="M485" s="185">
        <v>2</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136</v>
      </c>
      <c r="M547" s="185">
        <v>250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1</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1</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7</v>
      </c>
      <c r="M637" s="185">
        <v>7</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6</v>
      </c>
      <c r="M638" s="185">
        <v>11</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73</v>
      </c>
      <c r="M644" s="185">
        <v>66</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9</v>
      </c>
      <c r="M647" s="185">
        <v>11</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0</v>
      </c>
      <c r="M648" s="185">
        <v>2</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1</v>
      </c>
      <c r="M649" s="185">
        <v>1</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0</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0</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18</v>
      </c>
      <c r="M663" s="185">
        <v>15</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1</v>
      </c>
      <c r="M665" s="185">
        <v>2</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330</v>
      </c>
      <c r="M673" s="185">
        <v>513</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324</v>
      </c>
      <c r="M675" s="185">
        <v>458</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0</v>
      </c>
      <c r="M676" s="185">
        <v>1</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0</v>
      </c>
      <c r="M677" s="185">
        <v>0</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6</v>
      </c>
      <c r="M678" s="185">
        <v>54</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95</v>
      </c>
      <c r="M683" s="185">
        <v>89</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227</v>
      </c>
      <c r="M686" s="185">
        <v>339</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53</v>
      </c>
      <c r="M697" s="279">
        <v>67</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318</v>
      </c>
      <c r="M721" s="185">
        <v>477</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9</v>
      </c>
      <c r="M722" s="185">
        <v>15</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54</v>
      </c>
      <c r="M733" s="185">
        <v>34</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