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FD0CA44F-DDD3-4A45-9FA1-5960107CF622}"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病院!$B$1:$M$759</definedName>
    <definedName name="_xlnm.Print_Area" localSheetId="0">病院!$A$1:$BP$751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3" i="1" l="1"/>
  <c r="J743" i="1"/>
  <c r="K747" i="1"/>
  <c r="J747" i="1"/>
  <c r="K662" i="1"/>
  <c r="J662" i="1"/>
  <c r="K640" i="1"/>
  <c r="J640" i="1"/>
  <c r="K628" i="1"/>
  <c r="J628" i="1"/>
  <c r="K627" i="1"/>
  <c r="J627" i="1"/>
  <c r="K450" i="1"/>
  <c r="J450" i="1"/>
  <c r="K438" i="1"/>
  <c r="J438" i="1"/>
  <c r="K434" i="1"/>
  <c r="J434" i="1"/>
  <c r="K427" i="1"/>
  <c r="J427" i="1"/>
  <c r="K426" i="1"/>
  <c r="J426" i="1"/>
  <c r="K425" i="1"/>
  <c r="J425" i="1"/>
  <c r="K424" i="1"/>
  <c r="J424" i="1"/>
  <c r="K423" i="1"/>
  <c r="J423" i="1"/>
  <c r="K746" i="1"/>
  <c r="J746" i="1"/>
  <c r="K745" i="1"/>
  <c r="J745" i="1"/>
  <c r="K744" i="1"/>
  <c r="J744"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K666" i="1"/>
  <c r="J666" i="1"/>
  <c r="K665" i="1"/>
  <c r="J665" i="1"/>
  <c r="K664" i="1"/>
  <c r="J664" i="1"/>
  <c r="K663" i="1"/>
  <c r="J663"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K646" i="1"/>
  <c r="K645" i="1"/>
  <c r="J645" i="1"/>
  <c r="K644" i="1"/>
  <c r="K643" i="1"/>
  <c r="J643" i="1"/>
  <c r="K642" i="1"/>
  <c r="J642" i="1"/>
  <c r="K641" i="1"/>
  <c r="J641"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K606" i="1"/>
  <c r="J606" i="1"/>
  <c r="K605" i="1"/>
  <c r="J605" i="1"/>
  <c r="K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K480" i="1"/>
  <c r="J480" i="1"/>
  <c r="K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49" i="1"/>
  <c r="J449" i="1"/>
  <c r="K448" i="1"/>
  <c r="J448" i="1"/>
  <c r="K447" i="1"/>
  <c r="J447" i="1"/>
  <c r="K446" i="1"/>
  <c r="J446" i="1"/>
  <c r="K445" i="1"/>
  <c r="J445" i="1"/>
  <c r="K444" i="1"/>
  <c r="J444" i="1"/>
  <c r="K443" i="1"/>
  <c r="J443" i="1"/>
  <c r="K442" i="1"/>
  <c r="J442" i="1"/>
  <c r="K441" i="1"/>
  <c r="J441" i="1"/>
  <c r="K440" i="1"/>
  <c r="J440" i="1"/>
  <c r="K439" i="1"/>
  <c r="J439" i="1"/>
  <c r="K437" i="1"/>
  <c r="J437" i="1"/>
  <c r="K436" i="1"/>
  <c r="J436" i="1"/>
  <c r="K435" i="1"/>
  <c r="J435" i="1"/>
  <c r="K433" i="1"/>
  <c r="J433" i="1"/>
  <c r="K432" i="1"/>
  <c r="J432" i="1"/>
  <c r="K431" i="1"/>
  <c r="J431" i="1"/>
  <c r="K430" i="1"/>
  <c r="J430" i="1"/>
  <c r="K429" i="1"/>
  <c r="J429" i="1"/>
  <c r="K428" i="1"/>
  <c r="J428"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K401" i="1"/>
  <c r="J401" i="1"/>
  <c r="K400" i="1"/>
  <c r="J400" i="1"/>
  <c r="K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K355" i="1"/>
  <c r="K354" i="1"/>
  <c r="K353" i="1"/>
  <c r="K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K342" i="1"/>
  <c r="K341" i="1"/>
  <c r="J341" i="1"/>
  <c r="K340" i="1"/>
  <c r="K339" i="1"/>
  <c r="K338" i="1"/>
  <c r="K337" i="1"/>
  <c r="K336" i="1"/>
  <c r="K335" i="1"/>
  <c r="K334" i="1"/>
  <c r="J334" i="1"/>
  <c r="K333" i="1"/>
  <c r="K332" i="1"/>
  <c r="J332" i="1"/>
  <c r="K331" i="1"/>
  <c r="K330" i="1"/>
  <c r="K329" i="1"/>
  <c r="K328" i="1"/>
  <c r="J328" i="1"/>
  <c r="K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K318" i="1"/>
  <c r="K317" i="1"/>
  <c r="K316" i="1"/>
  <c r="K315" i="1"/>
  <c r="K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K191" i="1"/>
  <c r="J191" i="1"/>
  <c r="K190" i="1"/>
  <c r="J190" i="1"/>
  <c r="K189" i="1"/>
  <c r="K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K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<sst xmlns="http://schemas.openxmlformats.org/spreadsheetml/2006/main" count="1218" uniqueCount="868">
  <si>
    <t>Q1_1_byouinmei</t>
  </si>
  <si>
    <t>山鳥病院</t>
  </si>
  <si>
    <t>〒669-2513　丹波篠山市福住３９９</t>
  </si>
  <si>
    <t>病棟の建築時期と構造</t>
  </si>
  <si>
    <t>建物情報＼病棟名</t>
  </si>
  <si>
    <t>療養病棟</t>
  </si>
  <si>
    <t>様式１病院病棟票(1)</t>
  </si>
  <si>
    <t>建築時期</t>
  </si>
  <si>
    <t>2000</t>
  </si>
  <si>
    <t>構造</t>
  </si>
  <si>
    <t>3</t>
  </si>
  <si>
    <t>病床の機能区分＼病棟名</t>
  </si>
  <si>
    <t>高度急性期</t>
  </si>
  <si>
    <t>急性期</t>
  </si>
  <si>
    <t>回復期</t>
  </si>
  <si>
    <t>慢性期</t>
  </si>
  <si>
    <t>○</t>
  </si>
  <si>
    <t>休棟中</t>
  </si>
  <si>
    <t>無回答等</t>
  </si>
  <si>
    <t>様式１病院病棟票(2)</t>
  </si>
  <si>
    <t>休棟予定</t>
  </si>
  <si>
    <t>廃止予定</t>
  </si>
  <si>
    <t>介護保険施設等へ移行予定</t>
  </si>
  <si>
    <t>移行予定先の区分＼病棟名</t>
  </si>
  <si>
    <t>様式１病院病棟票(3)</t>
  </si>
  <si>
    <t>介護医療院に移行予定</t>
  </si>
  <si>
    <t>介護老人保健施設に移行予定</t>
  </si>
  <si>
    <t>介護老人福祉施設に移行予定</t>
  </si>
  <si>
    <t>上記以外の介護サービスに移行予定</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</si>
  <si>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</si>
  <si>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</si>
  <si>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</si>
  <si>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</si>
  <si>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</si>
  <si>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</si>
  <si>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</si>
  <si>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</si>
  <si>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</si>
  <si>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</si>
  <si>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</si>
  <si>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</si>
  <si>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</si>
  <si>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</si>
  <si>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</si>
  <si>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</si>
  <si>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</si>
  <si>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</si>
  <si>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</si>
  <si>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</si>
  <si>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</si>
  <si>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</si>
  <si>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</si>
  <si>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</si>
  <si>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</si>
  <si>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</si>
  <si>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</si>
  <si>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</si>
  <si>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</si>
  <si>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</si>
  <si>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</si>
  <si>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</si>
  <si>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</si>
  <si>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</si>
  <si>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</si>
  <si>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</si>
  <si>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</si>
  <si>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</si>
  <si>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</si>
  <si>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</si>
  <si>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</si>
  <si>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</si>
  <si>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</si>
  <si>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</si>
  <si>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</si>
  <si>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</si>
  <si>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</si>
  <si>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</si>
  <si>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</si>
  <si>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</si>
  <si>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</si>
  <si>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</si>
  <si>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</si>
  <si>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</si>
  <si>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</si>
  <si>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</si>
  <si>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</si>
  <si>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</si>
  <si>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</si>
  <si>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</si>
  <si>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</si>
  <si>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</si>
  <si>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</si>
  <si>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</si>
  <si>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</si>
  <si>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</si>
  <si>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</si>
  <si>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</si>
  <si>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小児科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</si>
  <si>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</si>
  <si>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</si>
  <si>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</si>
  <si>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</si>
  <si>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</si>
  <si>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</si>
  <si>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</si>
  <si>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</si>
  <si>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</si>
  <si>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</si>
  <si>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</si>
  <si>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</si>
  <si>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</si>
  <si>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</si>
  <si>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</si>
  <si>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</si>
  <si>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</si>
  <si>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</si>
  <si>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</si>
  <si>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</si>
  <si>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</si>
  <si>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</si>
  <si>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</si>
  <si>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</si>
  <si>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</si>
  <si>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</si>
  <si>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</si>
  <si>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</si>
  <si>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</si>
  <si>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</si>
  <si>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</si>
  <si>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</si>
  <si>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</si>
  <si>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</si>
  <si>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</si>
  <si>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</si>
  <si>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</si>
  <si>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</si>
  <si>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</si>
  <si>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</si>
  <si>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</si>
  <si>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</si>
  <si>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</si>
  <si>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</si>
  <si>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</si>
  <si>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</si>
  <si>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</si>
  <si>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</si>
  <si>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</si>
  <si>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</si>
  <si>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</si>
  <si>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</si>
  <si>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</si>
  <si>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</si>
  <si>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</si>
  <si>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</si>
  <si>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</si>
  <si>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</si>
  <si>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</si>
  <si>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</si>
  <si>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</si>
  <si>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</si>
  <si>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</si>
  <si>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</si>
  <si>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</si>
  <si>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</si>
  <si>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</si>
  <si>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</si>
  <si>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</si>
  <si>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</si>
  <si>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</si>
  <si>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</si>
  <si>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</si>
  <si>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</si>
  <si>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</si>
  <si>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</si>
  <si>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</si>
  <si>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</si>
  <si>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</si>
  <si>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</si>
  <si>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</si>
  <si>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</si>
  <si>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</si>
  <si>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</si>
  <si>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</si>
  <si>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</si>
  <si>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</si>
  <si>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</si>
  <si>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</si>
  <si>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</si>
  <si>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</si>
  <si>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</si>
  <si>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</si>
  <si>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</si>
  <si>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</si>
  <si>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</si>
  <si>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</si>
  <si>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</si>
  <si>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</si>
  <si>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</si>
  <si>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</si>
  <si>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</si>
  <si>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</si>
  <si>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</si>
  <si>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</si>
  <si>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</si>
  <si>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</si>
  <si>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</si>
  <si>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</si>
  <si>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</si>
  <si>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</si>
  <si>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</si>
  <si>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</si>
  <si>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</si>
  <si>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</si>
  <si>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</si>
  <si>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</si>
  <si>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</si>
  <si>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</si>
  <si>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</si>
  <si>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</si>
  <si>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</si>
  <si>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</si>
  <si>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</si>
  <si>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</si>
  <si>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</si>
  <si>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</si>
  <si>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</si>
  <si>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</si>
  <si>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</si>
  <si>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</si>
  <si>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</si>
  <si>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</si>
  <si>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</si>
  <si>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</si>
  <si>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</si>
  <si>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</si>
  <si>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</si>
  <si>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</si>
  <si>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</si>
  <si>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</si>
  <si>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</si>
  <si>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</si>
  <si>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</si>
  <si>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</si>
  <si>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</si>
  <si>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</si>
  <si>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</si>
  <si>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</si>
  <si>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</si>
  <si>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</si>
  <si>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</si>
  <si>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</si>
  <si>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</si>
  <si>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</si>
  <si>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</si>
  <si>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</si>
  <si>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</si>
  <si>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</si>
  <si>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</si>
  <si>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様式１病院病棟票(113)後</t>
  </si>
  <si>
    <t>メニューへ戻る</t>
  </si>
  <si>
    <t>◆患者の入退院等の状況</t>
  </si>
  <si>
    <t>入院患者の状況（年間）</t>
  </si>
  <si>
    <t>様式１病院病棟票(44)</t>
  </si>
  <si>
    <t>年間</t>
  </si>
  <si>
    <t>新規入棟患者数（年間）</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</si>
  <si>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</si>
  <si>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</si>
  <si>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</si>
  <si>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</si>
  <si>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</si>
  <si>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</si>
  <si>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</si>
  <si>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</si>
  <si>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</si>
  <si>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</si>
  <si>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</si>
  <si>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</si>
  <si>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</si>
  <si>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</si>
  <si>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</si>
  <si>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</si>
  <si>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</si>
  <si>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</si>
  <si>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</si>
  <si>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</si>
  <si>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</si>
  <si>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</si>
  <si>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</si>
  <si>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</si>
  <si>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</si>
  <si>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</si>
  <si>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</si>
  <si>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</si>
  <si>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</si>
  <si>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</si>
  <si>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</si>
  <si>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</si>
  <si>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</si>
  <si>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</si>
  <si>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</si>
  <si>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</si>
  <si>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</si>
  <si>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</si>
  <si>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</si>
  <si>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</si>
  <si>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</si>
  <si>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</si>
  <si>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</si>
  <si>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</si>
  <si>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</si>
  <si>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</si>
  <si>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</si>
  <si>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</si>
  <si>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</si>
  <si>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</si>
  <si>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</si>
  <si>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</si>
  <si>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</si>
  <si>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</si>
  <si>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</si>
  <si>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</si>
  <si>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</si>
  <si>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</si>
  <si>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</si>
  <si>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</si>
  <si>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</si>
  <si>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</si>
  <si>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</si>
  <si>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</si>
  <si>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</si>
  <si>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</si>
  <si>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</si>
  <si>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</si>
  <si>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</si>
  <si>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</si>
  <si>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</si>
  <si>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</si>
  <si>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</si>
  <si>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</si>
  <si>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</si>
  <si>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</si>
  <si>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</si>
  <si>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</si>
  <si>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</si>
  <si>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</si>
  <si>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</si>
  <si>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</si>
  <si>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</si>
  <si>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</si>
  <si>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</si>
  <si>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</si>
  <si>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</si>
  <si>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</si>
  <si>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</si>
  <si>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</si>
  <si>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</si>
  <si>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</si>
  <si>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</si>
  <si>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</si>
  <si>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</si>
  <si>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</si>
  <si>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</si>
  <si>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</si>
  <si>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</si>
  <si>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</si>
  <si>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</si>
  <si>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</si>
  <si>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</si>
  <si>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</si>
  <si>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</si>
  <si>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</si>
  <si>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</si>
  <si>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</si>
  <si>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</si>
  <si>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</si>
  <si>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</si>
  <si>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</si>
  <si>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</si>
  <si>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</si>
  <si>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</si>
  <si>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</si>
  <si>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</si>
  <si>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</si>
  <si>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</si>
  <si>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</si>
  <si>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</si>
  <si>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</si>
  <si>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</si>
  <si>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</si>
  <si>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</si>
  <si>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</si>
  <si>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</si>
  <si>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</si>
  <si>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</si>
  <si>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</si>
  <si>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</si>
  <si>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</si>
  <si>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</si>
  <si>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</si>
  <si>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</si>
  <si>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</si>
  <si>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</si>
  <si>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</si>
  <si>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</si>
  <si>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</si>
  <si>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</si>
  <si>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</si>
  <si>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</si>
  <si>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</si>
  <si>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</si>
  <si>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</si>
  <si>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</si>
  <si>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</si>
  <si>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</si>
  <si>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</si>
  <si>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</si>
  <si>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</si>
  <si>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</si>
  <si>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</si>
  <si>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</si>
  <si>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</si>
  <si>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</si>
  <si>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</si>
  <si>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</si>
  <si>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</si>
  <si>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</si>
  <si>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</si>
  <si>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</si>
  <si>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</si>
  <si>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</si>
  <si>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</si>
  <si>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</si>
  <si>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</si>
  <si>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</si>
  <si>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</si>
  <si>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</si>
  <si>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</si>
  <si>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</si>
  <si>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</si>
  <si>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</si>
  <si>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</si>
  <si>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</si>
  <si>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</si>
  <si>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</si>
  <si>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</si>
  <si>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</si>
  <si>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</si>
  <si>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</si>
  <si>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</si>
  <si>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</si>
  <si>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</si>
  <si>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</si>
  <si>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</si>
  <si>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</si>
  <si>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</si>
  <si>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</si>
  <si>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</si>
  <si>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</si>
  <si>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</si>
  <si>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</si>
  <si>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</si>
  <si>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</si>
  <si>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</si>
  <si>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</si>
  <si>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</si>
  <si>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</si>
  <si>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</si>
  <si>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</si>
  <si>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</si>
  <si>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</si>
  <si>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</si>
  <si>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</si>
  <si>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</si>
  <si>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</si>
  <si>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</si>
  <si>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</si>
  <si>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</si>
  <si>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</si>
  <si>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</si>
  <si>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</si>
  <si>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</si>
  <si>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</si>
  <si>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</si>
  <si>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</si>
  <si>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</si>
  <si>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</si>
  <si>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</si>
  <si>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</si>
  <si>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</si>
  <si>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</si>
  <si>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</si>
  <si>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</si>
  <si>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</si>
  <si>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</si>
  <si>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</si>
  <si>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</si>
  <si>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</si>
  <si>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</si>
  <si>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</si>
  <si>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</si>
  <si>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</si>
  <si>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</si>
  <si>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</si>
  <si>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</si>
  <si>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</si>
  <si>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</si>
  <si>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</si>
  <si>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</si>
  <si>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</si>
  <si>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</si>
  <si>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</si>
  <si>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</si>
  <si>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</si>
  <si>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</si>
  <si>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</si>
  <si>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</si>
  <si>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</si>
  <si>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</si>
  <si>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</si>
  <si>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</si>
  <si>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</si>
  <si>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</si>
  <si>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</si>
  <si>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</si>
  <si>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</si>
  <si>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</si>
  <si>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</si>
  <si>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</si>
  <si>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</si>
  <si>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</si>
  <si>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</si>
  <si>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</si>
  <si>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</si>
  <si>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</si>
  <si>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</si>
  <si>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</si>
  <si>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</si>
  <si>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</si>
  <si>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</si>
  <si>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</si>
  <si>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</si>
  <si>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</si>
  <si>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</si>
  <si>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</si>
  <si>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</si>
  <si>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</si>
  <si>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</si>
  <si>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</si>
  <si>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</si>
  <si>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</si>
  <si>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</si>
  <si>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</si>
  <si>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</si>
  <si>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</si>
  <si>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</si>
  <si>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</si>
  <si>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</si>
  <si>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</si>
  <si>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</si>
  <si>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</si>
  <si>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</si>
  <si>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</si>
  <si>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</si>
  <si>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</si>
  <si>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</si>
  <si>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</si>
  <si>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</si>
  <si>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</si>
  <si>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</si>
  <si>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</si>
  <si>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</si>
  <si>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</si>
  <si>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</si>
  <si>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</si>
  <si>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</si>
  <si>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</si>
  <si>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</si>
  <si>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</si>
  <si>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</si>
  <si>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</si>
  <si>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</si>
  <si>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</si>
  <si>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</si>
  <si>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</si>
  <si>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</si>
  <si>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</si>
  <si>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</si>
  <si>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</si>
  <si>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</si>
  <si>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</si>
  <si>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</si>
  <si>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</si>
  <si>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</si>
  <si>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</si>
  <si>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</si>
  <si>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</si>
  <si>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</si>
  <si>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</si>
  <si>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</si>
  <si>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</si>
  <si>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</si>
  <si>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</si>
  <si>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</si>
  <si>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</si>
  <si>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</si>
  <si>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</si>
  <si>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</si>
  <si>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</si>
  <si>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</si>
  <si>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</si>
  <si>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</si>
  <si>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</si>
  <si>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</si>
  <si>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</si>
  <si>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</si>
  <si>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</si>
  <si>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</si>
  <si>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</si>
  <si>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</si>
  <si>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</si>
  <si>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</si>
  <si>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</si>
  <si>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</si>
  <si>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</si>
  <si>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</si>
  <si>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</si>
  <si>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</si>
  <si>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</si>
  <si>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</si>
  <si>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</si>
  <si>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</si>
  <si>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</si>
  <si>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</si>
  <si>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</si>
  <si>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</si>
  <si>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</si>
  <si>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</si>
  <si>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</si>
  <si>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</si>
  <si>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</si>
  <si>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</si>
  <si>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</si>
  <si>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</si>
  <si>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</si>
  <si>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</si>
  <si>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</si>
  <si>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</si>
  <si>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</si>
  <si>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</si>
  <si>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</si>
  <si>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</si>
  <si>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</si>
  <si>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</si>
  <si>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</si>
  <si>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</si>
  <si>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</si>
  <si>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</si>
  <si>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</si>
  <si>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</si>
  <si>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</si>
  <si>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</si>
  <si>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</si>
  <si>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</si>
  <si>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</si>
  <si>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</si>
  <si>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</si>
  <si>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</si>
  <si>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</si>
  <si>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</si>
  <si>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</si>
  <si>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</si>
  <si>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</si>
  <si>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</si>
  <si>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</si>
  <si>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</si>
  <si>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</si>
  <si>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</si>
  <si>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</si>
  <si>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</si>
  <si>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</si>
  <si>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</si>
  <si>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</si>
  <si>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</si>
  <si>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</si>
  <si>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</si>
  <si>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</si>
  <si>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</si>
  <si>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</si>
  <si>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</si>
  <si>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</si>
  <si>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</si>
  <si>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</si>
  <si>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</si>
  <si>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</si>
  <si>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</si>
  <si>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</si>
  <si>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</si>
  <si>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</si>
  <si>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</si>
  <si>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</si>
  <si>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</si>
  <si>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</si>
  <si>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</si>
  <si>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</si>
  <si>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</si>
  <si>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</si>
  <si>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</si>
  <si>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</si>
  <si>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</si>
  <si>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</si>
  <si>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</si>
  <si>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</si>
  <si>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</si>
  <si>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</si>
  <si>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</si>
  <si>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</si>
  <si>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</si>
  <si>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</si>
  <si>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</si>
  <si>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</si>
  <si>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</si>
  <si>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</si>
  <si>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</si>
  <si>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</si>
  <si>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</si>
  <si>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</si>
  <si>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</si>
  <si>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</si>
  <si>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</si>
  <si>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</si>
  <si>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</si>
  <si>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</si>
  <si>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</si>
  <si>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</si>
  <si>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</si>
  <si>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</si>
  <si>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</si>
  <si>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</si>
  <si>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</si>
  <si>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</si>
  <si>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</si>
  <si>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</si>
  <si>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</si>
  <si>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</si>
  <si>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</si>
  <si>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</si>
  <si>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</si>
  <si>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</si>
  <si>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</si>
  <si>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</si>
  <si>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</si>
  <si>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</si>
  <si>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</si>
  <si>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</si>
  <si>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</si>
  <si>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</si>
  <si>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</si>
  <si>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</si>
  <si>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</si>
  <si>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</si>
  <si>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</si>
  <si>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</si>
  <si>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</si>
  <si>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</si>
  <si>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</si>
  <si>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</si>
  <si>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</si>
  <si>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</si>
  <si>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</si>
  <si>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</si>
  <si>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</si>
  <si>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</si>
  <si>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</si>
  <si>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</si>
  <si>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</si>
  <si>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</si>
  <si>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</si>
  <si>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</si>
  <si>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</si>
  <si>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</si>
  <si>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</si>
  <si>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</si>
  <si>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</si>
  <si>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様式1病院病棟票(112)</t>
  </si>
  <si>
    <t>様式1病院病棟票(113)</t>
  </si>
  <si>
    <t xml:space="preserve">実績指数とは、回復期リハビリテーション病棟におけるリハビリテーションの提供実績を評価する指標で、提供実績を有するほど、数値が高くなります。
</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</si>
  <si>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</si>
  <si>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</si>
  <si>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</si>
  <si>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</si>
  <si>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</si>
  <si>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</si>
  <si>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</si>
  <si>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</si>
  <si>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</si>
  <si>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</si>
  <si>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</si>
  <si>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</si>
  <si>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</si>
  <si>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</si>
  <si>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</si>
  <si>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</si>
  <si>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</si>
  <si>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</si>
  <si>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</si>
  <si>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</si>
  <si>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</si>
  <si>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</si>
  <si>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</si>
  <si>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</si>
  <si>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</si>
  <si>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</si>
  <si>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</si>
  <si>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</si>
  <si>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</si>
  <si>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</si>
  <si>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</si>
  <si>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</si>
  <si>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</si>
  <si>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</si>
  <si>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</si>
  <si>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</si>
  <si>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特定集中治療室管理料５</t>
  </si>
  <si>
    <t>特定集中治療室管理料６</t>
  </si>
  <si>
    <t>特定集中治療室管理料</t>
  </si>
  <si>
    <t>広範囲熱傷特定集中治療管理料</t>
  </si>
  <si>
    <t>小児加算（特定集中治療室管理料）</t>
  </si>
  <si>
    <t>新生児特定集中治療室重症児対応体制強化管理料</t>
  </si>
  <si>
    <t>地域包括医療病棟入院料</t>
  </si>
  <si>
    <t>回復期リハビリテーション入院医療管理料</t>
  </si>
  <si>
    <t>急性期充実体制加算１</t>
  </si>
  <si>
    <t>急性期充実体制加算２</t>
  </si>
  <si>
    <t>入退院支援加算３</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</si>
  <si>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</si>
  <si>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</si>
  <si>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</si>
  <si>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</si>
  <si>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無</t>
    <phoneticPr fontId="3"/>
  </si>
  <si>
    <t>有</t>
    <rPh sb="0" eb="1">
      <t>アリ</t>
    </rPh>
    <phoneticPr fontId="3"/>
  </si>
  <si>
    <t>保有する病棟と機能区分の選択状況（2025（令和7）年7月1日時点の機能）</t>
    <phoneticPr fontId="3"/>
  </si>
  <si>
    <t>保有する病棟と機能区分の選択状況（2026年7月1日時点における病床の機能の予定）</t>
    <phoneticPr fontId="3"/>
  </si>
  <si>
    <t>2026年7月1日時点における病床の機能の予定において、介護保険施設等へ移行予定を選択した場合</t>
    <phoneticPr fontId="3"/>
  </si>
  <si>
    <t>「2026年７月１日時点の機能の実現」に向けて、それ以前に変更予定がある場合</t>
    <phoneticPr fontId="3"/>
  </si>
  <si>
    <t>設置主体（2025（令和7）年7月1日時点）</t>
    <phoneticPr fontId="3"/>
  </si>
  <si>
    <t>2026年7月1日時点の予定病床数</t>
    <phoneticPr fontId="3"/>
  </si>
  <si>
    <t>令和6年４月１日～令和7年７月１日の間に病棟の再編・見直しがあった場合の報告対象期間</t>
    <phoneticPr fontId="3"/>
  </si>
  <si>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phoneticPr fontId="3"/>
  </si>
  <si>
    <t>１年間の入院患者の状況は、令和6年4月から令和7年3月までに入院、退院した患者数を示す項目です。</t>
    <phoneticPr fontId="3"/>
  </si>
  <si>
    <t>新規入棟患者数（年間）</t>
    <phoneticPr fontId="3"/>
  </si>
  <si>
    <t>年間の入院患者の状況は、令和6年４月１日～令和7年３月31日の１年間に入院を受け入れた患者の入院前の場所、退院した患者の退院先の場所を示す項目です。</t>
    <phoneticPr fontId="3"/>
  </si>
  <si>
    <t>退院後に在宅医療を必要とする患者の状況は、令和6年４月１日～令和7年３月31日の１年間に退院した患者に対する、在宅医療の提供の必要性に関する項目です。</t>
    <phoneticPr fontId="3"/>
  </si>
  <si>
    <t>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t>
    <phoneticPr fontId="3"/>
  </si>
  <si>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phoneticPr fontId="3"/>
  </si>
  <si>
    <t>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t>
    <phoneticPr fontId="3"/>
  </si>
  <si>
    <t>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t>
    <phoneticPr fontId="3"/>
  </si>
  <si>
    <t>*</t>
    <phoneticPr fontId="3"/>
  </si>
  <si>
    <t>前月までの６か月間に回復期リハビリテーション病棟を退棟した回復期リハビリテーションを要する状態の患者数　令和6年4月</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</si>
  <si>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</si>
  <si>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</si>
  <si>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</si>
  <si>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</si>
  <si>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</si>
  <si>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</si>
  <si>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</si>
  <si>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リハビリテーション実績指数　令和6年4月</t>
  </si>
  <si>
    <t>リハビリテーション実績指数　令和6年7月</t>
  </si>
  <si>
    <t>リハビリテーション実績指数　令和6年10月</t>
  </si>
  <si>
    <t>リハビリテーション実績指数　令和7年1月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</si>
</sst>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1" xfId="0" applyFont="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8" fillId="4" borderId="12" xfId="3" applyFont="1" applyFill="1" applyBorder="1" applyAlignment="1">
      <alignment vertical="center" wrapText="1"/>
    </xf>
    <xf numFmtId="0" fontId="8" fillId="4" borderId="13" xfId="3" applyFont="1" applyFill="1" applyBorder="1" applyAlignment="1">
      <alignment vertical="center" wrapText="1"/>
    </xf>
    <xf numFmtId="0" fontId="8" fillId="4" borderId="8" xfId="3" applyFont="1" applyFill="1" applyBorder="1" applyAlignment="1">
      <alignment vertical="center" wrapText="1"/>
    </xf>
    <xf numFmtId="0" fontId="8" fillId="4" borderId="9" xfId="3" applyFont="1" applyFill="1" applyBorder="1" applyAlignment="1">
      <alignment horizontal="center" vertical="center" wrapText="1"/>
    </xf>
    <xf numFmtId="0" fontId="8" fillId="4" borderId="10" xfId="3" applyFont="1" applyFill="1" applyBorder="1" applyAlignment="1">
      <alignment horizontal="center" vertical="center" wrapText="1"/>
    </xf>
    <xf numFmtId="0" fontId="3" fillId="5" borderId="11" xfId="3" applyFont="1" applyFill="1" applyBorder="1" applyAlignment="1">
      <alignment vertical="top" wrapText="1"/>
    </xf>
    <xf numFmtId="0" fontId="3" fillId="5" borderId="15" xfId="3" applyFont="1" applyFill="1" applyBorder="1" applyAlignment="1">
      <alignment vertical="top" wrapText="1"/>
    </xf>
    <xf numFmtId="0" fontId="3" fillId="5" borderId="5" xfId="3" applyFont="1" applyFill="1" applyBorder="1" applyAlignment="1">
      <alignment vertical="top" wrapText="1"/>
    </xf>
    <xf numFmtId="177" fontId="1" fillId="0" borderId="2" xfId="3" applyNumberFormat="1" applyFill="1" applyBorder="1" applyAlignment="1">
      <alignment horizontal="right" vertical="center" shrinkToFit="1"/>
    </xf>
    <xf numFmtId="177" fontId="1" fillId="0" borderId="4" xfId="3" applyNumberFormat="1" applyFill="1" applyBorder="1" applyAlignment="1">
      <alignment horizontal="center" vertical="center" shrinkToFit="1"/>
    </xf>
    <xf numFmtId="177" fontId="1" fillId="0" borderId="1" xfId="3" applyNumberForma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border>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59"/>
  <sheetViews>
    <sheetView showGridLines="0" tabSelected="1" topLeftCell="B1" zoomScale="85" zoomScaleNormal="85" workbookViewId="0">
      <selection activeCell="P19" sqref="P1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10" customWidth="1"/>
    <col min="20" max="71" width="11.08984375" style="211" customWidth="1"/>
    <col min="72" max="72" width="9" style="211" customWidth="1"/>
    <col min="73" max="73" width="9" style="286" customWidth="1"/>
    <col min="74" max="74" width="9" style="211" customWidth="1"/>
    <col min="75" max="16384" width="9" style="211"/>
  </cols>
  <sheetData>
    <row r="1" spans="1:73">
      <c r="I1" s="7"/>
    </row>
    <row r="2" spans="1:73" ht="19">
      <c r="A2" s="132" t="s">
        <v>0</v>
      </c>
      <c r="B2" s="262" t="s">
        <v>1</v>
      </c>
      <c r="C2" s="259"/>
      <c r="D2" s="128"/>
      <c r="E2" s="128"/>
      <c r="F2" s="128"/>
      <c r="G2" s="128"/>
      <c r="H2" s="7"/>
    </row>
    <row r="3" spans="1:73">
      <c r="B3" s="261" t="s">
        <v>2</v>
      </c>
      <c r="C3" s="127"/>
      <c r="D3" s="129"/>
      <c r="E3" s="129"/>
      <c r="F3" s="129"/>
      <c r="G3" s="129"/>
      <c r="H3" s="8"/>
      <c r="I3" s="8"/>
    </row>
    <row r="4" spans="1:73">
      <c r="B4" s="424"/>
      <c r="C4" s="425"/>
      <c r="D4" s="425"/>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6" t="s">
        <v>4</v>
      </c>
      <c r="J9" s="426"/>
      <c r="K9" s="426"/>
      <c r="L9" s="263" t="s">
        <v>5</v>
      </c>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6</v>
      </c>
      <c r="B10" s="11"/>
      <c r="C10" s="13"/>
      <c r="D10" s="13"/>
      <c r="E10" s="13"/>
      <c r="F10" s="13"/>
      <c r="G10" s="13"/>
      <c r="H10" s="8"/>
      <c r="I10" s="423" t="s">
        <v>7</v>
      </c>
      <c r="J10" s="423"/>
      <c r="K10" s="423"/>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6</v>
      </c>
      <c r="B11" s="15"/>
      <c r="C11" s="13"/>
      <c r="D11" s="13"/>
      <c r="E11" s="13"/>
      <c r="F11" s="13"/>
      <c r="G11" s="13"/>
      <c r="H11" s="8"/>
      <c r="I11" s="423" t="s">
        <v>9</v>
      </c>
      <c r="J11" s="423"/>
      <c r="K11" s="423"/>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839</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426" t="s">
        <v>11</v>
      </c>
      <c r="J16" s="426"/>
      <c r="K16" s="426"/>
      <c r="L16" s="263" t="str">
        <f>IF(ISBLANK(L$9),"",L$9)</f>
        <v>療養病棟</v>
      </c>
      <c r="M16" s="263" t="str">
        <f>IF(ISBLANK(M$9),"",M$9)</f>
        <v/>
      </c>
      <c r="N16" s="263" t="str">
        <f t="shared" ref="N16:BS16" si="0">IF(ISBLANK(N$9),"",N$9)</f>
        <v/>
      </c>
      <c r="O16" s="263" t="str">
        <f t="shared" si="0"/>
        <v/>
      </c>
      <c r="P16" s="263" t="str">
        <f t="shared" si="0"/>
        <v/>
      </c>
      <c r="Q16" s="263" t="str">
        <f t="shared" si="0"/>
        <v/>
      </c>
      <c r="R16" s="263" t="str">
        <f t="shared" si="0"/>
        <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6</v>
      </c>
      <c r="B17" s="11"/>
      <c r="C17" s="13"/>
      <c r="D17" s="13"/>
      <c r="E17" s="13"/>
      <c r="F17" s="13"/>
      <c r="G17" s="13"/>
      <c r="H17" s="8"/>
      <c r="I17" s="423" t="s">
        <v>12</v>
      </c>
      <c r="J17" s="423"/>
      <c r="K17" s="423"/>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6</v>
      </c>
      <c r="B18" s="15"/>
      <c r="C18" s="13"/>
      <c r="D18" s="13"/>
      <c r="E18" s="13"/>
      <c r="F18" s="13"/>
      <c r="G18" s="13"/>
      <c r="H18" s="8"/>
      <c r="I18" s="423" t="s">
        <v>13</v>
      </c>
      <c r="J18" s="423"/>
      <c r="K18" s="423"/>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6</v>
      </c>
      <c r="B19" s="15"/>
      <c r="C19" s="13"/>
      <c r="D19" s="13"/>
      <c r="E19" s="13"/>
      <c r="F19" s="13"/>
      <c r="G19" s="13"/>
      <c r="H19" s="8"/>
      <c r="I19" s="423" t="s">
        <v>14</v>
      </c>
      <c r="J19" s="423"/>
      <c r="K19" s="423"/>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6</v>
      </c>
      <c r="B20" s="11"/>
      <c r="C20" s="13"/>
      <c r="D20" s="13"/>
      <c r="E20" s="13"/>
      <c r="F20" s="13"/>
      <c r="G20" s="13"/>
      <c r="H20" s="8"/>
      <c r="I20" s="423" t="s">
        <v>15</v>
      </c>
      <c r="J20" s="423"/>
      <c r="K20" s="423"/>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4" customHeight="1">
      <c r="A21" s="133" t="s">
        <v>6</v>
      </c>
      <c r="B21" s="11"/>
      <c r="C21" s="13"/>
      <c r="D21" s="13"/>
      <c r="E21" s="13"/>
      <c r="F21" s="13"/>
      <c r="G21" s="13"/>
      <c r="H21" s="8"/>
      <c r="I21" s="423" t="s">
        <v>17</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4" customHeight="1">
      <c r="A22" s="133" t="s">
        <v>6</v>
      </c>
      <c r="B22" s="11"/>
      <c r="C22" s="13"/>
      <c r="D22" s="13"/>
      <c r="E22" s="13"/>
      <c r="F22" s="13"/>
      <c r="G22" s="13"/>
      <c r="H22" s="8"/>
      <c r="I22" s="423" t="s">
        <v>18</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840</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73" t="s">
        <v>11</v>
      </c>
      <c r="J27" s="374"/>
      <c r="K27" s="375"/>
      <c r="L27" s="263" t="str">
        <f>IF(ISBLANK(L$9),"",L$9)</f>
        <v>療養病棟</v>
      </c>
      <c r="M27" s="263" t="str">
        <f>IF(ISBLANK(M$9),"",M$9)</f>
        <v/>
      </c>
      <c r="N27" s="263" t="str">
        <f t="shared" ref="N27:BS27" si="1">IF(ISBLANK(N$9),"",N$9)</f>
        <v/>
      </c>
      <c r="O27" s="263" t="str">
        <f t="shared" si="1"/>
        <v/>
      </c>
      <c r="P27" s="263" t="str">
        <f t="shared" si="1"/>
        <v/>
      </c>
      <c r="Q27" s="263" t="str">
        <f t="shared" si="1"/>
        <v/>
      </c>
      <c r="R27" s="263" t="str">
        <f t="shared" si="1"/>
        <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19</v>
      </c>
      <c r="B28" s="11"/>
      <c r="C28" s="13"/>
      <c r="D28" s="13"/>
      <c r="E28" s="13"/>
      <c r="F28" s="13"/>
      <c r="G28" s="13"/>
      <c r="H28" s="8"/>
      <c r="I28" s="370" t="s">
        <v>12</v>
      </c>
      <c r="J28" s="371"/>
      <c r="K28" s="372"/>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19</v>
      </c>
      <c r="B29" s="15"/>
      <c r="C29" s="13"/>
      <c r="D29" s="13"/>
      <c r="E29" s="13"/>
      <c r="F29" s="13"/>
      <c r="G29" s="13"/>
      <c r="H29" s="8"/>
      <c r="I29" s="370" t="s">
        <v>13</v>
      </c>
      <c r="J29" s="371"/>
      <c r="K29" s="372"/>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19</v>
      </c>
      <c r="B30" s="15"/>
      <c r="C30" s="13"/>
      <c r="D30" s="13"/>
      <c r="E30" s="13"/>
      <c r="F30" s="13"/>
      <c r="G30" s="13"/>
      <c r="H30" s="8"/>
      <c r="I30" s="370" t="s">
        <v>14</v>
      </c>
      <c r="J30" s="371"/>
      <c r="K30" s="372"/>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19</v>
      </c>
      <c r="B31" s="11"/>
      <c r="C31" s="13"/>
      <c r="D31" s="13"/>
      <c r="E31" s="13"/>
      <c r="F31" s="13"/>
      <c r="G31" s="13"/>
      <c r="H31" s="8"/>
      <c r="I31" s="370" t="s">
        <v>15</v>
      </c>
      <c r="J31" s="371"/>
      <c r="K31" s="372"/>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19</v>
      </c>
      <c r="B32" s="11"/>
      <c r="C32" s="13"/>
      <c r="D32" s="13"/>
      <c r="E32" s="13"/>
      <c r="F32" s="13"/>
      <c r="G32" s="13"/>
      <c r="H32" s="8"/>
      <c r="I32" s="381" t="s">
        <v>20</v>
      </c>
      <c r="J32" s="382"/>
      <c r="K32" s="38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19</v>
      </c>
      <c r="B33" s="11"/>
      <c r="C33" s="13"/>
      <c r="D33" s="13"/>
      <c r="E33" s="13"/>
      <c r="F33" s="13"/>
      <c r="G33" s="13"/>
      <c r="H33" s="8"/>
      <c r="I33" s="381" t="s">
        <v>21</v>
      </c>
      <c r="J33" s="382"/>
      <c r="K33" s="38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19</v>
      </c>
      <c r="B34" s="11"/>
      <c r="C34" s="13"/>
      <c r="D34" s="13"/>
      <c r="E34" s="13"/>
      <c r="F34" s="13"/>
      <c r="G34" s="13"/>
      <c r="H34" s="8"/>
      <c r="I34" s="381" t="s">
        <v>22</v>
      </c>
      <c r="J34" s="382"/>
      <c r="K34" s="38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19</v>
      </c>
      <c r="B35" s="11"/>
      <c r="C35" s="13"/>
      <c r="D35" s="13"/>
      <c r="E35" s="13"/>
      <c r="F35" s="13"/>
      <c r="G35" s="13"/>
      <c r="H35" s="8"/>
      <c r="I35" s="377" t="s">
        <v>18</v>
      </c>
      <c r="J35" s="377"/>
      <c r="K35" s="37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841</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73" t="s">
        <v>23</v>
      </c>
      <c r="J40" s="374"/>
      <c r="K40" s="375"/>
      <c r="L40" s="263" t="str">
        <f>IF(ISBLANK(L$9),"",L$9)</f>
        <v>療養病棟</v>
      </c>
      <c r="M40" s="263" t="str">
        <f>IF(ISBLANK(M$9),"",M$9)</f>
        <v/>
      </c>
      <c r="N40" s="263" t="str">
        <f t="shared" ref="N40:BS40" si="2">IF(ISBLANK(N$9),"",N$9)</f>
        <v/>
      </c>
      <c r="O40" s="263" t="str">
        <f t="shared" si="2"/>
        <v/>
      </c>
      <c r="P40" s="263" t="str">
        <f t="shared" si="2"/>
        <v/>
      </c>
      <c r="Q40" s="263" t="str">
        <f t="shared" si="2"/>
        <v/>
      </c>
      <c r="R40" s="263" t="str">
        <f t="shared" si="2"/>
        <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24</v>
      </c>
      <c r="B41" s="11"/>
      <c r="C41" s="13"/>
      <c r="D41" s="13"/>
      <c r="E41" s="13"/>
      <c r="F41" s="13"/>
      <c r="G41" s="13"/>
      <c r="H41" s="8"/>
      <c r="I41" s="370" t="s">
        <v>25</v>
      </c>
      <c r="J41" s="371"/>
      <c r="K41" s="372"/>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24</v>
      </c>
      <c r="B42" s="15"/>
      <c r="C42" s="13"/>
      <c r="D42" s="13"/>
      <c r="E42" s="13"/>
      <c r="F42" s="13"/>
      <c r="G42" s="13"/>
      <c r="H42" s="8"/>
      <c r="I42" s="370" t="s">
        <v>26</v>
      </c>
      <c r="J42" s="371"/>
      <c r="K42" s="372"/>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24</v>
      </c>
      <c r="B43" s="15"/>
      <c r="C43" s="13"/>
      <c r="D43" s="13"/>
      <c r="E43" s="13"/>
      <c r="F43" s="13"/>
      <c r="G43" s="13"/>
      <c r="H43" s="8"/>
      <c r="I43" s="370" t="s">
        <v>27</v>
      </c>
      <c r="J43" s="371"/>
      <c r="K43" s="372"/>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24</v>
      </c>
      <c r="B44" s="11"/>
      <c r="C44" s="13"/>
      <c r="D44" s="13"/>
      <c r="E44" s="13"/>
      <c r="F44" s="13"/>
      <c r="G44" s="13"/>
      <c r="H44" s="8"/>
      <c r="I44" s="370" t="s">
        <v>28</v>
      </c>
      <c r="J44" s="371"/>
      <c r="K44" s="372"/>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842</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378" t="s">
        <v>11</v>
      </c>
      <c r="J49" s="379"/>
      <c r="K49" s="380"/>
      <c r="L49" s="263" t="str">
        <f>IF(ISBLANK(L$9),"",L$9)</f>
        <v>療養病棟</v>
      </c>
      <c r="M49" s="263" t="str">
        <f>IF(ISBLANK(M$9),"",M$9)</f>
        <v/>
      </c>
      <c r="N49" s="263" t="str">
        <f t="shared" ref="N49:BS49" si="3">IF(ISBLANK(N$9),"",N$9)</f>
        <v/>
      </c>
      <c r="O49" s="263" t="str">
        <f t="shared" si="3"/>
        <v/>
      </c>
      <c r="P49" s="263" t="str">
        <f t="shared" si="3"/>
        <v/>
      </c>
      <c r="Q49" s="263" t="str">
        <f t="shared" si="3"/>
        <v/>
      </c>
      <c r="R49" s="263" t="str">
        <f t="shared" si="3"/>
        <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29</v>
      </c>
      <c r="B50" s="11"/>
      <c r="C50" s="13"/>
      <c r="D50" s="13"/>
      <c r="E50" s="13"/>
      <c r="F50" s="13"/>
      <c r="G50" s="13"/>
      <c r="H50" s="8"/>
      <c r="I50" s="381" t="s">
        <v>12</v>
      </c>
      <c r="J50" s="382"/>
      <c r="K50" s="38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29</v>
      </c>
      <c r="B51" s="15"/>
      <c r="C51" s="13"/>
      <c r="D51" s="13"/>
      <c r="E51" s="13"/>
      <c r="F51" s="13"/>
      <c r="G51" s="13"/>
      <c r="H51" s="8"/>
      <c r="I51" s="381" t="s">
        <v>13</v>
      </c>
      <c r="J51" s="382"/>
      <c r="K51" s="38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29</v>
      </c>
      <c r="B52" s="15"/>
      <c r="C52" s="13"/>
      <c r="D52" s="13"/>
      <c r="E52" s="13"/>
      <c r="F52" s="13"/>
      <c r="G52" s="13"/>
      <c r="H52" s="8"/>
      <c r="I52" s="381" t="s">
        <v>14</v>
      </c>
      <c r="J52" s="382"/>
      <c r="K52" s="38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29</v>
      </c>
      <c r="B53" s="11"/>
      <c r="C53" s="13"/>
      <c r="D53" s="13"/>
      <c r="E53" s="13"/>
      <c r="F53" s="13"/>
      <c r="G53" s="13"/>
      <c r="H53" s="8"/>
      <c r="I53" s="381" t="s">
        <v>15</v>
      </c>
      <c r="J53" s="382"/>
      <c r="K53" s="38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29</v>
      </c>
      <c r="B54" s="11"/>
      <c r="C54" s="13"/>
      <c r="D54" s="13"/>
      <c r="E54" s="13"/>
      <c r="F54" s="13"/>
      <c r="G54" s="13"/>
      <c r="H54" s="8"/>
      <c r="I54" s="381" t="s">
        <v>20</v>
      </c>
      <c r="J54" s="382"/>
      <c r="K54" s="38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29</v>
      </c>
      <c r="B55" s="11"/>
      <c r="C55" s="13"/>
      <c r="D55" s="13"/>
      <c r="E55" s="13"/>
      <c r="F55" s="13"/>
      <c r="G55" s="13"/>
      <c r="H55" s="8"/>
      <c r="I55" s="381" t="s">
        <v>21</v>
      </c>
      <c r="J55" s="382"/>
      <c r="K55" s="38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29</v>
      </c>
      <c r="B56" s="11"/>
      <c r="C56" s="13"/>
      <c r="D56" s="13"/>
      <c r="E56" s="13"/>
      <c r="F56" s="13"/>
      <c r="G56" s="13"/>
      <c r="H56" s="8"/>
      <c r="I56" s="381" t="s">
        <v>22</v>
      </c>
      <c r="J56" s="382"/>
      <c r="K56" s="38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29</v>
      </c>
      <c r="B57" s="11"/>
      <c r="C57" s="13"/>
      <c r="D57" s="13"/>
      <c r="E57" s="13"/>
      <c r="F57" s="13"/>
      <c r="G57" s="13"/>
      <c r="H57" s="8"/>
      <c r="I57" s="377" t="s">
        <v>18</v>
      </c>
      <c r="J57" s="377"/>
      <c r="K57" s="377"/>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29</v>
      </c>
      <c r="B58" s="11"/>
      <c r="C58" s="13"/>
      <c r="D58" s="13"/>
      <c r="E58" s="13"/>
      <c r="F58" s="13"/>
      <c r="G58" s="13"/>
      <c r="H58" s="8"/>
      <c r="I58" s="377" t="s">
        <v>30</v>
      </c>
      <c r="J58" s="377"/>
      <c r="K58" s="377"/>
      <c r="L58" s="17" t="s">
        <v>31</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32</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427" t="s">
        <v>33</v>
      </c>
      <c r="E65" s="427"/>
      <c r="F65" s="427"/>
      <c r="G65" s="427"/>
      <c r="H65" s="427"/>
      <c r="I65" s="427"/>
      <c r="J65" s="427"/>
      <c r="K65" s="427"/>
      <c r="L65" s="427"/>
      <c r="M65" s="25"/>
      <c r="N65" s="214"/>
      <c r="O65" s="214"/>
      <c r="P65" s="214"/>
      <c r="Q65" s="214"/>
      <c r="R65" s="214"/>
      <c r="S65" s="214"/>
      <c r="T65" s="211"/>
      <c r="BU65" s="287"/>
    </row>
    <row r="66" spans="1:73" s="20" customFormat="1" ht="34.5" customHeight="1">
      <c r="A66" s="132"/>
      <c r="B66" s="1"/>
      <c r="C66" s="27"/>
      <c r="D66" s="428" t="s">
        <v>34</v>
      </c>
      <c r="E66" s="428"/>
      <c r="F66" s="428"/>
      <c r="G66" s="428"/>
      <c r="H66" s="428"/>
      <c r="I66" s="428"/>
      <c r="J66" s="428"/>
      <c r="K66" s="428"/>
      <c r="L66" s="428"/>
      <c r="M66" s="25"/>
      <c r="N66" s="214"/>
      <c r="O66" s="214"/>
      <c r="P66" s="214"/>
      <c r="Q66" s="214"/>
      <c r="R66" s="214"/>
      <c r="S66" s="214"/>
      <c r="T66" s="211"/>
      <c r="BU66" s="287"/>
    </row>
    <row r="67" spans="1:73" s="20" customFormat="1" ht="34.5" customHeight="1">
      <c r="A67" s="132"/>
      <c r="B67" s="1"/>
      <c r="C67" s="27"/>
      <c r="D67" s="428" t="s">
        <v>35</v>
      </c>
      <c r="E67" s="428"/>
      <c r="F67" s="428"/>
      <c r="G67" s="428"/>
      <c r="H67" s="428"/>
      <c r="I67" s="428"/>
      <c r="J67" s="428"/>
      <c r="K67" s="428"/>
      <c r="L67" s="428"/>
      <c r="M67" s="25"/>
      <c r="N67" s="214"/>
      <c r="O67" s="214"/>
      <c r="P67" s="214"/>
      <c r="Q67" s="214"/>
      <c r="R67" s="214"/>
      <c r="S67" s="214"/>
      <c r="T67" s="211"/>
      <c r="BU67" s="287"/>
    </row>
    <row r="68" spans="1:73" s="20" customFormat="1" ht="34.5" customHeight="1">
      <c r="A68" s="132"/>
      <c r="B68" s="1"/>
      <c r="C68" s="27"/>
      <c r="D68" s="428" t="s">
        <v>36</v>
      </c>
      <c r="E68" s="428"/>
      <c r="F68" s="428"/>
      <c r="G68" s="428"/>
      <c r="H68" s="428"/>
      <c r="I68" s="428"/>
      <c r="J68" s="428"/>
      <c r="K68" s="428"/>
      <c r="L68" s="428"/>
      <c r="M68" s="25"/>
      <c r="N68" s="214"/>
      <c r="O68" s="214"/>
      <c r="P68" s="214"/>
      <c r="Q68" s="214"/>
      <c r="R68" s="214"/>
      <c r="S68" s="214"/>
      <c r="T68" s="211"/>
      <c r="BU68" s="287"/>
    </row>
    <row r="69" spans="1:73" s="20" customFormat="1" ht="34.5" customHeight="1">
      <c r="A69" s="132"/>
      <c r="B69" s="1"/>
      <c r="C69" s="27"/>
      <c r="D69" s="428" t="s">
        <v>37</v>
      </c>
      <c r="E69" s="428"/>
      <c r="F69" s="428"/>
      <c r="G69" s="428"/>
      <c r="H69" s="428"/>
      <c r="I69" s="428"/>
      <c r="J69" s="428"/>
      <c r="K69" s="428"/>
      <c r="L69" s="428"/>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38</v>
      </c>
      <c r="D71" s="32"/>
      <c r="E71" s="32"/>
      <c r="F71" s="30"/>
      <c r="G71" s="28"/>
      <c r="H71" s="29" t="s">
        <v>39</v>
      </c>
      <c r="I71" s="29"/>
      <c r="J71" s="29" t="s">
        <v>40</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424" t="s">
        <v>41</v>
      </c>
      <c r="D76" s="424"/>
      <c r="E76" s="424"/>
      <c r="F76" s="424"/>
      <c r="G76" s="424"/>
      <c r="H76" s="424" t="s">
        <v>42</v>
      </c>
      <c r="I76" s="424"/>
      <c r="J76" s="424" t="s">
        <v>43</v>
      </c>
      <c r="K76" s="424"/>
      <c r="L76" s="424"/>
      <c r="M76" s="424"/>
      <c r="O76" s="217"/>
      <c r="P76" s="217"/>
      <c r="Q76" s="217"/>
      <c r="R76" s="217"/>
      <c r="S76" s="217"/>
      <c r="T76" s="211"/>
      <c r="BU76" s="287"/>
    </row>
    <row r="77" spans="1:73" s="20" customFormat="1">
      <c r="A77" s="132"/>
      <c r="B77" s="1"/>
      <c r="C77" s="424" t="s">
        <v>44</v>
      </c>
      <c r="D77" s="424"/>
      <c r="E77" s="424"/>
      <c r="F77" s="424"/>
      <c r="G77" s="424"/>
      <c r="H77" s="424" t="s">
        <v>45</v>
      </c>
      <c r="I77" s="424"/>
      <c r="J77" s="170" t="s">
        <v>46</v>
      </c>
      <c r="M77" s="14"/>
      <c r="O77" s="218"/>
      <c r="P77" s="218"/>
      <c r="Q77" s="218"/>
      <c r="R77" s="218"/>
      <c r="S77" s="218"/>
      <c r="T77" s="211"/>
      <c r="BU77" s="287"/>
    </row>
    <row r="78" spans="1:73" s="20" customFormat="1">
      <c r="A78" s="132"/>
      <c r="B78" s="1"/>
      <c r="C78" s="424" t="s">
        <v>47</v>
      </c>
      <c r="D78" s="424"/>
      <c r="E78" s="424"/>
      <c r="F78" s="424"/>
      <c r="G78" s="424"/>
      <c r="H78" s="424" t="s">
        <v>48</v>
      </c>
      <c r="I78" s="424"/>
      <c r="J78" s="376" t="s">
        <v>49</v>
      </c>
      <c r="K78" s="376"/>
      <c r="L78" s="376"/>
      <c r="M78" s="376"/>
      <c r="O78" s="217"/>
      <c r="P78" s="217"/>
      <c r="Q78" s="217"/>
      <c r="R78" s="217"/>
      <c r="S78" s="217"/>
      <c r="T78" s="211"/>
      <c r="BU78" s="287"/>
    </row>
    <row r="79" spans="1:73" s="20" customFormat="1">
      <c r="A79" s="132"/>
      <c r="B79" s="1"/>
      <c r="C79" s="424" t="s">
        <v>50</v>
      </c>
      <c r="D79" s="424"/>
      <c r="E79" s="424"/>
      <c r="F79" s="424"/>
      <c r="G79" s="424"/>
      <c r="H79" s="424" t="s">
        <v>51</v>
      </c>
      <c r="I79" s="424"/>
      <c r="J79" s="376" t="s">
        <v>52</v>
      </c>
      <c r="K79" s="376"/>
      <c r="L79" s="376"/>
      <c r="M79" s="376"/>
      <c r="O79" s="218"/>
      <c r="P79" s="218"/>
      <c r="Q79" s="218"/>
      <c r="R79" s="218"/>
      <c r="S79" s="218"/>
      <c r="T79" s="211"/>
      <c r="BU79" s="287"/>
    </row>
    <row r="80" spans="1:73" s="20" customFormat="1">
      <c r="A80" s="132"/>
      <c r="B80" s="1"/>
      <c r="C80" s="376" t="s">
        <v>53</v>
      </c>
      <c r="D80" s="376"/>
      <c r="E80" s="376"/>
      <c r="F80" s="376"/>
      <c r="G80" s="376"/>
      <c r="H80" s="169"/>
      <c r="I80" s="169"/>
      <c r="J80" s="376" t="s">
        <v>54</v>
      </c>
      <c r="K80" s="376"/>
      <c r="L80" s="376"/>
      <c r="M80" s="376"/>
      <c r="O80" s="218"/>
      <c r="P80" s="218"/>
      <c r="Q80" s="218"/>
      <c r="R80" s="218"/>
      <c r="S80" s="218"/>
      <c r="T80" s="211"/>
      <c r="BU80" s="287"/>
    </row>
    <row r="81" spans="1:73" s="20" customFormat="1">
      <c r="A81" s="132"/>
      <c r="B81" s="14"/>
      <c r="C81" s="376" t="s">
        <v>55</v>
      </c>
      <c r="D81" s="376"/>
      <c r="E81" s="376"/>
      <c r="F81" s="376"/>
      <c r="G81" s="376"/>
      <c r="H81" s="14"/>
      <c r="I81" s="14"/>
      <c r="J81" s="376" t="s">
        <v>56</v>
      </c>
      <c r="K81" s="376"/>
      <c r="L81" s="376"/>
      <c r="M81" s="376"/>
      <c r="N81" s="210"/>
      <c r="O81" s="210"/>
      <c r="P81" s="210"/>
      <c r="Q81" s="210"/>
      <c r="R81" s="210"/>
      <c r="S81" s="210"/>
      <c r="T81" s="211"/>
      <c r="BU81" s="287"/>
    </row>
    <row r="82" spans="1:73" s="20" customFormat="1">
      <c r="A82" s="132"/>
      <c r="B82" s="1"/>
      <c r="C82" s="376" t="s">
        <v>57</v>
      </c>
      <c r="D82" s="376"/>
      <c r="E82" s="376"/>
      <c r="F82" s="376"/>
      <c r="G82" s="376"/>
      <c r="J82" s="376" t="s">
        <v>58</v>
      </c>
      <c r="K82" s="376"/>
      <c r="L82" s="376"/>
      <c r="M82" s="376"/>
      <c r="N82" s="210"/>
      <c r="O82" s="210"/>
      <c r="P82" s="210"/>
      <c r="Q82" s="210"/>
      <c r="R82" s="210"/>
      <c r="S82" s="210"/>
      <c r="T82" s="211"/>
      <c r="BU82" s="287"/>
    </row>
    <row r="83" spans="1:73" s="20" customFormat="1">
      <c r="A83" s="132"/>
      <c r="B83" s="1"/>
      <c r="C83" s="376" t="s">
        <v>59</v>
      </c>
      <c r="D83" s="376"/>
      <c r="E83" s="376"/>
      <c r="F83" s="376"/>
      <c r="G83" s="376"/>
      <c r="H83" s="169"/>
      <c r="I83" s="169"/>
      <c r="J83" s="376" t="s">
        <v>60</v>
      </c>
      <c r="K83" s="376"/>
      <c r="L83" s="376"/>
      <c r="M83" s="376"/>
      <c r="N83" s="210"/>
      <c r="O83" s="210"/>
      <c r="P83" s="210"/>
      <c r="Q83" s="210"/>
      <c r="R83" s="210"/>
      <c r="S83" s="210"/>
      <c r="T83" s="211"/>
      <c r="BU83" s="287"/>
    </row>
    <row r="84" spans="1:73" s="20" customFormat="1">
      <c r="A84" s="132"/>
      <c r="B84" s="1"/>
      <c r="C84" s="376" t="s">
        <v>61</v>
      </c>
      <c r="D84" s="376"/>
      <c r="E84" s="376"/>
      <c r="F84" s="376"/>
      <c r="G84" s="376"/>
      <c r="H84" s="169"/>
      <c r="I84" s="169"/>
      <c r="J84" s="376" t="s">
        <v>62</v>
      </c>
      <c r="K84" s="376"/>
      <c r="L84" s="376"/>
      <c r="M84" s="376"/>
      <c r="N84" s="210"/>
      <c r="O84" s="210"/>
      <c r="P84" s="210"/>
      <c r="Q84" s="210"/>
      <c r="R84" s="210"/>
      <c r="S84" s="210"/>
      <c r="T84" s="211"/>
      <c r="BU84" s="287"/>
    </row>
    <row r="85" spans="1:73" s="20" customFormat="1">
      <c r="A85" s="132"/>
      <c r="B85" s="1"/>
      <c r="C85" s="376" t="s">
        <v>63</v>
      </c>
      <c r="D85" s="376"/>
      <c r="E85" s="376"/>
      <c r="F85" s="376"/>
      <c r="G85" s="376"/>
      <c r="H85" s="169"/>
      <c r="I85" s="169"/>
      <c r="J85" s="376" t="s">
        <v>64</v>
      </c>
      <c r="K85" s="376"/>
      <c r="L85" s="376"/>
      <c r="M85" s="376"/>
      <c r="N85" s="210"/>
      <c r="O85" s="210"/>
      <c r="P85" s="210"/>
      <c r="Q85" s="210"/>
      <c r="R85" s="210"/>
      <c r="S85" s="210"/>
      <c r="T85" s="211"/>
      <c r="BU85" s="287"/>
    </row>
    <row r="86" spans="1:73" s="20" customFormat="1">
      <c r="A86" s="132"/>
      <c r="B86" s="1"/>
      <c r="C86" s="376" t="s">
        <v>65</v>
      </c>
      <c r="D86" s="376"/>
      <c r="E86" s="376"/>
      <c r="F86" s="376"/>
      <c r="G86" s="376"/>
      <c r="H86" s="169"/>
      <c r="I86" s="169"/>
      <c r="J86" s="376" t="s">
        <v>66</v>
      </c>
      <c r="K86" s="376"/>
      <c r="L86" s="376"/>
      <c r="M86" s="376"/>
      <c r="N86" s="210"/>
      <c r="O86" s="210"/>
      <c r="P86" s="210"/>
      <c r="Q86" s="210"/>
      <c r="R86" s="210"/>
      <c r="S86" s="210"/>
      <c r="T86" s="211"/>
      <c r="BU86" s="287"/>
    </row>
    <row r="87" spans="1:73" s="20" customFormat="1">
      <c r="A87" s="132"/>
      <c r="B87" s="1"/>
      <c r="C87" s="424" t="s">
        <v>67</v>
      </c>
      <c r="D87" s="424"/>
      <c r="E87" s="424"/>
      <c r="F87" s="424"/>
      <c r="G87" s="424"/>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
      <c r="A90" s="132"/>
      <c r="B90" s="38" t="s">
        <v>68</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843</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69</v>
      </c>
      <c r="K94" s="45"/>
      <c r="L94" s="263" t="str">
        <f>IF(ISBLANK(L$9),"",L$9)</f>
        <v>療養病棟</v>
      </c>
      <c r="M94" s="264" t="str">
        <f t="shared" ref="M94:BS94" si="4">IF(ISBLANK(M$9),"",M$9)</f>
        <v/>
      </c>
      <c r="N94" s="264" t="str">
        <f t="shared" si="4"/>
        <v/>
      </c>
      <c r="O94" s="264" t="str">
        <f t="shared" si="4"/>
        <v/>
      </c>
      <c r="P94" s="264" t="str">
        <f t="shared" si="4"/>
        <v/>
      </c>
      <c r="Q94" s="264" t="str">
        <f t="shared" si="4"/>
        <v/>
      </c>
      <c r="R94" s="264" t="str">
        <f t="shared" si="4"/>
        <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c r="A95" s="132"/>
      <c r="B95" s="1"/>
      <c r="C95" s="2"/>
      <c r="D95" s="2"/>
      <c r="E95" s="2"/>
      <c r="F95" s="2"/>
      <c r="G95" s="2"/>
      <c r="H95" s="3"/>
      <c r="I95" s="46" t="s">
        <v>70</v>
      </c>
      <c r="J95" s="47"/>
      <c r="K95" s="48"/>
      <c r="L95" s="274" t="s">
        <v>15</v>
      </c>
      <c r="M95" s="264"/>
      <c r="N95" s="264"/>
      <c r="O95" s="264"/>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71</v>
      </c>
      <c r="B96" s="1"/>
      <c r="C96" s="324" t="s">
        <v>72</v>
      </c>
      <c r="D96" s="325"/>
      <c r="E96" s="325"/>
      <c r="F96" s="325"/>
      <c r="G96" s="325"/>
      <c r="H96" s="326"/>
      <c r="I96" s="166" t="s">
        <v>73</v>
      </c>
      <c r="J96" s="146" t="s">
        <v>74</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
      <c r="A97" s="132"/>
      <c r="B97" s="50"/>
      <c r="C97" s="25"/>
      <c r="D97" s="2"/>
      <c r="E97" s="2"/>
      <c r="F97" s="2"/>
      <c r="G97" s="2"/>
      <c r="H97" s="3"/>
      <c r="I97" s="3"/>
      <c r="J97" s="4"/>
      <c r="K97" s="4"/>
      <c r="L97" s="6"/>
      <c r="M97" s="6"/>
      <c r="N97" s="210"/>
      <c r="O97" s="211"/>
      <c r="BU97" s="287"/>
    </row>
    <row r="98" spans="1:73" s="20" customFormat="1" ht="19">
      <c r="A98" s="132"/>
      <c r="B98" s="50"/>
      <c r="C98" s="25"/>
      <c r="D98" s="2"/>
      <c r="E98" s="2"/>
      <c r="F98" s="2"/>
      <c r="G98" s="2"/>
      <c r="H98" s="3"/>
      <c r="I98" s="3"/>
      <c r="J98" s="4"/>
      <c r="K98" s="4"/>
      <c r="L98" s="6"/>
      <c r="M98" s="6"/>
      <c r="N98" s="210"/>
      <c r="O98" s="211"/>
      <c r="BU98" s="287"/>
    </row>
    <row r="99" spans="1:73" s="20" customFormat="1" ht="19">
      <c r="A99" s="132"/>
      <c r="B99" s="50"/>
      <c r="C99" s="25"/>
      <c r="D99" s="2"/>
      <c r="E99" s="2"/>
      <c r="F99" s="2"/>
      <c r="G99" s="2"/>
      <c r="H99" s="3"/>
      <c r="I99" s="3"/>
      <c r="J99" s="4"/>
      <c r="K99" s="4"/>
      <c r="L99" s="6"/>
      <c r="M99" s="6"/>
      <c r="N99" s="210"/>
      <c r="O99" s="211"/>
      <c r="BU99" s="287"/>
    </row>
    <row r="100" spans="1:73">
      <c r="B100" s="12" t="s">
        <v>75</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69</v>
      </c>
      <c r="K102" s="53"/>
      <c r="L102" s="263" t="str">
        <f>IF(ISBLANK(L$9),"",L$9)</f>
        <v>療養病棟</v>
      </c>
      <c r="M102" s="264" t="str">
        <f t="shared" ref="M102:BS102" si="5">IF(ISBLANK(M$9),"",M$9)</f>
        <v/>
      </c>
      <c r="N102" s="263" t="str">
        <f t="shared" si="5"/>
        <v/>
      </c>
      <c r="O102" s="263" t="str">
        <f t="shared" si="5"/>
        <v/>
      </c>
      <c r="P102" s="263" t="str">
        <f t="shared" si="5"/>
        <v/>
      </c>
      <c r="Q102" s="263" t="str">
        <f t="shared" si="5"/>
        <v/>
      </c>
      <c r="R102" s="263" t="str">
        <f t="shared" si="5"/>
        <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70</v>
      </c>
      <c r="J103" s="47"/>
      <c r="K103" s="54"/>
      <c r="L103" s="273" t="str">
        <f>IF(ISBLANK(L$95),"",L$95)</f>
        <v>慢性期</v>
      </c>
      <c r="M103" s="264" t="str">
        <f t="shared" ref="M103:BS103" si="6">IF(ISBLANK(M$95),"",M$95)</f>
        <v/>
      </c>
      <c r="N103" s="273" t="str">
        <f t="shared" si="6"/>
        <v/>
      </c>
      <c r="O103" s="273" t="str">
        <f t="shared" si="6"/>
        <v/>
      </c>
      <c r="P103" s="273" t="str">
        <f t="shared" si="6"/>
        <v/>
      </c>
      <c r="Q103" s="273" t="str">
        <f t="shared" si="6"/>
        <v/>
      </c>
      <c r="R103" s="273" t="str">
        <f t="shared" si="6"/>
        <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76</v>
      </c>
      <c r="B104" s="1"/>
      <c r="C104" s="328" t="s">
        <v>77</v>
      </c>
      <c r="D104" s="330"/>
      <c r="E104" s="429" t="s">
        <v>78</v>
      </c>
      <c r="F104" s="430"/>
      <c r="G104" s="430"/>
      <c r="H104" s="431"/>
      <c r="I104" s="420" t="s">
        <v>79</v>
      </c>
      <c r="J104" s="143">
        <f t="shared" ref="J104:J108" si="7">IF(SUM(L104:BS104)=0,IF(COUNTIF(L104:BS104,"未確認")&gt;0,"未確認",IF(COUNTIF(L104:BS104,"~*")&gt;0,"*",SUM(L104:BS104))),SUM(L104:BS104))</f>
        <v>0</v>
      </c>
      <c r="K104" s="239" t="str">
        <f t="shared" ref="K104:K110" si="8">IF(OR(COUNTIF(L104:BS104,"未確認")&gt;0,COUNTIF(L104:BS104,"~*")&gt;0),"※","")</f>
        <v/>
      </c>
      <c r="L104" s="145">
        <v>0</v>
      </c>
      <c r="M104" s="177"/>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80</v>
      </c>
      <c r="B105" s="56"/>
      <c r="C105" s="399"/>
      <c r="D105" s="400"/>
      <c r="E105" s="432"/>
      <c r="F105" s="433"/>
      <c r="G105" s="314" t="s">
        <v>81</v>
      </c>
      <c r="H105" s="316"/>
      <c r="I105" s="421"/>
      <c r="J105" s="143">
        <f t="shared" si="7"/>
        <v>0</v>
      </c>
      <c r="K105" s="239" t="str">
        <f t="shared" si="8"/>
        <v/>
      </c>
      <c r="L105" s="145">
        <v>0</v>
      </c>
      <c r="M105" s="145"/>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76</v>
      </c>
      <c r="B106" s="56"/>
      <c r="C106" s="399"/>
      <c r="D106" s="400"/>
      <c r="E106" s="303" t="s">
        <v>82</v>
      </c>
      <c r="F106" s="304"/>
      <c r="G106" s="304"/>
      <c r="H106" s="305"/>
      <c r="I106" s="421"/>
      <c r="J106" s="143">
        <f t="shared" si="7"/>
        <v>0</v>
      </c>
      <c r="K106" s="239" t="str">
        <f t="shared" si="8"/>
        <v/>
      </c>
      <c r="L106" s="145">
        <v>0</v>
      </c>
      <c r="M106" s="145"/>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76</v>
      </c>
      <c r="B107" s="56"/>
      <c r="C107" s="401"/>
      <c r="D107" s="402"/>
      <c r="E107" s="303" t="s">
        <v>844</v>
      </c>
      <c r="F107" s="304"/>
      <c r="G107" s="304"/>
      <c r="H107" s="305"/>
      <c r="I107" s="421"/>
      <c r="J107" s="143">
        <f t="shared" si="7"/>
        <v>0</v>
      </c>
      <c r="K107" s="239" t="str">
        <f t="shared" si="8"/>
        <v/>
      </c>
      <c r="L107" s="145">
        <v>0</v>
      </c>
      <c r="M107" s="145"/>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83</v>
      </c>
      <c r="B108" s="56"/>
      <c r="C108" s="328" t="s">
        <v>84</v>
      </c>
      <c r="D108" s="330"/>
      <c r="E108" s="356" t="s">
        <v>78</v>
      </c>
      <c r="F108" s="357"/>
      <c r="G108" s="357"/>
      <c r="H108" s="358"/>
      <c r="I108" s="421"/>
      <c r="J108" s="143">
        <f t="shared" si="7"/>
        <v>31</v>
      </c>
      <c r="K108" s="239" t="str">
        <f t="shared" si="8"/>
        <v/>
      </c>
      <c r="L108" s="145">
        <v>31</v>
      </c>
      <c r="M108" s="145"/>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83</v>
      </c>
      <c r="B109" s="56"/>
      <c r="C109" s="399"/>
      <c r="D109" s="400"/>
      <c r="E109" s="356" t="s">
        <v>82</v>
      </c>
      <c r="F109" s="357"/>
      <c r="G109" s="357"/>
      <c r="H109" s="358"/>
      <c r="I109" s="421"/>
      <c r="J109" s="143">
        <v>27</v>
      </c>
      <c r="K109" s="239" t="str">
        <f t="shared" si="8"/>
        <v/>
      </c>
      <c r="L109" s="145">
        <v>27</v>
      </c>
      <c r="M109" s="145"/>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83</v>
      </c>
      <c r="B110" s="56"/>
      <c r="C110" s="399"/>
      <c r="D110" s="400"/>
      <c r="E110" s="356" t="s">
        <v>844</v>
      </c>
      <c r="F110" s="357"/>
      <c r="G110" s="357"/>
      <c r="H110" s="358"/>
      <c r="I110" s="421"/>
      <c r="J110" s="143">
        <v>24</v>
      </c>
      <c r="K110" s="239" t="str">
        <f t="shared" si="8"/>
        <v/>
      </c>
      <c r="L110" s="145">
        <v>24</v>
      </c>
      <c r="M110" s="145"/>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85</v>
      </c>
      <c r="B111" s="56"/>
      <c r="C111" s="314" t="s">
        <v>86</v>
      </c>
      <c r="D111" s="315"/>
      <c r="E111" s="315"/>
      <c r="F111" s="315"/>
      <c r="G111" s="315"/>
      <c r="H111" s="316"/>
      <c r="I111" s="422"/>
      <c r="J111" s="57"/>
      <c r="K111" s="58" t="s">
        <v>87</v>
      </c>
      <c r="L111" s="144" t="s">
        <v>31</v>
      </c>
      <c r="M111" s="144"/>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88</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69</v>
      </c>
      <c r="K117" s="53"/>
      <c r="L117" s="263" t="str">
        <f>IF(ISBLANK(L$9),"",L$9)</f>
        <v>療養病棟</v>
      </c>
      <c r="M117" s="264" t="str">
        <f>IF(ISBLANK(M$9),"",M$9)</f>
        <v/>
      </c>
      <c r="N117" s="263" t="str">
        <f t="shared" ref="N117:BS117" si="9">IF(ISBLANK(N$9),"",N$9)</f>
        <v/>
      </c>
      <c r="O117" s="263" t="str">
        <f t="shared" si="9"/>
        <v/>
      </c>
      <c r="P117" s="263" t="str">
        <f t="shared" si="9"/>
        <v/>
      </c>
      <c r="Q117" s="263" t="str">
        <f t="shared" si="9"/>
        <v/>
      </c>
      <c r="R117" s="263" t="str">
        <f t="shared" si="9"/>
        <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70</v>
      </c>
      <c r="J118" s="62"/>
      <c r="K118" s="54"/>
      <c r="L118" s="273" t="str">
        <f>IF(ISBLANK(L$95),"",L$95)</f>
        <v>慢性期</v>
      </c>
      <c r="M118" s="264" t="str">
        <f>IF(ISBLANK(M$95),"",M$95)</f>
        <v/>
      </c>
      <c r="N118" s="273" t="str">
        <f t="shared" ref="N118:BS118" si="10">IF(ISBLANK(N$95),"",N$95)</f>
        <v/>
      </c>
      <c r="O118" s="273" t="str">
        <f t="shared" si="10"/>
        <v/>
      </c>
      <c r="P118" s="273" t="str">
        <f t="shared" si="10"/>
        <v/>
      </c>
      <c r="Q118" s="273" t="str">
        <f t="shared" si="10"/>
        <v/>
      </c>
      <c r="R118" s="273" t="str">
        <f t="shared" si="10"/>
        <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89</v>
      </c>
      <c r="B119" s="1"/>
      <c r="C119" s="328" t="s">
        <v>90</v>
      </c>
      <c r="D119" s="329"/>
      <c r="E119" s="329"/>
      <c r="F119" s="329"/>
      <c r="G119" s="329"/>
      <c r="H119" s="330"/>
      <c r="I119" s="346" t="s">
        <v>91</v>
      </c>
      <c r="J119" s="63"/>
      <c r="K119" s="64"/>
      <c r="L119" s="179" t="s">
        <v>92</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93</v>
      </c>
      <c r="B120" s="1"/>
      <c r="C120" s="167"/>
      <c r="D120" s="168"/>
      <c r="E120" s="328" t="s">
        <v>94</v>
      </c>
      <c r="F120" s="329"/>
      <c r="G120" s="329"/>
      <c r="H120" s="330"/>
      <c r="I120" s="362"/>
      <c r="J120" s="66"/>
      <c r="K120" s="67"/>
      <c r="L120" s="179" t="s">
        <v>95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96</v>
      </c>
      <c r="B121" s="1"/>
      <c r="C121" s="167"/>
      <c r="D121" s="168"/>
      <c r="E121" s="399"/>
      <c r="F121" s="419"/>
      <c r="G121" s="419"/>
      <c r="H121" s="400"/>
      <c r="I121" s="362"/>
      <c r="J121" s="66"/>
      <c r="K121" s="67"/>
      <c r="L121" s="179" t="s">
        <v>97</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98</v>
      </c>
      <c r="B122" s="1"/>
      <c r="C122" s="162"/>
      <c r="D122" s="163"/>
      <c r="E122" s="401"/>
      <c r="F122" s="410"/>
      <c r="G122" s="410"/>
      <c r="H122" s="402"/>
      <c r="I122" s="363"/>
      <c r="J122" s="68"/>
      <c r="K122" s="69"/>
      <c r="L122" s="179" t="s">
        <v>31</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99</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69</v>
      </c>
      <c r="K128" s="53"/>
      <c r="L128" s="263" t="str">
        <f>IF(ISBLANK(L$9),"",L$9)</f>
        <v>療養病棟</v>
      </c>
      <c r="M128" s="264" t="str">
        <f t="shared" ref="M128:BS128" si="11">IF(ISBLANK(M$9),"",M$9)</f>
        <v/>
      </c>
      <c r="N128" s="263" t="str">
        <f t="shared" si="11"/>
        <v/>
      </c>
      <c r="O128" s="263" t="str">
        <f t="shared" si="11"/>
        <v/>
      </c>
      <c r="P128" s="263" t="str">
        <f t="shared" si="11"/>
        <v/>
      </c>
      <c r="Q128" s="263" t="str">
        <f t="shared" si="11"/>
        <v/>
      </c>
      <c r="R128" s="263" t="str">
        <f t="shared" si="11"/>
        <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70</v>
      </c>
      <c r="J129" s="47"/>
      <c r="K129" s="54"/>
      <c r="L129" s="273" t="str">
        <f>IF(ISBLANK(L$95),"",L$95)</f>
        <v>慢性期</v>
      </c>
      <c r="M129" s="264" t="str">
        <f t="shared" ref="M129:BS129" si="12">IF(ISBLANK(M$95),"",M$95)</f>
        <v/>
      </c>
      <c r="N129" s="273" t="str">
        <f t="shared" si="12"/>
        <v/>
      </c>
      <c r="O129" s="273" t="str">
        <f t="shared" si="12"/>
        <v/>
      </c>
      <c r="P129" s="273" t="str">
        <f t="shared" si="12"/>
        <v/>
      </c>
      <c r="Q129" s="273" t="str">
        <f t="shared" si="12"/>
        <v/>
      </c>
      <c r="R129" s="273" t="str">
        <f t="shared" si="12"/>
        <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400000000000006" customHeight="1">
      <c r="A130" s="133" t="s">
        <v>100</v>
      </c>
      <c r="B130" s="1"/>
      <c r="C130" s="328" t="s">
        <v>101</v>
      </c>
      <c r="D130" s="329"/>
      <c r="E130" s="329"/>
      <c r="F130" s="329"/>
      <c r="G130" s="329"/>
      <c r="H130" s="330"/>
      <c r="I130" s="352" t="s">
        <v>102</v>
      </c>
      <c r="J130" s="70"/>
      <c r="K130" s="64"/>
      <c r="L130" s="65" t="s">
        <v>31</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100</v>
      </c>
      <c r="B131" s="56"/>
      <c r="C131" s="167"/>
      <c r="D131" s="168"/>
      <c r="E131" s="324" t="s">
        <v>103</v>
      </c>
      <c r="F131" s="325"/>
      <c r="G131" s="325"/>
      <c r="H131" s="326"/>
      <c r="I131" s="352"/>
      <c r="J131" s="66"/>
      <c r="K131" s="67"/>
      <c r="L131" s="65">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104</v>
      </c>
      <c r="B132" s="56"/>
      <c r="C132" s="328" t="s">
        <v>105</v>
      </c>
      <c r="D132" s="329"/>
      <c r="E132" s="329"/>
      <c r="F132" s="329"/>
      <c r="G132" s="329"/>
      <c r="H132" s="330"/>
      <c r="I132" s="352"/>
      <c r="J132" s="66"/>
      <c r="K132" s="67"/>
      <c r="L132" s="65" t="s">
        <v>31</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104</v>
      </c>
      <c r="B133" s="56"/>
      <c r="C133" s="71"/>
      <c r="D133" s="72"/>
      <c r="E133" s="324" t="s">
        <v>103</v>
      </c>
      <c r="F133" s="325"/>
      <c r="G133" s="325"/>
      <c r="H133" s="326"/>
      <c r="I133" s="352"/>
      <c r="J133" s="66"/>
      <c r="K133" s="67"/>
      <c r="L133" s="65">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106</v>
      </c>
      <c r="B134" s="56"/>
      <c r="C134" s="328" t="s">
        <v>105</v>
      </c>
      <c r="D134" s="329"/>
      <c r="E134" s="329"/>
      <c r="F134" s="329"/>
      <c r="G134" s="329"/>
      <c r="H134" s="330"/>
      <c r="I134" s="352"/>
      <c r="J134" s="66"/>
      <c r="K134" s="67"/>
      <c r="L134" s="65" t="s">
        <v>31</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106</v>
      </c>
      <c r="B135" s="56"/>
      <c r="C135" s="73"/>
      <c r="D135" s="74"/>
      <c r="E135" s="324" t="s">
        <v>103</v>
      </c>
      <c r="F135" s="325"/>
      <c r="G135" s="325"/>
      <c r="H135" s="326"/>
      <c r="I135" s="352"/>
      <c r="J135" s="68"/>
      <c r="K135" s="69"/>
      <c r="L135" s="65">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107</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69</v>
      </c>
      <c r="K141" s="53"/>
      <c r="L141" s="263" t="str">
        <f>IF(ISBLANK(L$9),"",L$9)</f>
        <v>療養病棟</v>
      </c>
      <c r="M141" s="264" t="str">
        <f t="shared" ref="M141:BS141" si="13">IF(ISBLANK(M$9),"",M$9)</f>
        <v/>
      </c>
      <c r="N141" s="264" t="str">
        <f t="shared" si="13"/>
        <v/>
      </c>
      <c r="O141" s="264" t="str">
        <f t="shared" si="13"/>
        <v/>
      </c>
      <c r="P141" s="264" t="str">
        <f t="shared" si="13"/>
        <v/>
      </c>
      <c r="Q141" s="264" t="str">
        <f t="shared" si="13"/>
        <v/>
      </c>
      <c r="R141" s="264" t="str">
        <f t="shared" si="13"/>
        <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70</v>
      </c>
      <c r="J142" s="47"/>
      <c r="K142" s="54"/>
      <c r="L142" s="273" t="str">
        <f t="shared" ref="L142:AN142" si="14">IF(ISBLANK(L$95),"",L$95)</f>
        <v>慢性期</v>
      </c>
      <c r="M142" s="264" t="str">
        <f t="shared" si="14"/>
        <v/>
      </c>
      <c r="N142" s="264" t="str">
        <f t="shared" si="14"/>
        <v/>
      </c>
      <c r="O142" s="264" t="str">
        <f t="shared" si="14"/>
        <v/>
      </c>
      <c r="P142" s="264" t="str">
        <f t="shared" si="14"/>
        <v/>
      </c>
      <c r="Q142" s="264" t="str">
        <f t="shared" si="14"/>
        <v/>
      </c>
      <c r="R142" s="264" t="str">
        <f t="shared" si="14"/>
        <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108</v>
      </c>
      <c r="B143" s="1"/>
      <c r="C143" s="324" t="s">
        <v>107</v>
      </c>
      <c r="D143" s="325"/>
      <c r="E143" s="325"/>
      <c r="F143" s="325"/>
      <c r="G143" s="325"/>
      <c r="H143" s="326"/>
      <c r="I143" s="77" t="s">
        <v>109</v>
      </c>
      <c r="J143" s="269" t="s">
        <v>110</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111</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69</v>
      </c>
      <c r="K149" s="53"/>
      <c r="L149" s="263" t="str">
        <f>IF(ISBLANK(L$9),"",L$9)</f>
        <v>療養病棟</v>
      </c>
      <c r="M149" s="264" t="str">
        <f t="shared" ref="M149:BS149" si="16">IF(ISBLANK(M$9),"",M$9)</f>
        <v/>
      </c>
      <c r="N149" s="264" t="str">
        <f t="shared" si="16"/>
        <v/>
      </c>
      <c r="O149" s="264" t="str">
        <f t="shared" si="16"/>
        <v/>
      </c>
      <c r="P149" s="264" t="str">
        <f t="shared" si="16"/>
        <v/>
      </c>
      <c r="Q149" s="264" t="str">
        <f t="shared" si="16"/>
        <v/>
      </c>
      <c r="R149" s="264" t="str">
        <f t="shared" si="16"/>
        <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112</v>
      </c>
      <c r="I150" s="46" t="s">
        <v>70</v>
      </c>
      <c r="J150" s="47"/>
      <c r="K150" s="54"/>
      <c r="L150" s="273" t="str">
        <f t="shared" ref="L150:AN150" si="17">IF(ISBLANK(L$95),"",L$95)</f>
        <v>慢性期</v>
      </c>
      <c r="M150" s="264" t="str">
        <f t="shared" si="17"/>
        <v/>
      </c>
      <c r="N150" s="264" t="str">
        <f t="shared" si="17"/>
        <v/>
      </c>
      <c r="O150" s="264" t="str">
        <f t="shared" si="17"/>
        <v/>
      </c>
      <c r="P150" s="264" t="str">
        <f t="shared" si="17"/>
        <v/>
      </c>
      <c r="Q150" s="264" t="str">
        <f t="shared" si="17"/>
        <v/>
      </c>
      <c r="R150" s="264" t="str">
        <f t="shared" si="17"/>
        <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113</v>
      </c>
      <c r="B151" s="1"/>
      <c r="C151" s="324" t="s">
        <v>114</v>
      </c>
      <c r="D151" s="325"/>
      <c r="E151" s="325"/>
      <c r="F151" s="325"/>
      <c r="G151" s="325"/>
      <c r="H151" s="326"/>
      <c r="I151" s="415" t="s">
        <v>115</v>
      </c>
      <c r="J151" s="146" t="s">
        <v>116</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117</v>
      </c>
      <c r="B152" s="1"/>
      <c r="C152" s="324" t="s">
        <v>118</v>
      </c>
      <c r="D152" s="325"/>
      <c r="E152" s="325"/>
      <c r="F152" s="325"/>
      <c r="G152" s="325"/>
      <c r="H152" s="326"/>
      <c r="I152" s="416"/>
      <c r="J152" s="146" t="s">
        <v>116</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119</v>
      </c>
      <c r="B153" s="1"/>
      <c r="C153" s="324" t="s">
        <v>120</v>
      </c>
      <c r="D153" s="325"/>
      <c r="E153" s="325"/>
      <c r="F153" s="325"/>
      <c r="G153" s="325"/>
      <c r="H153" s="326"/>
      <c r="I153" s="417"/>
      <c r="J153" s="146" t="s">
        <v>116</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121</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69</v>
      </c>
      <c r="K159" s="53"/>
      <c r="L159" s="263" t="str">
        <f>IF(ISBLANK(L$9),"",L$9)</f>
        <v>療養病棟</v>
      </c>
      <c r="M159" s="264" t="str">
        <f t="shared" ref="M159:BS159" si="19">IF(ISBLANK(M$9),"",M$9)</f>
        <v/>
      </c>
      <c r="N159" s="264" t="str">
        <f t="shared" si="19"/>
        <v/>
      </c>
      <c r="O159" s="264" t="str">
        <f t="shared" si="19"/>
        <v/>
      </c>
      <c r="P159" s="264" t="str">
        <f t="shared" si="19"/>
        <v/>
      </c>
      <c r="Q159" s="264" t="str">
        <f t="shared" si="19"/>
        <v/>
      </c>
      <c r="R159" s="264" t="str">
        <f t="shared" si="19"/>
        <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70</v>
      </c>
      <c r="J160" s="47"/>
      <c r="K160" s="54"/>
      <c r="L160" s="273" t="str">
        <f t="shared" ref="L160:AN160" si="20">IF(ISBLANK(L$95),"",L$95)</f>
        <v>慢性期</v>
      </c>
      <c r="M160" s="264" t="str">
        <f t="shared" si="20"/>
        <v/>
      </c>
      <c r="N160" s="264" t="str">
        <f t="shared" si="20"/>
        <v/>
      </c>
      <c r="O160" s="264" t="str">
        <f t="shared" si="20"/>
        <v/>
      </c>
      <c r="P160" s="264" t="str">
        <f t="shared" si="20"/>
        <v/>
      </c>
      <c r="Q160" s="264" t="str">
        <f t="shared" si="20"/>
        <v/>
      </c>
      <c r="R160" s="264" t="str">
        <f t="shared" si="20"/>
        <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5" customHeight="1">
      <c r="A161" s="133" t="s">
        <v>122</v>
      </c>
      <c r="B161" s="1"/>
      <c r="C161" s="324" t="s">
        <v>123</v>
      </c>
      <c r="D161" s="325"/>
      <c r="E161" s="325"/>
      <c r="F161" s="325"/>
      <c r="G161" s="325"/>
      <c r="H161" s="326"/>
      <c r="I161" s="160" t="s">
        <v>124</v>
      </c>
      <c r="J161" s="146" t="s">
        <v>116</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5" customHeight="1">
      <c r="A162" s="133" t="s">
        <v>125</v>
      </c>
      <c r="B162" s="1"/>
      <c r="C162" s="324" t="s">
        <v>126</v>
      </c>
      <c r="D162" s="325"/>
      <c r="E162" s="325"/>
      <c r="F162" s="325"/>
      <c r="G162" s="325"/>
      <c r="H162" s="326"/>
      <c r="I162" s="78" t="s">
        <v>127</v>
      </c>
      <c r="J162" s="146" t="s">
        <v>116</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128</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69</v>
      </c>
      <c r="K168" s="53"/>
      <c r="L168" s="263" t="str">
        <f>IF(ISBLANK(L$9),"",L$9)</f>
        <v>療養病棟</v>
      </c>
      <c r="M168" s="178" t="str">
        <f t="shared" ref="M168:Q168" si="22">IF(ISBLANK(M$9),"",M$9)</f>
        <v/>
      </c>
      <c r="N168" s="178" t="str">
        <f t="shared" si="22"/>
        <v/>
      </c>
      <c r="O168" s="178" t="str">
        <f t="shared" si="22"/>
        <v/>
      </c>
      <c r="P168" s="178" t="str">
        <f t="shared" si="22"/>
        <v/>
      </c>
      <c r="Q168" s="178" t="str">
        <f t="shared" si="22"/>
        <v/>
      </c>
      <c r="R168" s="178" t="str">
        <f>IF(ISBLANK(R$9),"",R$9)</f>
        <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70</v>
      </c>
      <c r="J169" s="47"/>
      <c r="K169" s="54"/>
      <c r="L169" s="273" t="str">
        <f t="shared" ref="L169:R169" si="24">IF(ISBLANK(L$95),"",L$95)</f>
        <v>慢性期</v>
      </c>
      <c r="M169" s="178" t="str">
        <f t="shared" si="24"/>
        <v/>
      </c>
      <c r="N169" s="178" t="str">
        <f t="shared" si="24"/>
        <v/>
      </c>
      <c r="O169" s="178" t="str">
        <f t="shared" si="24"/>
        <v/>
      </c>
      <c r="P169" s="178" t="str">
        <f t="shared" si="24"/>
        <v/>
      </c>
      <c r="Q169" s="178" t="str">
        <f t="shared" si="24"/>
        <v/>
      </c>
      <c r="R169" s="178" t="str">
        <f t="shared" si="24"/>
        <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5" customHeight="1">
      <c r="A170" s="133" t="s">
        <v>129</v>
      </c>
      <c r="B170" s="1"/>
      <c r="C170" s="324" t="s">
        <v>130</v>
      </c>
      <c r="D170" s="325"/>
      <c r="E170" s="325"/>
      <c r="F170" s="325"/>
      <c r="G170" s="325"/>
      <c r="H170" s="326"/>
      <c r="I170" s="81" t="s">
        <v>131</v>
      </c>
      <c r="J170" s="146" t="s">
        <v>837</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03" t="s">
        <v>132</v>
      </c>
      <c r="D171" s="304"/>
      <c r="E171" s="304"/>
      <c r="F171" s="304"/>
      <c r="G171" s="304"/>
      <c r="H171" s="305"/>
      <c r="I171" s="81" t="s">
        <v>133</v>
      </c>
      <c r="J171" s="146" t="s">
        <v>837</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65" customHeight="1">
      <c r="A172" s="133"/>
      <c r="B172" s="1"/>
      <c r="C172" s="303" t="s">
        <v>134</v>
      </c>
      <c r="D172" s="304"/>
      <c r="E172" s="304"/>
      <c r="F172" s="304"/>
      <c r="G172" s="304"/>
      <c r="H172" s="305"/>
      <c r="I172" s="81" t="s">
        <v>135</v>
      </c>
      <c r="J172" s="146" t="s">
        <v>837</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5" customHeight="1">
      <c r="A173" s="133" t="s">
        <v>136</v>
      </c>
      <c r="B173" s="1"/>
      <c r="C173" s="324" t="s">
        <v>137</v>
      </c>
      <c r="D173" s="325"/>
      <c r="E173" s="325"/>
      <c r="F173" s="325"/>
      <c r="G173" s="325"/>
      <c r="H173" s="326"/>
      <c r="I173" s="81" t="s">
        <v>138</v>
      </c>
      <c r="J173" s="146" t="s">
        <v>838</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5" customHeight="1">
      <c r="A174" s="133" t="s">
        <v>139</v>
      </c>
      <c r="B174" s="1"/>
      <c r="C174" s="324" t="s">
        <v>140</v>
      </c>
      <c r="D174" s="325"/>
      <c r="E174" s="325"/>
      <c r="F174" s="325"/>
      <c r="G174" s="325"/>
      <c r="H174" s="326"/>
      <c r="I174" s="81" t="s">
        <v>141</v>
      </c>
      <c r="J174" s="146" t="s">
        <v>837</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142</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69</v>
      </c>
      <c r="K180" s="53"/>
      <c r="L180" s="263" t="str">
        <f>IF(ISBLANK(L$9),"",L$9)</f>
        <v>療養病棟</v>
      </c>
      <c r="M180" s="264" t="str">
        <f t="shared" ref="M180:BS180" si="27">IF(ISBLANK(M$9),"",M$9)</f>
        <v/>
      </c>
      <c r="N180" s="263" t="str">
        <f t="shared" si="27"/>
        <v/>
      </c>
      <c r="O180" s="263" t="str">
        <f t="shared" si="27"/>
        <v/>
      </c>
      <c r="P180" s="263" t="str">
        <f t="shared" si="27"/>
        <v/>
      </c>
      <c r="Q180" s="263" t="str">
        <f t="shared" si="27"/>
        <v/>
      </c>
      <c r="R180" s="263" t="str">
        <f t="shared" si="27"/>
        <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70</v>
      </c>
      <c r="J181" s="47"/>
      <c r="K181" s="54"/>
      <c r="L181" s="273" t="str">
        <f>IF(ISBLANK(L$95),"",L$95)</f>
        <v>慢性期</v>
      </c>
      <c r="M181" s="264" t="str">
        <f t="shared" ref="M181:BS181" si="28">IF(ISBLANK(M$95),"",M$95)</f>
        <v/>
      </c>
      <c r="N181" s="273" t="str">
        <f t="shared" si="28"/>
        <v/>
      </c>
      <c r="O181" s="273" t="str">
        <f t="shared" si="28"/>
        <v/>
      </c>
      <c r="P181" s="273" t="str">
        <f t="shared" si="28"/>
        <v/>
      </c>
      <c r="Q181" s="273" t="str">
        <f t="shared" si="28"/>
        <v/>
      </c>
      <c r="R181" s="273" t="str">
        <f t="shared" si="28"/>
        <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143</v>
      </c>
      <c r="B182" s="56"/>
      <c r="C182" s="312" t="s">
        <v>144</v>
      </c>
      <c r="D182" s="313"/>
      <c r="E182" s="313"/>
      <c r="F182" s="313"/>
      <c r="G182" s="312" t="s">
        <v>145</v>
      </c>
      <c r="H182" s="312"/>
      <c r="I182" s="306" t="s">
        <v>146</v>
      </c>
      <c r="J182" s="149">
        <v>2</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143</v>
      </c>
      <c r="B183" s="56"/>
      <c r="C183" s="313"/>
      <c r="D183" s="313"/>
      <c r="E183" s="313"/>
      <c r="F183" s="313"/>
      <c r="G183" s="312" t="s">
        <v>147</v>
      </c>
      <c r="H183" s="312"/>
      <c r="I183" s="307"/>
      <c r="J183" s="150">
        <v>2</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148</v>
      </c>
      <c r="B184" s="56"/>
      <c r="C184" s="312" t="s">
        <v>149</v>
      </c>
      <c r="D184" s="313"/>
      <c r="E184" s="313"/>
      <c r="F184" s="313"/>
      <c r="G184" s="312" t="s">
        <v>145</v>
      </c>
      <c r="H184" s="312"/>
      <c r="I184" s="307"/>
      <c r="J184" s="149">
        <v>0</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148</v>
      </c>
      <c r="B185" s="56"/>
      <c r="C185" s="313"/>
      <c r="D185" s="313"/>
      <c r="E185" s="313"/>
      <c r="F185" s="313"/>
      <c r="G185" s="312" t="s">
        <v>147</v>
      </c>
      <c r="H185" s="312"/>
      <c r="I185" s="307"/>
      <c r="J185" s="150">
        <v>0</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150</v>
      </c>
      <c r="B186" s="76"/>
      <c r="C186" s="312" t="s">
        <v>151</v>
      </c>
      <c r="D186" s="312"/>
      <c r="E186" s="312"/>
      <c r="F186" s="312"/>
      <c r="G186" s="312" t="s">
        <v>145</v>
      </c>
      <c r="H186" s="312"/>
      <c r="I186" s="307"/>
      <c r="J186" s="149">
        <f t="shared" ref="J186:J201" si="30">IF(SUM(L186:BP186)=0,IF(COUNTIF(L186:BP186,"未確認")&gt;0,"未確認",IF(COUNTIF(L186:BP186,"~*")&gt;0,"*",SUM(L186:BP186))),SUM(L186:BP186))</f>
        <v>3</v>
      </c>
      <c r="K186" s="239" t="str">
        <f t="shared" si="29"/>
        <v/>
      </c>
      <c r="L186" s="270">
        <v>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150</v>
      </c>
      <c r="B187" s="76"/>
      <c r="C187" s="312"/>
      <c r="D187" s="312"/>
      <c r="E187" s="312"/>
      <c r="F187" s="312"/>
      <c r="G187" s="312" t="s">
        <v>147</v>
      </c>
      <c r="H187" s="312"/>
      <c r="I187" s="307"/>
      <c r="J187" s="150">
        <f t="shared" si="30"/>
        <v>6</v>
      </c>
      <c r="K187" s="239" t="str">
        <f t="shared" si="29"/>
        <v/>
      </c>
      <c r="L187" s="270">
        <v>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152</v>
      </c>
      <c r="B188" s="76"/>
      <c r="C188" s="312" t="s">
        <v>153</v>
      </c>
      <c r="D188" s="418"/>
      <c r="E188" s="418"/>
      <c r="F188" s="418"/>
      <c r="G188" s="312" t="s">
        <v>145</v>
      </c>
      <c r="H188" s="312"/>
      <c r="I188" s="307"/>
      <c r="J188" s="149">
        <v>1</v>
      </c>
      <c r="K188" s="239" t="str">
        <f t="shared" si="29"/>
        <v/>
      </c>
      <c r="L188" s="270">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152</v>
      </c>
      <c r="B189" s="76"/>
      <c r="C189" s="418"/>
      <c r="D189" s="418"/>
      <c r="E189" s="418"/>
      <c r="F189" s="418"/>
      <c r="G189" s="312" t="s">
        <v>147</v>
      </c>
      <c r="H189" s="312"/>
      <c r="I189" s="307"/>
      <c r="J189" s="150">
        <v>6</v>
      </c>
      <c r="K189" s="239" t="str">
        <f t="shared" si="29"/>
        <v/>
      </c>
      <c r="L189" s="270">
        <v>4</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154</v>
      </c>
      <c r="B190" s="76"/>
      <c r="C190" s="312" t="s">
        <v>155</v>
      </c>
      <c r="D190" s="418"/>
      <c r="E190" s="418"/>
      <c r="F190" s="418"/>
      <c r="G190" s="312" t="s">
        <v>145</v>
      </c>
      <c r="H190" s="312"/>
      <c r="I190" s="307"/>
      <c r="J190" s="149">
        <f t="shared" si="30"/>
        <v>5</v>
      </c>
      <c r="K190" s="239" t="str">
        <f t="shared" si="29"/>
        <v/>
      </c>
      <c r="L190" s="270">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154</v>
      </c>
      <c r="B191" s="76"/>
      <c r="C191" s="418"/>
      <c r="D191" s="418"/>
      <c r="E191" s="418"/>
      <c r="F191" s="418"/>
      <c r="G191" s="312" t="s">
        <v>147</v>
      </c>
      <c r="H191" s="312"/>
      <c r="I191" s="307"/>
      <c r="J191" s="150">
        <f t="shared" si="30"/>
        <v>5</v>
      </c>
      <c r="K191" s="239" t="str">
        <f t="shared" si="29"/>
        <v/>
      </c>
      <c r="L191" s="270">
        <v>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156</v>
      </c>
      <c r="B192" s="76"/>
      <c r="C192" s="312" t="s">
        <v>157</v>
      </c>
      <c r="D192" s="418"/>
      <c r="E192" s="418"/>
      <c r="F192" s="418"/>
      <c r="G192" s="312" t="s">
        <v>145</v>
      </c>
      <c r="H192" s="312"/>
      <c r="I192" s="307"/>
      <c r="J192" s="149">
        <v>0</v>
      </c>
      <c r="K192" s="239" t="str">
        <f t="shared" si="29"/>
        <v/>
      </c>
      <c r="L192" s="270">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156</v>
      </c>
      <c r="B193" s="56"/>
      <c r="C193" s="418"/>
      <c r="D193" s="418"/>
      <c r="E193" s="418"/>
      <c r="F193" s="418"/>
      <c r="G193" s="312" t="s">
        <v>147</v>
      </c>
      <c r="H193" s="312"/>
      <c r="I193" s="307"/>
      <c r="J193" s="150">
        <f t="shared" si="30"/>
        <v>0</v>
      </c>
      <c r="K193" s="239" t="str">
        <f t="shared" si="29"/>
        <v/>
      </c>
      <c r="L193" s="270">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158</v>
      </c>
      <c r="B194" s="56"/>
      <c r="C194" s="312" t="s">
        <v>159</v>
      </c>
      <c r="D194" s="418"/>
      <c r="E194" s="418"/>
      <c r="F194" s="418"/>
      <c r="G194" s="312" t="s">
        <v>145</v>
      </c>
      <c r="H194" s="312"/>
      <c r="I194" s="307"/>
      <c r="J194" s="149">
        <f t="shared" si="30"/>
        <v>0</v>
      </c>
      <c r="K194" s="239" t="str">
        <f t="shared" si="29"/>
        <v/>
      </c>
      <c r="L194" s="270">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158</v>
      </c>
      <c r="B195" s="56"/>
      <c r="C195" s="418"/>
      <c r="D195" s="418"/>
      <c r="E195" s="418"/>
      <c r="F195" s="418"/>
      <c r="G195" s="312" t="s">
        <v>147</v>
      </c>
      <c r="H195" s="312"/>
      <c r="I195" s="307"/>
      <c r="J195" s="150">
        <f t="shared" si="30"/>
        <v>0</v>
      </c>
      <c r="K195" s="239" t="str">
        <f t="shared" si="29"/>
        <v/>
      </c>
      <c r="L195" s="270">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160</v>
      </c>
      <c r="B196" s="56"/>
      <c r="C196" s="312" t="s">
        <v>161</v>
      </c>
      <c r="D196" s="418"/>
      <c r="E196" s="418"/>
      <c r="F196" s="418"/>
      <c r="G196" s="312" t="s">
        <v>145</v>
      </c>
      <c r="H196" s="312"/>
      <c r="I196" s="307"/>
      <c r="J196" s="149">
        <f t="shared" si="30"/>
        <v>0</v>
      </c>
      <c r="K196" s="239" t="str">
        <f t="shared" si="29"/>
        <v/>
      </c>
      <c r="L196" s="270">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160</v>
      </c>
      <c r="B197" s="56"/>
      <c r="C197" s="418"/>
      <c r="D197" s="418"/>
      <c r="E197" s="418"/>
      <c r="F197" s="418"/>
      <c r="G197" s="312" t="s">
        <v>147</v>
      </c>
      <c r="H197" s="312"/>
      <c r="I197" s="307"/>
      <c r="J197" s="150">
        <f t="shared" si="30"/>
        <v>0</v>
      </c>
      <c r="K197" s="239" t="str">
        <f t="shared" si="29"/>
        <v/>
      </c>
      <c r="L197" s="270">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162</v>
      </c>
      <c r="B198" s="56"/>
      <c r="C198" s="312" t="s">
        <v>163</v>
      </c>
      <c r="D198" s="418"/>
      <c r="E198" s="418"/>
      <c r="F198" s="418"/>
      <c r="G198" s="312" t="s">
        <v>145</v>
      </c>
      <c r="H198" s="312"/>
      <c r="I198" s="307"/>
      <c r="J198" s="149">
        <f t="shared" si="30"/>
        <v>0</v>
      </c>
      <c r="K198" s="239" t="str">
        <f t="shared" si="29"/>
        <v/>
      </c>
      <c r="L198" s="270">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162</v>
      </c>
      <c r="B199" s="56"/>
      <c r="C199" s="418"/>
      <c r="D199" s="418"/>
      <c r="E199" s="418"/>
      <c r="F199" s="418"/>
      <c r="G199" s="312" t="s">
        <v>147</v>
      </c>
      <c r="H199" s="312"/>
      <c r="I199" s="307"/>
      <c r="J199" s="150">
        <f t="shared" si="30"/>
        <v>0</v>
      </c>
      <c r="K199" s="239" t="str">
        <f t="shared" si="29"/>
        <v/>
      </c>
      <c r="L199" s="270">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164</v>
      </c>
      <c r="B200" s="56"/>
      <c r="C200" s="312" t="s">
        <v>165</v>
      </c>
      <c r="D200" s="418"/>
      <c r="E200" s="418"/>
      <c r="F200" s="418"/>
      <c r="G200" s="312" t="s">
        <v>145</v>
      </c>
      <c r="H200" s="312"/>
      <c r="I200" s="307"/>
      <c r="J200" s="149">
        <f t="shared" si="30"/>
        <v>0</v>
      </c>
      <c r="K200" s="239" t="str">
        <f t="shared" si="29"/>
        <v/>
      </c>
      <c r="L200" s="270">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164</v>
      </c>
      <c r="B201" s="56"/>
      <c r="C201" s="418"/>
      <c r="D201" s="418"/>
      <c r="E201" s="418"/>
      <c r="F201" s="418"/>
      <c r="G201" s="312" t="s">
        <v>147</v>
      </c>
      <c r="H201" s="312"/>
      <c r="I201" s="307"/>
      <c r="J201" s="150">
        <f t="shared" si="30"/>
        <v>2</v>
      </c>
      <c r="K201" s="239" t="str">
        <f t="shared" si="29"/>
        <v/>
      </c>
      <c r="L201" s="270">
        <v>2</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166</v>
      </c>
      <c r="B202" s="56"/>
      <c r="C202" s="312" t="s">
        <v>167</v>
      </c>
      <c r="D202" s="313"/>
      <c r="E202" s="313"/>
      <c r="F202" s="313"/>
      <c r="G202" s="312" t="s">
        <v>145</v>
      </c>
      <c r="H202" s="312"/>
      <c r="I202" s="307"/>
      <c r="J202" s="149">
        <v>0</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166</v>
      </c>
      <c r="B203" s="56"/>
      <c r="C203" s="313"/>
      <c r="D203" s="313"/>
      <c r="E203" s="313"/>
      <c r="F203" s="313"/>
      <c r="G203" s="312" t="s">
        <v>147</v>
      </c>
      <c r="H203" s="312"/>
      <c r="I203" s="307"/>
      <c r="J203" s="150">
        <v>0</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168</v>
      </c>
      <c r="B204" s="56"/>
      <c r="C204" s="312" t="s">
        <v>169</v>
      </c>
      <c r="D204" s="313"/>
      <c r="E204" s="313"/>
      <c r="F204" s="313"/>
      <c r="G204" s="312" t="s">
        <v>145</v>
      </c>
      <c r="H204" s="312"/>
      <c r="I204" s="307"/>
      <c r="J204" s="149">
        <v>0</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168</v>
      </c>
      <c r="B205" s="56"/>
      <c r="C205" s="313"/>
      <c r="D205" s="313"/>
      <c r="E205" s="313"/>
      <c r="F205" s="313"/>
      <c r="G205" s="312" t="s">
        <v>147</v>
      </c>
      <c r="H205" s="312"/>
      <c r="I205" s="307"/>
      <c r="J205" s="150">
        <v>0</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170</v>
      </c>
      <c r="B206" s="56"/>
      <c r="C206" s="312" t="s">
        <v>171</v>
      </c>
      <c r="D206" s="418"/>
      <c r="E206" s="418"/>
      <c r="F206" s="418"/>
      <c r="G206" s="312" t="s">
        <v>145</v>
      </c>
      <c r="H206" s="312"/>
      <c r="I206" s="307"/>
      <c r="J206" s="149">
        <f t="shared" ref="J206:J211" si="31">IF(SUM(L206:BP206)=0,IF(COUNTIF(L206:BP206,"未確認")&gt;0,"未確認",IF(COUNTIF(L206:BP206,"~*")&gt;0,"*",SUM(L206:BP206))),SUM(L206:BP206))</f>
        <v>0</v>
      </c>
      <c r="K206" s="239" t="str">
        <f t="shared" si="29"/>
        <v/>
      </c>
      <c r="L206" s="270">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170</v>
      </c>
      <c r="B207" s="56"/>
      <c r="C207" s="418"/>
      <c r="D207" s="418"/>
      <c r="E207" s="418"/>
      <c r="F207" s="418"/>
      <c r="G207" s="312" t="s">
        <v>147</v>
      </c>
      <c r="H207" s="312"/>
      <c r="I207" s="307"/>
      <c r="J207" s="150">
        <f t="shared" si="31"/>
        <v>0</v>
      </c>
      <c r="K207" s="239" t="str">
        <f t="shared" si="29"/>
        <v/>
      </c>
      <c r="L207" s="270">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172</v>
      </c>
      <c r="B208" s="56"/>
      <c r="C208" s="312" t="s">
        <v>173</v>
      </c>
      <c r="D208" s="313"/>
      <c r="E208" s="313"/>
      <c r="F208" s="313"/>
      <c r="G208" s="312" t="s">
        <v>145</v>
      </c>
      <c r="H208" s="312"/>
      <c r="I208" s="307"/>
      <c r="J208" s="149">
        <f t="shared" si="31"/>
        <v>1</v>
      </c>
      <c r="K208" s="239" t="str">
        <f t="shared" si="29"/>
        <v/>
      </c>
      <c r="L208" s="270">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172</v>
      </c>
      <c r="B209" s="56"/>
      <c r="C209" s="313"/>
      <c r="D209" s="313"/>
      <c r="E209" s="313"/>
      <c r="F209" s="313"/>
      <c r="G209" s="312" t="s">
        <v>147</v>
      </c>
      <c r="H209" s="312"/>
      <c r="I209" s="307"/>
      <c r="J209" s="150">
        <f t="shared" si="31"/>
        <v>0</v>
      </c>
      <c r="K209" s="239" t="str">
        <f t="shared" si="29"/>
        <v/>
      </c>
      <c r="L209" s="270">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12" t="s">
        <v>174</v>
      </c>
      <c r="D210" s="313"/>
      <c r="E210" s="313"/>
      <c r="F210" s="313"/>
      <c r="G210" s="312" t="s">
        <v>145</v>
      </c>
      <c r="H210" s="312"/>
      <c r="I210" s="307"/>
      <c r="J210" s="149">
        <f t="shared" si="31"/>
        <v>0</v>
      </c>
      <c r="K210" s="239" t="str">
        <f t="shared" si="29"/>
        <v/>
      </c>
      <c r="L210" s="270">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13"/>
      <c r="D211" s="313"/>
      <c r="E211" s="313"/>
      <c r="F211" s="313"/>
      <c r="G211" s="312" t="s">
        <v>147</v>
      </c>
      <c r="H211" s="312"/>
      <c r="I211" s="308"/>
      <c r="J211" s="150">
        <f t="shared" si="31"/>
        <v>0</v>
      </c>
      <c r="K211" s="239" t="str">
        <f t="shared" si="29"/>
        <v/>
      </c>
      <c r="L211" s="270">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69</v>
      </c>
      <c r="K214" s="53"/>
      <c r="L214" s="85" t="s">
        <v>175</v>
      </c>
      <c r="M214" s="1"/>
      <c r="N214" s="225"/>
      <c r="O214" s="225"/>
      <c r="P214" s="225"/>
      <c r="Q214" s="225"/>
      <c r="R214" s="225"/>
      <c r="S214" s="225"/>
    </row>
    <row r="215" spans="1:73" ht="20.25" customHeight="1">
      <c r="C215" s="25"/>
      <c r="I215" s="46" t="s">
        <v>70</v>
      </c>
      <c r="J215" s="47"/>
      <c r="K215" s="54"/>
      <c r="L215" s="85" t="s">
        <v>176</v>
      </c>
      <c r="M215" s="85" t="s">
        <v>177</v>
      </c>
      <c r="N215" s="85" t="s">
        <v>178</v>
      </c>
      <c r="O215" s="225"/>
      <c r="P215" s="225"/>
      <c r="Q215" s="225"/>
      <c r="R215" s="225"/>
      <c r="S215" s="211"/>
    </row>
    <row r="216" spans="1:73" s="132" customFormat="1" ht="34.5" customHeight="1">
      <c r="A216" s="137" t="s">
        <v>179</v>
      </c>
      <c r="B216" s="76"/>
      <c r="C216" s="351" t="s">
        <v>151</v>
      </c>
      <c r="D216" s="351"/>
      <c r="E216" s="351"/>
      <c r="F216" s="351"/>
      <c r="G216" s="324" t="s">
        <v>145</v>
      </c>
      <c r="H216" s="326"/>
      <c r="I216" s="309" t="s">
        <v>180</v>
      </c>
      <c r="J216" s="194"/>
      <c r="K216" s="87"/>
      <c r="L216" s="240">
        <v>0</v>
      </c>
      <c r="M216" s="240">
        <v>0</v>
      </c>
      <c r="N216" s="240">
        <v>0</v>
      </c>
      <c r="O216" s="225"/>
      <c r="P216" s="225"/>
      <c r="Q216" s="225"/>
      <c r="R216" s="225"/>
      <c r="BU216" s="135"/>
    </row>
    <row r="217" spans="1:73" s="132" customFormat="1" ht="34.5" customHeight="1">
      <c r="A217" s="137" t="s">
        <v>179</v>
      </c>
      <c r="B217" s="76"/>
      <c r="C217" s="351"/>
      <c r="D217" s="351"/>
      <c r="E217" s="351"/>
      <c r="F217" s="351"/>
      <c r="G217" s="324" t="s">
        <v>147</v>
      </c>
      <c r="H217" s="326"/>
      <c r="I217" s="310"/>
      <c r="J217" s="194"/>
      <c r="K217" s="88"/>
      <c r="L217" s="199">
        <v>0</v>
      </c>
      <c r="M217" s="199">
        <v>0</v>
      </c>
      <c r="N217" s="199">
        <v>0</v>
      </c>
      <c r="O217" s="225"/>
      <c r="P217" s="225"/>
      <c r="Q217" s="225"/>
      <c r="R217" s="225"/>
      <c r="BU217" s="135"/>
    </row>
    <row r="218" spans="1:73" s="132" customFormat="1" ht="34.5" customHeight="1">
      <c r="A218" s="137" t="s">
        <v>181</v>
      </c>
      <c r="B218" s="76"/>
      <c r="C218" s="351" t="s">
        <v>153</v>
      </c>
      <c r="D218" s="390"/>
      <c r="E218" s="390"/>
      <c r="F218" s="390"/>
      <c r="G218" s="324" t="s">
        <v>145</v>
      </c>
      <c r="H218" s="326"/>
      <c r="I218" s="310"/>
      <c r="J218" s="194"/>
      <c r="K218" s="87"/>
      <c r="L218" s="240">
        <v>0</v>
      </c>
      <c r="M218" s="240">
        <v>0</v>
      </c>
      <c r="N218" s="240">
        <v>0</v>
      </c>
      <c r="O218" s="225"/>
      <c r="P218" s="225"/>
      <c r="Q218" s="225"/>
      <c r="R218" s="225"/>
      <c r="BU218" s="135"/>
    </row>
    <row r="219" spans="1:73" s="132" customFormat="1" ht="34.5" customHeight="1">
      <c r="A219" s="137" t="s">
        <v>181</v>
      </c>
      <c r="B219" s="76"/>
      <c r="C219" s="390"/>
      <c r="D219" s="390"/>
      <c r="E219" s="390"/>
      <c r="F219" s="390"/>
      <c r="G219" s="324" t="s">
        <v>147</v>
      </c>
      <c r="H219" s="326"/>
      <c r="I219" s="310"/>
      <c r="J219" s="194"/>
      <c r="K219" s="88"/>
      <c r="L219" s="199">
        <v>0</v>
      </c>
      <c r="M219" s="199">
        <v>2</v>
      </c>
      <c r="N219" s="199">
        <v>0</v>
      </c>
      <c r="O219" s="225"/>
      <c r="P219" s="225"/>
      <c r="Q219" s="225"/>
      <c r="R219" s="225"/>
      <c r="BU219" s="135"/>
    </row>
    <row r="220" spans="1:73" s="132" customFormat="1" ht="34.5" customHeight="1">
      <c r="A220" s="137" t="s">
        <v>182</v>
      </c>
      <c r="B220" s="76"/>
      <c r="C220" s="351" t="s">
        <v>155</v>
      </c>
      <c r="D220" s="390"/>
      <c r="E220" s="390"/>
      <c r="F220" s="390"/>
      <c r="G220" s="324" t="s">
        <v>145</v>
      </c>
      <c r="H220" s="326"/>
      <c r="I220" s="310"/>
      <c r="J220" s="194"/>
      <c r="K220" s="87"/>
      <c r="L220" s="240">
        <v>0</v>
      </c>
      <c r="M220" s="240">
        <v>0</v>
      </c>
      <c r="N220" s="240">
        <v>0</v>
      </c>
      <c r="O220" s="225"/>
      <c r="P220" s="225"/>
      <c r="Q220" s="225"/>
      <c r="R220" s="225"/>
      <c r="BU220" s="135"/>
    </row>
    <row r="221" spans="1:73" s="132" customFormat="1" ht="34.5" customHeight="1">
      <c r="A221" s="137" t="s">
        <v>182</v>
      </c>
      <c r="B221" s="76"/>
      <c r="C221" s="390"/>
      <c r="D221" s="390"/>
      <c r="E221" s="390"/>
      <c r="F221" s="390"/>
      <c r="G221" s="324" t="s">
        <v>147</v>
      </c>
      <c r="H221" s="326"/>
      <c r="I221" s="310"/>
      <c r="J221" s="194"/>
      <c r="K221" s="88"/>
      <c r="L221" s="199">
        <v>0</v>
      </c>
      <c r="M221" s="199">
        <v>0</v>
      </c>
      <c r="N221" s="199">
        <v>0</v>
      </c>
      <c r="O221" s="225"/>
      <c r="P221" s="225"/>
      <c r="Q221" s="225"/>
      <c r="R221" s="225"/>
      <c r="BU221" s="135"/>
    </row>
    <row r="222" spans="1:73" s="132" customFormat="1" ht="34.5" customHeight="1">
      <c r="A222" s="137" t="s">
        <v>183</v>
      </c>
      <c r="B222" s="76"/>
      <c r="C222" s="351" t="s">
        <v>157</v>
      </c>
      <c r="D222" s="390"/>
      <c r="E222" s="390"/>
      <c r="F222" s="390"/>
      <c r="G222" s="324" t="s">
        <v>145</v>
      </c>
      <c r="H222" s="326"/>
      <c r="I222" s="310"/>
      <c r="J222" s="194"/>
      <c r="K222" s="87"/>
      <c r="L222" s="240">
        <v>0</v>
      </c>
      <c r="M222" s="240">
        <v>0</v>
      </c>
      <c r="N222" s="240">
        <v>0</v>
      </c>
      <c r="O222" s="225"/>
      <c r="P222" s="225"/>
      <c r="Q222" s="225"/>
      <c r="R222" s="225"/>
      <c r="BU222" s="135"/>
    </row>
    <row r="223" spans="1:73" s="132" customFormat="1" ht="34.5" customHeight="1">
      <c r="A223" s="137" t="s">
        <v>183</v>
      </c>
      <c r="B223" s="56"/>
      <c r="C223" s="390"/>
      <c r="D223" s="390"/>
      <c r="E223" s="390"/>
      <c r="F223" s="390"/>
      <c r="G223" s="324" t="s">
        <v>147</v>
      </c>
      <c r="H223" s="326"/>
      <c r="I223" s="310"/>
      <c r="J223" s="194"/>
      <c r="K223" s="88"/>
      <c r="L223" s="199">
        <v>0</v>
      </c>
      <c r="M223" s="199">
        <v>0</v>
      </c>
      <c r="N223" s="199">
        <v>0</v>
      </c>
      <c r="O223" s="225"/>
      <c r="P223" s="225"/>
      <c r="Q223" s="225"/>
      <c r="R223" s="225"/>
      <c r="BU223" s="135"/>
    </row>
    <row r="224" spans="1:73" s="132" customFormat="1" ht="34.5" customHeight="1">
      <c r="A224" s="137" t="s">
        <v>184</v>
      </c>
      <c r="B224" s="56"/>
      <c r="C224" s="351" t="s">
        <v>159</v>
      </c>
      <c r="D224" s="390"/>
      <c r="E224" s="390"/>
      <c r="F224" s="390"/>
      <c r="G224" s="324" t="s">
        <v>145</v>
      </c>
      <c r="H224" s="326"/>
      <c r="I224" s="310"/>
      <c r="J224" s="194"/>
      <c r="K224" s="87"/>
      <c r="L224" s="240">
        <v>0</v>
      </c>
      <c r="M224" s="240">
        <v>0</v>
      </c>
      <c r="N224" s="240">
        <v>0</v>
      </c>
      <c r="O224" s="225"/>
      <c r="P224" s="225"/>
      <c r="Q224" s="225"/>
      <c r="R224" s="225"/>
      <c r="BU224" s="135"/>
    </row>
    <row r="225" spans="1:73" s="132" customFormat="1" ht="34.5" customHeight="1">
      <c r="A225" s="137" t="s">
        <v>184</v>
      </c>
      <c r="B225" s="56"/>
      <c r="C225" s="390"/>
      <c r="D225" s="390"/>
      <c r="E225" s="390"/>
      <c r="F225" s="390"/>
      <c r="G225" s="324" t="s">
        <v>147</v>
      </c>
      <c r="H225" s="326"/>
      <c r="I225" s="310"/>
      <c r="J225" s="194"/>
      <c r="K225" s="88"/>
      <c r="L225" s="199">
        <v>0</v>
      </c>
      <c r="M225" s="199">
        <v>0</v>
      </c>
      <c r="N225" s="199">
        <v>0</v>
      </c>
      <c r="O225" s="225"/>
      <c r="P225" s="225"/>
      <c r="Q225" s="225"/>
      <c r="R225" s="225"/>
      <c r="BU225" s="135"/>
    </row>
    <row r="226" spans="1:73" s="132" customFormat="1" ht="34.5" customHeight="1">
      <c r="A226" s="137" t="s">
        <v>185</v>
      </c>
      <c r="B226" s="56"/>
      <c r="C226" s="351" t="s">
        <v>161</v>
      </c>
      <c r="D226" s="390"/>
      <c r="E226" s="390"/>
      <c r="F226" s="390"/>
      <c r="G226" s="324" t="s">
        <v>145</v>
      </c>
      <c r="H226" s="326"/>
      <c r="I226" s="310"/>
      <c r="J226" s="194"/>
      <c r="K226" s="87"/>
      <c r="L226" s="240">
        <v>0</v>
      </c>
      <c r="M226" s="240">
        <v>0</v>
      </c>
      <c r="N226" s="240">
        <v>0</v>
      </c>
      <c r="O226" s="225"/>
      <c r="P226" s="225"/>
      <c r="Q226" s="225"/>
      <c r="R226" s="225"/>
      <c r="BU226" s="135"/>
    </row>
    <row r="227" spans="1:73" s="132" customFormat="1" ht="34.5" customHeight="1">
      <c r="A227" s="137" t="s">
        <v>185</v>
      </c>
      <c r="B227" s="56"/>
      <c r="C227" s="390"/>
      <c r="D227" s="390"/>
      <c r="E227" s="390"/>
      <c r="F227" s="390"/>
      <c r="G227" s="324" t="s">
        <v>147</v>
      </c>
      <c r="H227" s="326"/>
      <c r="I227" s="310"/>
      <c r="J227" s="194"/>
      <c r="K227" s="88"/>
      <c r="L227" s="199">
        <v>0</v>
      </c>
      <c r="M227" s="199">
        <v>0</v>
      </c>
      <c r="N227" s="199">
        <v>0</v>
      </c>
      <c r="O227" s="225"/>
      <c r="P227" s="225"/>
      <c r="Q227" s="225"/>
      <c r="R227" s="225"/>
      <c r="BU227" s="135"/>
    </row>
    <row r="228" spans="1:73" s="132" customFormat="1" ht="34.5" customHeight="1">
      <c r="A228" s="137" t="s">
        <v>186</v>
      </c>
      <c r="B228" s="56"/>
      <c r="C228" s="351" t="s">
        <v>163</v>
      </c>
      <c r="D228" s="390"/>
      <c r="E228" s="390"/>
      <c r="F228" s="390"/>
      <c r="G228" s="324" t="s">
        <v>145</v>
      </c>
      <c r="H228" s="326"/>
      <c r="I228" s="310"/>
      <c r="J228" s="194"/>
      <c r="K228" s="87"/>
      <c r="L228" s="240">
        <v>0</v>
      </c>
      <c r="M228" s="240">
        <v>0</v>
      </c>
      <c r="N228" s="240">
        <v>0</v>
      </c>
      <c r="O228" s="225"/>
      <c r="P228" s="225"/>
      <c r="Q228" s="225"/>
      <c r="R228" s="225"/>
      <c r="BU228" s="135"/>
    </row>
    <row r="229" spans="1:73" s="132" customFormat="1" ht="34.5" customHeight="1">
      <c r="A229" s="137" t="s">
        <v>186</v>
      </c>
      <c r="B229" s="56"/>
      <c r="C229" s="390"/>
      <c r="D229" s="390"/>
      <c r="E229" s="390"/>
      <c r="F229" s="390"/>
      <c r="G229" s="324" t="s">
        <v>147</v>
      </c>
      <c r="H229" s="326"/>
      <c r="I229" s="310"/>
      <c r="J229" s="194"/>
      <c r="K229" s="88"/>
      <c r="L229" s="199">
        <v>0</v>
      </c>
      <c r="M229" s="199">
        <v>0</v>
      </c>
      <c r="N229" s="199">
        <v>0</v>
      </c>
      <c r="O229" s="225"/>
      <c r="P229" s="225"/>
      <c r="Q229" s="225"/>
      <c r="R229" s="225"/>
      <c r="BU229" s="135"/>
    </row>
    <row r="230" spans="1:73" s="132" customFormat="1" ht="34.5" customHeight="1">
      <c r="A230" s="137" t="s">
        <v>187</v>
      </c>
      <c r="B230" s="56"/>
      <c r="C230" s="351" t="s">
        <v>165</v>
      </c>
      <c r="D230" s="390"/>
      <c r="E230" s="390"/>
      <c r="F230" s="390"/>
      <c r="G230" s="324" t="s">
        <v>145</v>
      </c>
      <c r="H230" s="326"/>
      <c r="I230" s="310"/>
      <c r="J230" s="194"/>
      <c r="K230" s="87"/>
      <c r="L230" s="240">
        <v>0</v>
      </c>
      <c r="M230" s="240">
        <v>0</v>
      </c>
      <c r="N230" s="240">
        <v>0</v>
      </c>
      <c r="O230" s="225"/>
      <c r="P230" s="225"/>
      <c r="Q230" s="225"/>
      <c r="R230" s="225"/>
      <c r="BU230" s="135"/>
    </row>
    <row r="231" spans="1:73" s="132" customFormat="1" ht="34.5" customHeight="1">
      <c r="A231" s="137" t="s">
        <v>187</v>
      </c>
      <c r="B231" s="56"/>
      <c r="C231" s="390"/>
      <c r="D231" s="390"/>
      <c r="E231" s="390"/>
      <c r="F231" s="390"/>
      <c r="G231" s="324" t="s">
        <v>147</v>
      </c>
      <c r="H231" s="326"/>
      <c r="I231" s="310"/>
      <c r="J231" s="194"/>
      <c r="K231" s="88"/>
      <c r="L231" s="199">
        <v>0</v>
      </c>
      <c r="M231" s="199">
        <v>0</v>
      </c>
      <c r="N231" s="199">
        <v>0</v>
      </c>
      <c r="O231" s="225"/>
      <c r="P231" s="225"/>
      <c r="Q231" s="225"/>
      <c r="R231" s="225"/>
      <c r="BU231" s="135"/>
    </row>
    <row r="232" spans="1:73" s="132" customFormat="1" ht="34.5" customHeight="1">
      <c r="A232" s="137" t="s">
        <v>188</v>
      </c>
      <c r="B232" s="56"/>
      <c r="C232" s="351" t="s">
        <v>171</v>
      </c>
      <c r="D232" s="390"/>
      <c r="E232" s="390"/>
      <c r="F232" s="390"/>
      <c r="G232" s="324" t="s">
        <v>145</v>
      </c>
      <c r="H232" s="326"/>
      <c r="I232" s="310"/>
      <c r="J232" s="194"/>
      <c r="K232" s="87"/>
      <c r="L232" s="240">
        <v>0</v>
      </c>
      <c r="M232" s="240">
        <v>0</v>
      </c>
      <c r="N232" s="240">
        <v>0</v>
      </c>
      <c r="O232" s="225"/>
      <c r="P232" s="225"/>
      <c r="Q232" s="225"/>
      <c r="R232" s="225"/>
      <c r="BU232" s="135"/>
    </row>
    <row r="233" spans="1:73" s="132" customFormat="1" ht="34.5" customHeight="1">
      <c r="A233" s="137" t="s">
        <v>188</v>
      </c>
      <c r="B233" s="56"/>
      <c r="C233" s="390"/>
      <c r="D233" s="390"/>
      <c r="E233" s="390"/>
      <c r="F233" s="390"/>
      <c r="G233" s="324" t="s">
        <v>147</v>
      </c>
      <c r="H233" s="326"/>
      <c r="I233" s="310"/>
      <c r="J233" s="194"/>
      <c r="K233" s="88"/>
      <c r="L233" s="199">
        <v>0</v>
      </c>
      <c r="M233" s="199">
        <v>0</v>
      </c>
      <c r="N233" s="199">
        <v>0</v>
      </c>
      <c r="O233" s="225"/>
      <c r="P233" s="225"/>
      <c r="Q233" s="225"/>
      <c r="R233" s="225"/>
      <c r="BU233" s="135"/>
    </row>
    <row r="234" spans="1:73" s="132" customFormat="1" ht="34.5" customHeight="1">
      <c r="A234" s="137" t="s">
        <v>189</v>
      </c>
      <c r="B234" s="56"/>
      <c r="C234" s="351" t="s">
        <v>173</v>
      </c>
      <c r="D234" s="411"/>
      <c r="E234" s="411"/>
      <c r="F234" s="411"/>
      <c r="G234" s="324" t="s">
        <v>145</v>
      </c>
      <c r="H234" s="326"/>
      <c r="I234" s="310"/>
      <c r="J234" s="194"/>
      <c r="K234" s="89"/>
      <c r="L234" s="240">
        <v>0</v>
      </c>
      <c r="M234" s="240">
        <v>1</v>
      </c>
      <c r="N234" s="240">
        <v>0</v>
      </c>
      <c r="O234" s="225"/>
      <c r="P234" s="225"/>
      <c r="Q234" s="225"/>
      <c r="R234" s="225"/>
      <c r="BU234" s="135"/>
    </row>
    <row r="235" spans="1:73" s="132" customFormat="1" ht="34.5" customHeight="1">
      <c r="A235" s="137" t="s">
        <v>189</v>
      </c>
      <c r="B235" s="56"/>
      <c r="C235" s="411"/>
      <c r="D235" s="411"/>
      <c r="E235" s="411"/>
      <c r="F235" s="411"/>
      <c r="G235" s="324" t="s">
        <v>147</v>
      </c>
      <c r="H235" s="326"/>
      <c r="I235" s="310"/>
      <c r="J235" s="194"/>
      <c r="K235" s="195"/>
      <c r="L235" s="199">
        <v>0</v>
      </c>
      <c r="M235" s="199">
        <v>0</v>
      </c>
      <c r="N235" s="199">
        <v>0</v>
      </c>
      <c r="O235" s="225"/>
      <c r="P235" s="225"/>
      <c r="Q235" s="225"/>
      <c r="R235" s="225"/>
      <c r="BU235" s="135"/>
    </row>
    <row r="236" spans="1:73" s="132" customFormat="1" ht="34.5" customHeight="1">
      <c r="A236" s="137"/>
      <c r="B236" s="56"/>
      <c r="C236" s="312" t="s">
        <v>174</v>
      </c>
      <c r="D236" s="313"/>
      <c r="E236" s="313"/>
      <c r="F236" s="313"/>
      <c r="G236" s="312" t="s">
        <v>145</v>
      </c>
      <c r="H236" s="312"/>
      <c r="I236" s="310"/>
      <c r="J236" s="86"/>
      <c r="K236" s="195"/>
      <c r="L236" s="240">
        <v>0</v>
      </c>
      <c r="M236" s="240">
        <v>0</v>
      </c>
      <c r="N236" s="240">
        <v>0</v>
      </c>
      <c r="O236" s="225"/>
      <c r="P236" s="225"/>
      <c r="Q236" s="225"/>
      <c r="R236" s="225"/>
      <c r="BU236" s="135"/>
    </row>
    <row r="237" spans="1:73" s="132" customFormat="1" ht="34.5" customHeight="1">
      <c r="A237" s="137"/>
      <c r="B237" s="56"/>
      <c r="C237" s="313"/>
      <c r="D237" s="313"/>
      <c r="E237" s="313"/>
      <c r="F237" s="313"/>
      <c r="G237" s="312" t="s">
        <v>147</v>
      </c>
      <c r="H237" s="312"/>
      <c r="I237" s="311"/>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190</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69</v>
      </c>
      <c r="K243" s="53"/>
      <c r="L243" s="263" t="str">
        <f>IF(ISBLANK(L$9),"",L$9)</f>
        <v>療養病棟</v>
      </c>
      <c r="M243" s="264" t="str">
        <f t="shared" ref="M243:BS243" si="32">IF(ISBLANK(M$9),"",M$9)</f>
        <v/>
      </c>
      <c r="N243" s="264" t="str">
        <f t="shared" si="32"/>
        <v/>
      </c>
      <c r="O243" s="264" t="str">
        <f t="shared" si="32"/>
        <v/>
      </c>
      <c r="P243" s="264" t="str">
        <f t="shared" si="32"/>
        <v/>
      </c>
      <c r="Q243" s="264" t="str">
        <f t="shared" si="32"/>
        <v/>
      </c>
      <c r="R243" s="264" t="str">
        <f t="shared" si="32"/>
        <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70</v>
      </c>
      <c r="J244" s="47"/>
      <c r="K244" s="54"/>
      <c r="L244" s="273" t="str">
        <f t="shared" ref="L244:AN244" si="33">IF(ISBLANK(L$95),"",L$95)</f>
        <v>慢性期</v>
      </c>
      <c r="M244" s="264" t="str">
        <f t="shared" si="33"/>
        <v/>
      </c>
      <c r="N244" s="264" t="str">
        <f t="shared" si="33"/>
        <v/>
      </c>
      <c r="O244" s="264" t="str">
        <f t="shared" si="33"/>
        <v/>
      </c>
      <c r="P244" s="264" t="str">
        <f t="shared" si="33"/>
        <v/>
      </c>
      <c r="Q244" s="264" t="str">
        <f t="shared" si="33"/>
        <v/>
      </c>
      <c r="R244" s="264" t="str">
        <f t="shared" si="33"/>
        <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191</v>
      </c>
      <c r="B245" s="1"/>
      <c r="C245" s="324" t="s">
        <v>192</v>
      </c>
      <c r="D245" s="325"/>
      <c r="E245" s="325"/>
      <c r="F245" s="325"/>
      <c r="G245" s="325"/>
      <c r="H245" s="326"/>
      <c r="I245" s="343" t="s">
        <v>193</v>
      </c>
      <c r="J245" s="146" t="s">
        <v>116</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194</v>
      </c>
      <c r="B246" s="92"/>
      <c r="C246" s="389" t="s">
        <v>195</v>
      </c>
      <c r="D246" s="389"/>
      <c r="E246" s="389"/>
      <c r="F246" s="366"/>
      <c r="G246" s="351" t="s">
        <v>144</v>
      </c>
      <c r="H246" s="161" t="s">
        <v>196</v>
      </c>
      <c r="I246" s="362"/>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194</v>
      </c>
      <c r="B247" s="92"/>
      <c r="C247" s="351"/>
      <c r="D247" s="351"/>
      <c r="E247" s="351"/>
      <c r="F247" s="390"/>
      <c r="G247" s="351"/>
      <c r="H247" s="161" t="s">
        <v>197</v>
      </c>
      <c r="I247" s="362"/>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198</v>
      </c>
      <c r="B248" s="92"/>
      <c r="C248" s="351"/>
      <c r="D248" s="351"/>
      <c r="E248" s="351"/>
      <c r="F248" s="390"/>
      <c r="G248" s="351" t="s">
        <v>199</v>
      </c>
      <c r="H248" s="161" t="s">
        <v>196</v>
      </c>
      <c r="I248" s="362"/>
      <c r="J248" s="149">
        <v>0</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198</v>
      </c>
      <c r="B249" s="92"/>
      <c r="C249" s="351"/>
      <c r="D249" s="351"/>
      <c r="E249" s="351"/>
      <c r="F249" s="390"/>
      <c r="G249" s="390"/>
      <c r="H249" s="161" t="s">
        <v>197</v>
      </c>
      <c r="I249" s="362"/>
      <c r="J249" s="150">
        <v>0</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200</v>
      </c>
      <c r="B250" s="92"/>
      <c r="C250" s="351"/>
      <c r="D250" s="351"/>
      <c r="E250" s="351"/>
      <c r="F250" s="390"/>
      <c r="G250" s="351" t="s">
        <v>201</v>
      </c>
      <c r="H250" s="161" t="s">
        <v>196</v>
      </c>
      <c r="I250" s="362"/>
      <c r="J250" s="149">
        <v>0</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200</v>
      </c>
      <c r="B251" s="92"/>
      <c r="C251" s="351"/>
      <c r="D251" s="351"/>
      <c r="E251" s="351"/>
      <c r="F251" s="390"/>
      <c r="G251" s="390"/>
      <c r="H251" s="161" t="s">
        <v>197</v>
      </c>
      <c r="I251" s="362"/>
      <c r="J251" s="150">
        <v>0</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202</v>
      </c>
      <c r="B252" s="92"/>
      <c r="C252" s="351"/>
      <c r="D252" s="351"/>
      <c r="E252" s="351"/>
      <c r="F252" s="390"/>
      <c r="G252" s="351" t="s">
        <v>203</v>
      </c>
      <c r="H252" s="161" t="s">
        <v>196</v>
      </c>
      <c r="I252" s="362"/>
      <c r="J252" s="149">
        <v>0</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202</v>
      </c>
      <c r="B253" s="92"/>
      <c r="C253" s="351"/>
      <c r="D253" s="351"/>
      <c r="E253" s="351"/>
      <c r="F253" s="390"/>
      <c r="G253" s="414"/>
      <c r="H253" s="161" t="s">
        <v>197</v>
      </c>
      <c r="I253" s="362"/>
      <c r="J253" s="150">
        <v>0</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204</v>
      </c>
      <c r="B254" s="92"/>
      <c r="C254" s="351"/>
      <c r="D254" s="351"/>
      <c r="E254" s="351"/>
      <c r="F254" s="390"/>
      <c r="G254" s="351" t="s">
        <v>205</v>
      </c>
      <c r="H254" s="161" t="s">
        <v>196</v>
      </c>
      <c r="I254" s="362"/>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204</v>
      </c>
      <c r="B255" s="92"/>
      <c r="C255" s="351"/>
      <c r="D255" s="351"/>
      <c r="E255" s="351"/>
      <c r="F255" s="390"/>
      <c r="G255" s="390"/>
      <c r="H255" s="161" t="s">
        <v>197</v>
      </c>
      <c r="I255" s="362"/>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206</v>
      </c>
      <c r="B256" s="92"/>
      <c r="C256" s="351"/>
      <c r="D256" s="351"/>
      <c r="E256" s="351"/>
      <c r="F256" s="390"/>
      <c r="G256" s="351" t="s">
        <v>178</v>
      </c>
      <c r="H256" s="161" t="s">
        <v>196</v>
      </c>
      <c r="I256" s="362"/>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206</v>
      </c>
      <c r="B257" s="92"/>
      <c r="C257" s="351"/>
      <c r="D257" s="351"/>
      <c r="E257" s="351"/>
      <c r="F257" s="390"/>
      <c r="G257" s="390"/>
      <c r="H257" s="161" t="s">
        <v>197</v>
      </c>
      <c r="I257" s="363"/>
      <c r="J257" s="150">
        <v>0</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207</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69</v>
      </c>
      <c r="K263" s="53"/>
      <c r="L263" s="263" t="str">
        <f>IF(ISBLANK(L$9),"",L$9)</f>
        <v>療養病棟</v>
      </c>
      <c r="M263" s="264" t="str">
        <f t="shared" ref="M263:BS263" si="35">IF(ISBLANK(M$9),"",M$9)</f>
        <v/>
      </c>
      <c r="N263" s="264" t="str">
        <f t="shared" si="35"/>
        <v/>
      </c>
      <c r="O263" s="264" t="str">
        <f t="shared" si="35"/>
        <v/>
      </c>
      <c r="P263" s="264" t="str">
        <f t="shared" si="35"/>
        <v/>
      </c>
      <c r="Q263" s="264" t="str">
        <f t="shared" si="35"/>
        <v/>
      </c>
      <c r="R263" s="264" t="str">
        <f t="shared" si="35"/>
        <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70</v>
      </c>
      <c r="J264" s="47"/>
      <c r="K264" s="54"/>
      <c r="L264" s="273" t="str">
        <f t="shared" ref="L264:AN264" si="36">IF(ISBLANK(L$95),"",L$95)</f>
        <v>慢性期</v>
      </c>
      <c r="M264" s="264" t="str">
        <f t="shared" si="36"/>
        <v/>
      </c>
      <c r="N264" s="264" t="str">
        <f t="shared" si="36"/>
        <v/>
      </c>
      <c r="O264" s="264" t="str">
        <f t="shared" si="36"/>
        <v/>
      </c>
      <c r="P264" s="264" t="str">
        <f t="shared" si="36"/>
        <v/>
      </c>
      <c r="Q264" s="264" t="str">
        <f t="shared" si="36"/>
        <v/>
      </c>
      <c r="R264" s="264" t="str">
        <f t="shared" si="36"/>
        <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208</v>
      </c>
      <c r="B265" s="1"/>
      <c r="C265" s="328" t="s">
        <v>209</v>
      </c>
      <c r="D265" s="330"/>
      <c r="E265" s="412" t="s">
        <v>210</v>
      </c>
      <c r="F265" s="413"/>
      <c r="G265" s="324" t="s">
        <v>211</v>
      </c>
      <c r="H265" s="326"/>
      <c r="I265" s="343" t="s">
        <v>212</v>
      </c>
      <c r="J265" s="154">
        <v>0</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213</v>
      </c>
      <c r="B266" s="92"/>
      <c r="C266" s="399"/>
      <c r="D266" s="400"/>
      <c r="E266" s="413"/>
      <c r="F266" s="413"/>
      <c r="G266" s="324" t="s">
        <v>214</v>
      </c>
      <c r="H266" s="326"/>
      <c r="I266" s="362"/>
      <c r="J266" s="154">
        <v>0</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215</v>
      </c>
      <c r="B267" s="92"/>
      <c r="C267" s="399"/>
      <c r="D267" s="400"/>
      <c r="E267" s="413"/>
      <c r="F267" s="413"/>
      <c r="G267" s="324" t="s">
        <v>216</v>
      </c>
      <c r="H267" s="326"/>
      <c r="I267" s="362"/>
      <c r="J267" s="154">
        <v>0</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217</v>
      </c>
      <c r="B268" s="92"/>
      <c r="C268" s="401"/>
      <c r="D268" s="402"/>
      <c r="E268" s="324" t="s">
        <v>178</v>
      </c>
      <c r="F268" s="325"/>
      <c r="G268" s="325"/>
      <c r="H268" s="326"/>
      <c r="I268" s="363"/>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218</v>
      </c>
      <c r="B269" s="92"/>
      <c r="C269" s="328" t="s">
        <v>219</v>
      </c>
      <c r="D269" s="391"/>
      <c r="E269" s="324" t="s">
        <v>220</v>
      </c>
      <c r="F269" s="325"/>
      <c r="G269" s="325"/>
      <c r="H269" s="326"/>
      <c r="I269" s="343" t="s">
        <v>221</v>
      </c>
      <c r="J269" s="154">
        <v>0</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222</v>
      </c>
      <c r="B270" s="92"/>
      <c r="C270" s="392"/>
      <c r="D270" s="393"/>
      <c r="E270" s="324" t="s">
        <v>223</v>
      </c>
      <c r="F270" s="325"/>
      <c r="G270" s="325"/>
      <c r="H270" s="326"/>
      <c r="I270" s="362"/>
      <c r="J270" s="154">
        <v>0</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224</v>
      </c>
      <c r="B271" s="92"/>
      <c r="C271" s="394"/>
      <c r="D271" s="395"/>
      <c r="E271" s="324" t="s">
        <v>225</v>
      </c>
      <c r="F271" s="325"/>
      <c r="G271" s="325"/>
      <c r="H271" s="326"/>
      <c r="I271" s="363"/>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226</v>
      </c>
      <c r="B272" s="92"/>
      <c r="C272" s="328" t="s">
        <v>178</v>
      </c>
      <c r="D272" s="391"/>
      <c r="E272" s="324" t="s">
        <v>227</v>
      </c>
      <c r="F272" s="325"/>
      <c r="G272" s="325"/>
      <c r="H272" s="326"/>
      <c r="I272" s="77" t="s">
        <v>228</v>
      </c>
      <c r="J272" s="154">
        <v>0</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65" customHeight="1">
      <c r="A273" s="137" t="s">
        <v>229</v>
      </c>
      <c r="B273" s="92"/>
      <c r="C273" s="392"/>
      <c r="D273" s="393"/>
      <c r="E273" s="324" t="s">
        <v>230</v>
      </c>
      <c r="F273" s="325"/>
      <c r="G273" s="325"/>
      <c r="H273" s="326"/>
      <c r="I273" s="196" t="s">
        <v>231</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92"/>
      <c r="D274" s="393"/>
      <c r="E274" s="303" t="s">
        <v>232</v>
      </c>
      <c r="F274" s="304"/>
      <c r="G274" s="304"/>
      <c r="H274" s="305"/>
      <c r="I274" s="208" t="s">
        <v>233</v>
      </c>
      <c r="J274" s="154">
        <v>0</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9" customHeight="1">
      <c r="A275" s="137" t="s">
        <v>234</v>
      </c>
      <c r="B275" s="92"/>
      <c r="C275" s="392"/>
      <c r="D275" s="393"/>
      <c r="E275" s="324" t="s">
        <v>235</v>
      </c>
      <c r="F275" s="325"/>
      <c r="G275" s="325"/>
      <c r="H275" s="326"/>
      <c r="I275" s="209" t="s">
        <v>236</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2">
      <c r="A276" s="137" t="s">
        <v>237</v>
      </c>
      <c r="B276" s="92"/>
      <c r="C276" s="392"/>
      <c r="D276" s="393"/>
      <c r="E276" s="324" t="s">
        <v>238</v>
      </c>
      <c r="F276" s="325"/>
      <c r="G276" s="325"/>
      <c r="H276" s="326"/>
      <c r="I276" s="77" t="s">
        <v>239</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2">
      <c r="A277" s="137" t="s">
        <v>240</v>
      </c>
      <c r="B277" s="92"/>
      <c r="C277" s="392"/>
      <c r="D277" s="393"/>
      <c r="E277" s="324" t="s">
        <v>241</v>
      </c>
      <c r="F277" s="325"/>
      <c r="G277" s="325"/>
      <c r="H277" s="326"/>
      <c r="I277" s="77" t="s">
        <v>242</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243</v>
      </c>
      <c r="B278" s="92"/>
      <c r="C278" s="392"/>
      <c r="D278" s="393"/>
      <c r="E278" s="324" t="s">
        <v>244</v>
      </c>
      <c r="F278" s="325"/>
      <c r="G278" s="325"/>
      <c r="H278" s="326"/>
      <c r="I278" s="77" t="s">
        <v>245</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246</v>
      </c>
      <c r="B279" s="92"/>
      <c r="C279" s="392"/>
      <c r="D279" s="393"/>
      <c r="E279" s="324" t="s">
        <v>247</v>
      </c>
      <c r="F279" s="325"/>
      <c r="G279" s="325"/>
      <c r="H279" s="326"/>
      <c r="I279" s="77" t="s">
        <v>248</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249</v>
      </c>
      <c r="B280" s="92"/>
      <c r="C280" s="392"/>
      <c r="D280" s="393"/>
      <c r="E280" s="303" t="s">
        <v>250</v>
      </c>
      <c r="F280" s="304"/>
      <c r="G280" s="304"/>
      <c r="H280" s="305"/>
      <c r="I280" s="81" t="s">
        <v>251</v>
      </c>
      <c r="J280" s="154">
        <v>0</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5" customHeight="1">
      <c r="A281" s="137" t="s">
        <v>252</v>
      </c>
      <c r="B281" s="92"/>
      <c r="C281" s="392"/>
      <c r="D281" s="393"/>
      <c r="E281" s="303" t="s">
        <v>253</v>
      </c>
      <c r="F281" s="304"/>
      <c r="G281" s="304"/>
      <c r="H281" s="305"/>
      <c r="I281" s="81" t="s">
        <v>254</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5" customHeight="1">
      <c r="A282" s="137" t="s">
        <v>255</v>
      </c>
      <c r="B282" s="92"/>
      <c r="C282" s="394"/>
      <c r="D282" s="395"/>
      <c r="E282" s="303" t="s">
        <v>256</v>
      </c>
      <c r="F282" s="304"/>
      <c r="G282" s="304"/>
      <c r="H282" s="305"/>
      <c r="I282" s="81" t="s">
        <v>257</v>
      </c>
      <c r="J282" s="154">
        <v>0</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845</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69</v>
      </c>
      <c r="K289" s="53"/>
      <c r="L289" s="263" t="str">
        <f>IF(ISBLANK(L$9),"",L$9)</f>
        <v>療養病棟</v>
      </c>
      <c r="M289" s="264" t="str">
        <f>IF(ISBLANK(M$9),"",M$9)</f>
        <v/>
      </c>
      <c r="N289" s="263" t="str">
        <f t="shared" ref="N289:BS289" si="38">IF(ISBLANK(N$9),"",N$9)</f>
        <v/>
      </c>
      <c r="O289" s="263" t="str">
        <f t="shared" si="38"/>
        <v/>
      </c>
      <c r="P289" s="263" t="str">
        <f t="shared" si="38"/>
        <v/>
      </c>
      <c r="Q289" s="263" t="str">
        <f t="shared" si="38"/>
        <v/>
      </c>
      <c r="R289" s="263" t="str">
        <f t="shared" si="38"/>
        <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70</v>
      </c>
      <c r="J290" s="95"/>
      <c r="K290" s="54"/>
      <c r="L290" s="273" t="str">
        <f>IF(ISBLANK(L$95),"",L$95)</f>
        <v>慢性期</v>
      </c>
      <c r="M290" s="264" t="str">
        <f>IF(ISBLANK(M$95),"",M$95)</f>
        <v/>
      </c>
      <c r="N290" s="273" t="str">
        <f t="shared" ref="N290:BS290" si="39">IF(ISBLANK(N$95),"",N$95)</f>
        <v/>
      </c>
      <c r="O290" s="273" t="str">
        <f t="shared" si="39"/>
        <v/>
      </c>
      <c r="P290" s="273" t="str">
        <f t="shared" si="39"/>
        <v/>
      </c>
      <c r="Q290" s="273" t="str">
        <f t="shared" si="39"/>
        <v/>
      </c>
      <c r="R290" s="273" t="str">
        <f t="shared" si="39"/>
        <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56" t="s">
        <v>845</v>
      </c>
      <c r="D291" s="357"/>
      <c r="E291" s="357"/>
      <c r="F291" s="357"/>
      <c r="G291" s="357"/>
      <c r="H291" s="358"/>
      <c r="I291" s="352" t="s">
        <v>846</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403"/>
      <c r="D292" s="361"/>
      <c r="E292" s="361"/>
      <c r="F292" s="361"/>
      <c r="G292" s="361"/>
      <c r="H292" s="404"/>
      <c r="I292" s="352"/>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258</v>
      </c>
      <c r="B293" s="206"/>
      <c r="C293" s="403"/>
      <c r="D293" s="361"/>
      <c r="E293" s="361"/>
      <c r="F293" s="361"/>
      <c r="G293" s="361"/>
      <c r="H293" s="404"/>
      <c r="I293" s="352"/>
      <c r="J293" s="97"/>
      <c r="K293" s="67"/>
      <c r="L293" s="299" t="s">
        <v>31</v>
      </c>
      <c r="M293" s="300" t="str">
        <f t="shared" ref="M293:AN293" si="40">IF(ISBLANK(M291),"-","～")</f>
        <v>-</v>
      </c>
      <c r="N293" s="301" t="str">
        <f t="shared" si="40"/>
        <v>-</v>
      </c>
      <c r="O293" s="301" t="str">
        <f t="shared" si="40"/>
        <v>-</v>
      </c>
      <c r="P293" s="301" t="str">
        <f t="shared" si="40"/>
        <v>-</v>
      </c>
      <c r="Q293" s="301" t="str">
        <f t="shared" si="40"/>
        <v>-</v>
      </c>
      <c r="R293" s="301" t="str">
        <f t="shared" si="40"/>
        <v>-</v>
      </c>
      <c r="S293" s="301" t="str">
        <f t="shared" si="40"/>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403"/>
      <c r="D294" s="361"/>
      <c r="E294" s="361"/>
      <c r="F294" s="361"/>
      <c r="G294" s="361"/>
      <c r="H294" s="404"/>
      <c r="I294" s="352"/>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405"/>
      <c r="D295" s="406"/>
      <c r="E295" s="406"/>
      <c r="F295" s="406"/>
      <c r="G295" s="406"/>
      <c r="H295" s="407"/>
      <c r="I295" s="352"/>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259</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
      <c r="B309" s="101" t="s">
        <v>260</v>
      </c>
      <c r="C309" s="102"/>
      <c r="D309" s="102"/>
      <c r="E309" s="40"/>
      <c r="F309" s="40"/>
      <c r="G309" s="40"/>
      <c r="H309" s="41"/>
      <c r="I309" s="41"/>
      <c r="J309" s="43"/>
      <c r="K309" s="42"/>
      <c r="L309" s="103"/>
      <c r="M309" s="103"/>
      <c r="N309" s="225"/>
      <c r="BU309" s="135"/>
    </row>
    <row r="310" spans="1:73" s="132" customFormat="1">
      <c r="B310" s="30" t="s">
        <v>261</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69</v>
      </c>
      <c r="K312" s="53"/>
      <c r="L312" s="263" t="str">
        <f>IF(ISBLANK(L$9),"",L$9)</f>
        <v>療養病棟</v>
      </c>
      <c r="M312" s="264" t="str">
        <f t="shared" ref="M312:BS312" si="43">IF(ISBLANK(M$9),"",M$9)</f>
        <v/>
      </c>
      <c r="N312" s="291" t="str">
        <f t="shared" si="43"/>
        <v/>
      </c>
      <c r="O312" s="291" t="str">
        <f t="shared" si="43"/>
        <v/>
      </c>
      <c r="P312" s="291" t="str">
        <f t="shared" si="43"/>
        <v/>
      </c>
      <c r="Q312" s="264" t="str">
        <f t="shared" si="43"/>
        <v/>
      </c>
      <c r="R312" s="264" t="str">
        <f t="shared" si="43"/>
        <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112</v>
      </c>
      <c r="I313" s="46" t="s">
        <v>70</v>
      </c>
      <c r="J313" s="47"/>
      <c r="K313" s="54"/>
      <c r="L313" s="273" t="str">
        <f>IF(ISBLANK(L$95),"",L$95)</f>
        <v>慢性期</v>
      </c>
      <c r="M313" s="264" t="str">
        <f t="shared" ref="M313:BS313" si="44">IF(ISBLANK(M$95),"",M$95)</f>
        <v/>
      </c>
      <c r="N313" s="291" t="str">
        <f t="shared" si="44"/>
        <v/>
      </c>
      <c r="O313" s="291" t="str">
        <f t="shared" si="44"/>
        <v/>
      </c>
      <c r="P313" s="291" t="str">
        <f t="shared" si="44"/>
        <v/>
      </c>
      <c r="Q313" s="264" t="str">
        <f t="shared" si="44"/>
        <v/>
      </c>
      <c r="R313" s="264" t="str">
        <f t="shared" si="44"/>
        <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262</v>
      </c>
      <c r="B314" s="56"/>
      <c r="C314" s="323" t="s">
        <v>263</v>
      </c>
      <c r="D314" s="328" t="s">
        <v>848</v>
      </c>
      <c r="E314" s="329"/>
      <c r="F314" s="329"/>
      <c r="G314" s="329"/>
      <c r="H314" s="330"/>
      <c r="I314" s="346" t="s">
        <v>847</v>
      </c>
      <c r="J314" s="82">
        <v>81</v>
      </c>
      <c r="K314" s="55" t="str">
        <f t="shared" ref="K314:K319" si="45">IF(OR(COUNTIF(L314:BS314,"未確認")&gt;0,COUNTIF(L314:BS314,"~*")&gt;0),"※","")</f>
        <v/>
      </c>
      <c r="L314" s="83">
        <v>81</v>
      </c>
      <c r="M314" s="290"/>
      <c r="N314" s="193"/>
      <c r="O314" s="193"/>
      <c r="P314" s="292"/>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265</v>
      </c>
      <c r="B315" s="56"/>
      <c r="C315" s="327"/>
      <c r="D315" s="396"/>
      <c r="E315" s="324" t="s">
        <v>266</v>
      </c>
      <c r="F315" s="325"/>
      <c r="G315" s="325"/>
      <c r="H315" s="326"/>
      <c r="I315" s="353"/>
      <c r="J315" s="82">
        <v>33</v>
      </c>
      <c r="K315" s="55" t="str">
        <f t="shared" si="45"/>
        <v/>
      </c>
      <c r="L315" s="83">
        <v>33</v>
      </c>
      <c r="M315" s="181"/>
      <c r="N315" s="293"/>
      <c r="O315" s="293"/>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267</v>
      </c>
      <c r="B316" s="56"/>
      <c r="C316" s="327"/>
      <c r="D316" s="397"/>
      <c r="E316" s="324" t="s">
        <v>268</v>
      </c>
      <c r="F316" s="325"/>
      <c r="G316" s="325"/>
      <c r="H316" s="326"/>
      <c r="I316" s="353"/>
      <c r="J316" s="82">
        <v>38</v>
      </c>
      <c r="K316" s="55" t="str">
        <f t="shared" si="45"/>
        <v/>
      </c>
      <c r="L316" s="83">
        <v>38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269</v>
      </c>
      <c r="B317" s="56"/>
      <c r="C317" s="327"/>
      <c r="D317" s="398"/>
      <c r="E317" s="324" t="s">
        <v>270</v>
      </c>
      <c r="F317" s="325"/>
      <c r="G317" s="325"/>
      <c r="H317" s="326"/>
      <c r="I317" s="353"/>
      <c r="J317" s="82">
        <v>10</v>
      </c>
      <c r="K317" s="55" t="str">
        <f t="shared" si="45"/>
        <v/>
      </c>
      <c r="L317" s="83">
        <v>10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271</v>
      </c>
      <c r="B318" s="1"/>
      <c r="C318" s="327"/>
      <c r="D318" s="324" t="s">
        <v>272</v>
      </c>
      <c r="E318" s="325"/>
      <c r="F318" s="325"/>
      <c r="G318" s="325"/>
      <c r="H318" s="326"/>
      <c r="I318" s="353"/>
      <c r="J318" s="82">
        <v>8136</v>
      </c>
      <c r="K318" s="55" t="str">
        <f t="shared" si="45"/>
        <v/>
      </c>
      <c r="L318" s="83">
        <v>8136</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273</v>
      </c>
      <c r="B319" s="1"/>
      <c r="C319" s="327"/>
      <c r="D319" s="324" t="s">
        <v>274</v>
      </c>
      <c r="E319" s="325"/>
      <c r="F319" s="325"/>
      <c r="G319" s="325"/>
      <c r="H319" s="326"/>
      <c r="I319" s="354"/>
      <c r="J319" s="82">
        <v>78</v>
      </c>
      <c r="K319" s="55" t="str">
        <f t="shared" si="45"/>
        <v/>
      </c>
      <c r="L319" s="83">
        <v>78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275</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69</v>
      </c>
      <c r="K325" s="53"/>
      <c r="L325" s="263" t="str">
        <f>IF(ISBLANK(L$9),"",L$9)</f>
        <v>療養病棟</v>
      </c>
      <c r="M325" s="264" t="str">
        <f t="shared" ref="M325:BS325" si="46">IF(ISBLANK(M$9),"",M$9)</f>
        <v/>
      </c>
      <c r="N325" s="264" t="str">
        <f t="shared" si="46"/>
        <v/>
      </c>
      <c r="O325" s="264" t="str">
        <f t="shared" si="46"/>
        <v/>
      </c>
      <c r="P325" s="264" t="str">
        <f t="shared" si="46"/>
        <v/>
      </c>
      <c r="Q325" s="264" t="str">
        <f t="shared" si="46"/>
        <v/>
      </c>
      <c r="R325" s="264" t="str">
        <f t="shared" si="46"/>
        <v/>
      </c>
      <c r="S325" s="264" t="str">
        <f t="shared" si="46"/>
        <v/>
      </c>
      <c r="T325" s="264" t="str">
        <f t="shared" si="46"/>
        <v/>
      </c>
      <c r="U325" s="264" t="str">
        <f t="shared" si="46"/>
        <v/>
      </c>
      <c r="V325" s="264" t="str">
        <f t="shared" si="46"/>
        <v/>
      </c>
      <c r="W325" s="264" t="str">
        <f t="shared" si="46"/>
        <v/>
      </c>
      <c r="X325" s="264" t="str">
        <f t="shared" si="46"/>
        <v/>
      </c>
      <c r="Y325" s="264" t="str">
        <f t="shared" si="46"/>
        <v/>
      </c>
      <c r="Z325" s="264" t="str">
        <f t="shared" si="46"/>
        <v/>
      </c>
      <c r="AA325" s="264" t="str">
        <f t="shared" si="46"/>
        <v/>
      </c>
      <c r="AB325" s="264" t="str">
        <f t="shared" si="46"/>
        <v/>
      </c>
      <c r="AC325" s="264" t="str">
        <f t="shared" si="46"/>
        <v/>
      </c>
      <c r="AD325" s="264" t="str">
        <f t="shared" si="46"/>
        <v/>
      </c>
      <c r="AE325" s="264" t="str">
        <f t="shared" si="46"/>
        <v/>
      </c>
      <c r="AF325" s="264" t="str">
        <f t="shared" si="46"/>
        <v/>
      </c>
      <c r="AG325" s="264" t="str">
        <f t="shared" si="46"/>
        <v/>
      </c>
      <c r="AH325" s="264" t="str">
        <f t="shared" si="46"/>
        <v/>
      </c>
      <c r="AI325" s="264" t="str">
        <f t="shared" si="46"/>
        <v/>
      </c>
      <c r="AJ325" s="264" t="str">
        <f t="shared" si="46"/>
        <v/>
      </c>
      <c r="AK325" s="264" t="str">
        <f t="shared" si="46"/>
        <v/>
      </c>
      <c r="AL325" s="264" t="str">
        <f t="shared" si="46"/>
        <v/>
      </c>
      <c r="AM325" s="264" t="str">
        <f t="shared" si="46"/>
        <v/>
      </c>
      <c r="AN325" s="264" t="str">
        <f t="shared" si="46"/>
        <v/>
      </c>
      <c r="AO325" s="264" t="str">
        <f t="shared" si="46"/>
        <v/>
      </c>
      <c r="AP325" s="264" t="str">
        <f t="shared" si="46"/>
        <v/>
      </c>
      <c r="AQ325" s="264" t="str">
        <f t="shared" si="46"/>
        <v/>
      </c>
      <c r="AR325" s="264" t="str">
        <f t="shared" si="46"/>
        <v/>
      </c>
      <c r="AS325" s="264" t="str">
        <f t="shared" si="46"/>
        <v/>
      </c>
      <c r="AT325" s="264" t="str">
        <f t="shared" si="46"/>
        <v/>
      </c>
      <c r="AU325" s="264" t="str">
        <f t="shared" si="46"/>
        <v/>
      </c>
      <c r="AV325" s="264" t="str">
        <f t="shared" si="46"/>
        <v/>
      </c>
      <c r="AW325" s="264" t="str">
        <f t="shared" si="46"/>
        <v/>
      </c>
      <c r="AX325" s="264" t="str">
        <f t="shared" si="46"/>
        <v/>
      </c>
      <c r="AY325" s="264" t="str">
        <f t="shared" si="46"/>
        <v/>
      </c>
      <c r="AZ325" s="264" t="str">
        <f t="shared" si="46"/>
        <v/>
      </c>
      <c r="BA325" s="264" t="str">
        <f t="shared" si="46"/>
        <v/>
      </c>
      <c r="BB325" s="264" t="str">
        <f t="shared" si="46"/>
        <v/>
      </c>
      <c r="BC325" s="264" t="str">
        <f t="shared" si="46"/>
        <v/>
      </c>
      <c r="BD325" s="264" t="str">
        <f t="shared" si="46"/>
        <v/>
      </c>
      <c r="BE325" s="264" t="str">
        <f t="shared" si="46"/>
        <v/>
      </c>
      <c r="BF325" s="264" t="str">
        <f t="shared" si="46"/>
        <v/>
      </c>
      <c r="BG325" s="264" t="str">
        <f t="shared" si="46"/>
        <v/>
      </c>
      <c r="BH325" s="264" t="str">
        <f t="shared" si="46"/>
        <v/>
      </c>
      <c r="BI325" s="264" t="str">
        <f t="shared" si="46"/>
        <v/>
      </c>
      <c r="BJ325" s="264" t="str">
        <f t="shared" si="46"/>
        <v/>
      </c>
      <c r="BK325" s="264" t="str">
        <f t="shared" si="46"/>
        <v/>
      </c>
      <c r="BL325" s="264" t="str">
        <f t="shared" si="46"/>
        <v/>
      </c>
      <c r="BM325" s="264" t="str">
        <f t="shared" si="46"/>
        <v/>
      </c>
      <c r="BN325" s="264" t="str">
        <f t="shared" si="46"/>
        <v/>
      </c>
      <c r="BO325" s="264" t="str">
        <f t="shared" si="46"/>
        <v/>
      </c>
      <c r="BP325" s="264" t="str">
        <f t="shared" si="46"/>
        <v/>
      </c>
      <c r="BQ325" s="264" t="str">
        <f t="shared" si="46"/>
        <v/>
      </c>
      <c r="BR325" s="264" t="str">
        <f t="shared" si="46"/>
        <v/>
      </c>
      <c r="BS325" s="264" t="str">
        <f t="shared" si="46"/>
        <v/>
      </c>
    </row>
    <row r="326" spans="1:73" ht="20.25" customHeight="1">
      <c r="C326" s="25"/>
      <c r="I326" s="46" t="s">
        <v>70</v>
      </c>
      <c r="J326" s="47"/>
      <c r="K326" s="54"/>
      <c r="L326" s="273" t="str">
        <f>IF(ISBLANK(L$95),"",L$95)</f>
        <v>慢性期</v>
      </c>
      <c r="M326" s="264" t="str">
        <f t="shared" ref="M326:BS326" si="47">IF(ISBLANK(M$95),"",M$95)</f>
        <v/>
      </c>
      <c r="N326" s="264" t="str">
        <f t="shared" si="47"/>
        <v/>
      </c>
      <c r="O326" s="264" t="str">
        <f t="shared" si="47"/>
        <v/>
      </c>
      <c r="P326" s="264" t="str">
        <f t="shared" si="47"/>
        <v/>
      </c>
      <c r="Q326" s="264" t="str">
        <f t="shared" si="47"/>
        <v/>
      </c>
      <c r="R326" s="264" t="str">
        <f t="shared" si="47"/>
        <v/>
      </c>
      <c r="S326" s="264" t="str">
        <f t="shared" si="47"/>
        <v/>
      </c>
      <c r="T326" s="264" t="str">
        <f t="shared" si="47"/>
        <v/>
      </c>
      <c r="U326" s="264" t="str">
        <f t="shared" si="47"/>
        <v/>
      </c>
      <c r="V326" s="264" t="str">
        <f t="shared" si="47"/>
        <v/>
      </c>
      <c r="W326" s="264" t="str">
        <f t="shared" si="47"/>
        <v/>
      </c>
      <c r="X326" s="264" t="str">
        <f t="shared" si="47"/>
        <v/>
      </c>
      <c r="Y326" s="264" t="str">
        <f t="shared" si="47"/>
        <v/>
      </c>
      <c r="Z326" s="264" t="str">
        <f t="shared" si="47"/>
        <v/>
      </c>
      <c r="AA326" s="264" t="str">
        <f t="shared" si="47"/>
        <v/>
      </c>
      <c r="AB326" s="264" t="str">
        <f t="shared" si="47"/>
        <v/>
      </c>
      <c r="AC326" s="264" t="str">
        <f t="shared" si="47"/>
        <v/>
      </c>
      <c r="AD326" s="264" t="str">
        <f t="shared" si="47"/>
        <v/>
      </c>
      <c r="AE326" s="264" t="str">
        <f t="shared" si="47"/>
        <v/>
      </c>
      <c r="AF326" s="264" t="str">
        <f t="shared" si="47"/>
        <v/>
      </c>
      <c r="AG326" s="264" t="str">
        <f t="shared" si="47"/>
        <v/>
      </c>
      <c r="AH326" s="264" t="str">
        <f t="shared" si="47"/>
        <v/>
      </c>
      <c r="AI326" s="264" t="str">
        <f t="shared" si="47"/>
        <v/>
      </c>
      <c r="AJ326" s="264" t="str">
        <f t="shared" si="47"/>
        <v/>
      </c>
      <c r="AK326" s="264" t="str">
        <f t="shared" si="47"/>
        <v/>
      </c>
      <c r="AL326" s="264" t="str">
        <f t="shared" si="47"/>
        <v/>
      </c>
      <c r="AM326" s="264" t="str">
        <f t="shared" si="47"/>
        <v/>
      </c>
      <c r="AN326" s="264" t="str">
        <f t="shared" si="47"/>
        <v/>
      </c>
      <c r="AO326" s="264" t="str">
        <f t="shared" si="47"/>
        <v/>
      </c>
      <c r="AP326" s="264" t="str">
        <f t="shared" si="47"/>
        <v/>
      </c>
      <c r="AQ326" s="264" t="str">
        <f t="shared" si="47"/>
        <v/>
      </c>
      <c r="AR326" s="264" t="str">
        <f t="shared" si="47"/>
        <v/>
      </c>
      <c r="AS326" s="264" t="str">
        <f t="shared" si="47"/>
        <v/>
      </c>
      <c r="AT326" s="264" t="str">
        <f t="shared" si="47"/>
        <v/>
      </c>
      <c r="AU326" s="264" t="str">
        <f t="shared" si="47"/>
        <v/>
      </c>
      <c r="AV326" s="264" t="str">
        <f t="shared" si="47"/>
        <v/>
      </c>
      <c r="AW326" s="264" t="str">
        <f t="shared" si="47"/>
        <v/>
      </c>
      <c r="AX326" s="264" t="str">
        <f t="shared" si="47"/>
        <v/>
      </c>
      <c r="AY326" s="264" t="str">
        <f t="shared" si="47"/>
        <v/>
      </c>
      <c r="AZ326" s="264" t="str">
        <f t="shared" si="47"/>
        <v/>
      </c>
      <c r="BA326" s="264" t="str">
        <f t="shared" si="47"/>
        <v/>
      </c>
      <c r="BB326" s="264" t="str">
        <f t="shared" si="47"/>
        <v/>
      </c>
      <c r="BC326" s="264" t="str">
        <f t="shared" si="47"/>
        <v/>
      </c>
      <c r="BD326" s="264" t="str">
        <f t="shared" si="47"/>
        <v/>
      </c>
      <c r="BE326" s="264" t="str">
        <f t="shared" si="47"/>
        <v/>
      </c>
      <c r="BF326" s="264" t="str">
        <f t="shared" si="47"/>
        <v/>
      </c>
      <c r="BG326" s="264" t="str">
        <f t="shared" si="47"/>
        <v/>
      </c>
      <c r="BH326" s="264" t="str">
        <f t="shared" si="47"/>
        <v/>
      </c>
      <c r="BI326" s="264" t="str">
        <f t="shared" si="47"/>
        <v/>
      </c>
      <c r="BJ326" s="264" t="str">
        <f t="shared" si="47"/>
        <v/>
      </c>
      <c r="BK326" s="264" t="str">
        <f t="shared" si="47"/>
        <v/>
      </c>
      <c r="BL326" s="264" t="str">
        <f t="shared" si="47"/>
        <v/>
      </c>
      <c r="BM326" s="264" t="str">
        <f t="shared" si="47"/>
        <v/>
      </c>
      <c r="BN326" s="264" t="str">
        <f t="shared" si="47"/>
        <v/>
      </c>
      <c r="BO326" s="264" t="str">
        <f t="shared" si="47"/>
        <v/>
      </c>
      <c r="BP326" s="264" t="str">
        <f t="shared" si="47"/>
        <v/>
      </c>
      <c r="BQ326" s="264" t="str">
        <f t="shared" si="47"/>
        <v/>
      </c>
      <c r="BR326" s="264" t="str">
        <f t="shared" si="47"/>
        <v/>
      </c>
      <c r="BS326" s="264" t="str">
        <f t="shared" si="47"/>
        <v/>
      </c>
    </row>
    <row r="327" spans="1:73" s="132" customFormat="1" ht="34.5" customHeight="1">
      <c r="A327" s="139" t="s">
        <v>276</v>
      </c>
      <c r="B327" s="1"/>
      <c r="C327" s="323" t="s">
        <v>263</v>
      </c>
      <c r="D327" s="324" t="s">
        <v>264</v>
      </c>
      <c r="E327" s="325"/>
      <c r="F327" s="325"/>
      <c r="G327" s="325"/>
      <c r="H327" s="326"/>
      <c r="I327" s="346" t="s">
        <v>849</v>
      </c>
      <c r="J327" s="82">
        <v>81</v>
      </c>
      <c r="K327" s="55" t="str">
        <f t="shared" ref="K327:K344" si="48">IF(OR(COUNTIF(L327:BS327,"未確認")&gt;0,COUNTIF(L327:BS327,"~*")&gt;0),"※","")</f>
        <v/>
      </c>
      <c r="L327" s="83">
        <v>81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277</v>
      </c>
      <c r="B328" s="1"/>
      <c r="C328" s="323"/>
      <c r="D328" s="408" t="s">
        <v>278</v>
      </c>
      <c r="E328" s="401" t="s">
        <v>279</v>
      </c>
      <c r="F328" s="410"/>
      <c r="G328" s="410"/>
      <c r="H328" s="402"/>
      <c r="I328" s="387"/>
      <c r="J328" s="82">
        <f t="shared" ref="J328:J344" si="49">IF(SUM(L328:BS328)=0,IF(COUNTIF(L328:BS328,"未確認")&gt;0,"未確認",IF(COUNTIF(L328:BS328,"~*")&gt;0,"*",SUM(L328:BS328))),SUM(L328:BS328))</f>
        <v>0</v>
      </c>
      <c r="K328" s="55" t="str">
        <f t="shared" si="48"/>
        <v/>
      </c>
      <c r="L328" s="83">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280</v>
      </c>
      <c r="B329" s="1"/>
      <c r="C329" s="323"/>
      <c r="D329" s="323"/>
      <c r="E329" s="324" t="s">
        <v>281</v>
      </c>
      <c r="F329" s="325"/>
      <c r="G329" s="325"/>
      <c r="H329" s="326"/>
      <c r="I329" s="387"/>
      <c r="J329" s="82">
        <v>42</v>
      </c>
      <c r="K329" s="55" t="str">
        <f t="shared" si="48"/>
        <v/>
      </c>
      <c r="L329" s="83">
        <v>42</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282</v>
      </c>
      <c r="B330" s="1"/>
      <c r="C330" s="323"/>
      <c r="D330" s="323"/>
      <c r="E330" s="324" t="s">
        <v>283</v>
      </c>
      <c r="F330" s="325"/>
      <c r="G330" s="325"/>
      <c r="H330" s="326"/>
      <c r="I330" s="387"/>
      <c r="J330" s="82">
        <v>16</v>
      </c>
      <c r="K330" s="55" t="str">
        <f t="shared" si="48"/>
        <v/>
      </c>
      <c r="L330" s="83">
        <v>16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284</v>
      </c>
      <c r="B331" s="1"/>
      <c r="C331" s="323"/>
      <c r="D331" s="323"/>
      <c r="E331" s="303" t="s">
        <v>285</v>
      </c>
      <c r="F331" s="304"/>
      <c r="G331" s="304"/>
      <c r="H331" s="305"/>
      <c r="I331" s="387"/>
      <c r="J331" s="82">
        <v>4</v>
      </c>
      <c r="K331" s="55" t="str">
        <f t="shared" si="48"/>
        <v/>
      </c>
      <c r="L331" s="83">
        <v>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286</v>
      </c>
      <c r="B332" s="1"/>
      <c r="C332" s="323"/>
      <c r="D332" s="323"/>
      <c r="E332" s="303" t="s">
        <v>287</v>
      </c>
      <c r="F332" s="304"/>
      <c r="G332" s="304"/>
      <c r="H332" s="305"/>
      <c r="I332" s="387"/>
      <c r="J332" s="82">
        <f t="shared" si="49"/>
        <v>0</v>
      </c>
      <c r="K332" s="55" t="str">
        <f t="shared" si="48"/>
        <v/>
      </c>
      <c r="L332" s="83">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288</v>
      </c>
      <c r="B333" s="1"/>
      <c r="C333" s="323"/>
      <c r="D333" s="323"/>
      <c r="E333" s="324" t="s">
        <v>289</v>
      </c>
      <c r="F333" s="325"/>
      <c r="G333" s="325"/>
      <c r="H333" s="326"/>
      <c r="I333" s="387"/>
      <c r="J333" s="82">
        <v>19</v>
      </c>
      <c r="K333" s="55" t="str">
        <f t="shared" si="48"/>
        <v/>
      </c>
      <c r="L333" s="83">
        <v>19</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290</v>
      </c>
      <c r="B334" s="1"/>
      <c r="C334" s="323"/>
      <c r="D334" s="409"/>
      <c r="E334" s="328" t="s">
        <v>178</v>
      </c>
      <c r="F334" s="329"/>
      <c r="G334" s="329"/>
      <c r="H334" s="330"/>
      <c r="I334" s="387"/>
      <c r="J334" s="82">
        <f t="shared" si="49"/>
        <v>0</v>
      </c>
      <c r="K334" s="55" t="str">
        <f t="shared" si="48"/>
        <v/>
      </c>
      <c r="L334" s="83">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291</v>
      </c>
      <c r="B335" s="1"/>
      <c r="C335" s="323"/>
      <c r="D335" s="324" t="s">
        <v>274</v>
      </c>
      <c r="E335" s="325"/>
      <c r="F335" s="325"/>
      <c r="G335" s="325"/>
      <c r="H335" s="326"/>
      <c r="I335" s="387"/>
      <c r="J335" s="82">
        <v>78</v>
      </c>
      <c r="K335" s="55" t="str">
        <f t="shared" si="48"/>
        <v/>
      </c>
      <c r="L335" s="83">
        <v>78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292</v>
      </c>
      <c r="B336" s="1"/>
      <c r="C336" s="323"/>
      <c r="D336" s="408" t="s">
        <v>293</v>
      </c>
      <c r="E336" s="401" t="s">
        <v>294</v>
      </c>
      <c r="F336" s="410"/>
      <c r="G336" s="410"/>
      <c r="H336" s="402"/>
      <c r="I336" s="387"/>
      <c r="J336" s="82">
        <v>0</v>
      </c>
      <c r="K336" s="55" t="str">
        <f t="shared" si="48"/>
        <v/>
      </c>
      <c r="L336" s="83">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295</v>
      </c>
      <c r="B337" s="1"/>
      <c r="C337" s="323"/>
      <c r="D337" s="323"/>
      <c r="E337" s="324" t="s">
        <v>296</v>
      </c>
      <c r="F337" s="325"/>
      <c r="G337" s="325"/>
      <c r="H337" s="326"/>
      <c r="I337" s="387"/>
      <c r="J337" s="82">
        <v>5</v>
      </c>
      <c r="K337" s="55" t="str">
        <f t="shared" si="48"/>
        <v/>
      </c>
      <c r="L337" s="83">
        <v>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297</v>
      </c>
      <c r="B338" s="1"/>
      <c r="C338" s="323"/>
      <c r="D338" s="323"/>
      <c r="E338" s="324" t="s">
        <v>298</v>
      </c>
      <c r="F338" s="325"/>
      <c r="G338" s="325"/>
      <c r="H338" s="326"/>
      <c r="I338" s="387"/>
      <c r="J338" s="82">
        <v>16</v>
      </c>
      <c r="K338" s="55" t="str">
        <f t="shared" si="48"/>
        <v/>
      </c>
      <c r="L338" s="83">
        <v>16</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299</v>
      </c>
      <c r="B339" s="1"/>
      <c r="C339" s="323"/>
      <c r="D339" s="323"/>
      <c r="E339" s="324" t="s">
        <v>300</v>
      </c>
      <c r="F339" s="325"/>
      <c r="G339" s="325"/>
      <c r="H339" s="326"/>
      <c r="I339" s="387"/>
      <c r="J339" s="82">
        <v>0</v>
      </c>
      <c r="K339" s="55" t="str">
        <f t="shared" si="48"/>
        <v/>
      </c>
      <c r="L339" s="83">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301</v>
      </c>
      <c r="B340" s="1"/>
      <c r="C340" s="323"/>
      <c r="D340" s="323"/>
      <c r="E340" s="324" t="s">
        <v>302</v>
      </c>
      <c r="F340" s="325"/>
      <c r="G340" s="325"/>
      <c r="H340" s="326"/>
      <c r="I340" s="387"/>
      <c r="J340" s="82">
        <v>6</v>
      </c>
      <c r="K340" s="55" t="str">
        <f t="shared" si="48"/>
        <v/>
      </c>
      <c r="L340" s="83">
        <v>6</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303</v>
      </c>
      <c r="B341" s="1"/>
      <c r="C341" s="323"/>
      <c r="D341" s="323"/>
      <c r="E341" s="303" t="s">
        <v>304</v>
      </c>
      <c r="F341" s="304"/>
      <c r="G341" s="304"/>
      <c r="H341" s="305"/>
      <c r="I341" s="387"/>
      <c r="J341" s="82">
        <f t="shared" si="49"/>
        <v>0</v>
      </c>
      <c r="K341" s="55" t="str">
        <f t="shared" si="48"/>
        <v/>
      </c>
      <c r="L341" s="83">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305</v>
      </c>
      <c r="B342" s="1"/>
      <c r="C342" s="323"/>
      <c r="D342" s="323"/>
      <c r="E342" s="324" t="s">
        <v>306</v>
      </c>
      <c r="F342" s="325"/>
      <c r="G342" s="325"/>
      <c r="H342" s="326"/>
      <c r="I342" s="387"/>
      <c r="J342" s="82">
        <v>9</v>
      </c>
      <c r="K342" s="55" t="str">
        <f t="shared" si="48"/>
        <v/>
      </c>
      <c r="L342" s="83">
        <v>9</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307</v>
      </c>
      <c r="B343" s="1"/>
      <c r="C343" s="323"/>
      <c r="D343" s="323"/>
      <c r="E343" s="324" t="s">
        <v>308</v>
      </c>
      <c r="F343" s="325"/>
      <c r="G343" s="325"/>
      <c r="H343" s="326"/>
      <c r="I343" s="387"/>
      <c r="J343" s="82">
        <v>42</v>
      </c>
      <c r="K343" s="55" t="str">
        <f t="shared" si="48"/>
        <v/>
      </c>
      <c r="L343" s="83">
        <v>42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309</v>
      </c>
      <c r="B344" s="1"/>
      <c r="C344" s="323"/>
      <c r="D344" s="323"/>
      <c r="E344" s="324" t="s">
        <v>178</v>
      </c>
      <c r="F344" s="325"/>
      <c r="G344" s="325"/>
      <c r="H344" s="326"/>
      <c r="I344" s="388"/>
      <c r="J344" s="82">
        <f t="shared" si="49"/>
        <v>0</v>
      </c>
      <c r="K344" s="55" t="str">
        <f t="shared" si="48"/>
        <v/>
      </c>
      <c r="L344" s="83">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310</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69</v>
      </c>
      <c r="K350" s="106"/>
      <c r="L350" s="263" t="str">
        <f>IF(ISBLANK(L$9),"",L$9)</f>
        <v>療養病棟</v>
      </c>
      <c r="M350" s="264" t="str">
        <f t="shared" ref="M350:BS350" si="50">IF(ISBLANK(M$9),"",M$9)</f>
        <v/>
      </c>
      <c r="N350" s="263" t="str">
        <f t="shared" si="50"/>
        <v/>
      </c>
      <c r="O350" s="263" t="str">
        <f t="shared" si="50"/>
        <v/>
      </c>
      <c r="P350" s="263" t="str">
        <f t="shared" si="50"/>
        <v/>
      </c>
      <c r="Q350" s="263" t="str">
        <f t="shared" si="50"/>
        <v/>
      </c>
      <c r="R350" s="263" t="str">
        <f t="shared" si="50"/>
        <v/>
      </c>
      <c r="S350" s="263" t="str">
        <f t="shared" si="50"/>
        <v/>
      </c>
      <c r="T350" s="263" t="str">
        <f t="shared" si="50"/>
        <v/>
      </c>
      <c r="U350" s="263" t="str">
        <f t="shared" si="50"/>
        <v/>
      </c>
      <c r="V350" s="263" t="str">
        <f t="shared" si="50"/>
        <v/>
      </c>
      <c r="W350" s="263" t="str">
        <f t="shared" si="50"/>
        <v/>
      </c>
      <c r="X350" s="263" t="str">
        <f t="shared" si="50"/>
        <v/>
      </c>
      <c r="Y350" s="263" t="str">
        <f t="shared" si="50"/>
        <v/>
      </c>
      <c r="Z350" s="263" t="str">
        <f t="shared" si="50"/>
        <v/>
      </c>
      <c r="AA350" s="263" t="str">
        <f t="shared" si="50"/>
        <v/>
      </c>
      <c r="AB350" s="263" t="str">
        <f t="shared" si="50"/>
        <v/>
      </c>
      <c r="AC350" s="263" t="str">
        <f t="shared" si="50"/>
        <v/>
      </c>
      <c r="AD350" s="263" t="str">
        <f t="shared" si="50"/>
        <v/>
      </c>
      <c r="AE350" s="263" t="str">
        <f t="shared" si="50"/>
        <v/>
      </c>
      <c r="AF350" s="263" t="str">
        <f t="shared" si="50"/>
        <v/>
      </c>
      <c r="AG350" s="263" t="str">
        <f t="shared" si="50"/>
        <v/>
      </c>
      <c r="AH350" s="263" t="str">
        <f t="shared" si="50"/>
        <v/>
      </c>
      <c r="AI350" s="263" t="str">
        <f t="shared" si="50"/>
        <v/>
      </c>
      <c r="AJ350" s="263" t="str">
        <f t="shared" si="50"/>
        <v/>
      </c>
      <c r="AK350" s="263" t="str">
        <f t="shared" si="50"/>
        <v/>
      </c>
      <c r="AL350" s="263" t="str">
        <f t="shared" si="50"/>
        <v/>
      </c>
      <c r="AM350" s="263" t="str">
        <f t="shared" si="50"/>
        <v/>
      </c>
      <c r="AN350" s="263" t="str">
        <f t="shared" si="50"/>
        <v/>
      </c>
      <c r="AO350" s="263" t="str">
        <f t="shared" si="50"/>
        <v/>
      </c>
      <c r="AP350" s="263" t="str">
        <f t="shared" si="50"/>
        <v/>
      </c>
      <c r="AQ350" s="263" t="str">
        <f t="shared" si="50"/>
        <v/>
      </c>
      <c r="AR350" s="263" t="str">
        <f t="shared" si="50"/>
        <v/>
      </c>
      <c r="AS350" s="263" t="str">
        <f t="shared" si="50"/>
        <v/>
      </c>
      <c r="AT350" s="263" t="str">
        <f t="shared" si="50"/>
        <v/>
      </c>
      <c r="AU350" s="263" t="str">
        <f t="shared" si="50"/>
        <v/>
      </c>
      <c r="AV350" s="263" t="str">
        <f t="shared" si="50"/>
        <v/>
      </c>
      <c r="AW350" s="263" t="str">
        <f t="shared" si="50"/>
        <v/>
      </c>
      <c r="AX350" s="263" t="str">
        <f t="shared" si="50"/>
        <v/>
      </c>
      <c r="AY350" s="263" t="str">
        <f t="shared" si="50"/>
        <v/>
      </c>
      <c r="AZ350" s="263" t="str">
        <f t="shared" si="50"/>
        <v/>
      </c>
      <c r="BA350" s="263" t="str">
        <f t="shared" si="50"/>
        <v/>
      </c>
      <c r="BB350" s="263" t="str">
        <f t="shared" si="50"/>
        <v/>
      </c>
      <c r="BC350" s="263" t="str">
        <f t="shared" si="50"/>
        <v/>
      </c>
      <c r="BD350" s="263" t="str">
        <f t="shared" si="50"/>
        <v/>
      </c>
      <c r="BE350" s="263" t="str">
        <f t="shared" si="50"/>
        <v/>
      </c>
      <c r="BF350" s="263" t="str">
        <f t="shared" si="50"/>
        <v/>
      </c>
      <c r="BG350" s="263" t="str">
        <f t="shared" si="50"/>
        <v/>
      </c>
      <c r="BH350" s="263" t="str">
        <f t="shared" si="50"/>
        <v/>
      </c>
      <c r="BI350" s="263" t="str">
        <f t="shared" si="50"/>
        <v/>
      </c>
      <c r="BJ350" s="263" t="str">
        <f t="shared" si="50"/>
        <v/>
      </c>
      <c r="BK350" s="263" t="str">
        <f t="shared" si="50"/>
        <v/>
      </c>
      <c r="BL350" s="263" t="str">
        <f t="shared" si="50"/>
        <v/>
      </c>
      <c r="BM350" s="263" t="str">
        <f t="shared" si="50"/>
        <v/>
      </c>
      <c r="BN350" s="263" t="str">
        <f t="shared" si="50"/>
        <v/>
      </c>
      <c r="BO350" s="263" t="str">
        <f t="shared" si="50"/>
        <v/>
      </c>
      <c r="BP350" s="263" t="str">
        <f t="shared" si="50"/>
        <v/>
      </c>
      <c r="BQ350" s="263" t="str">
        <f t="shared" si="50"/>
        <v/>
      </c>
      <c r="BR350" s="263" t="str">
        <f t="shared" si="50"/>
        <v/>
      </c>
      <c r="BS350" s="263" t="str">
        <f t="shared" si="50"/>
        <v/>
      </c>
    </row>
    <row r="351" spans="1:73" ht="20.25" customHeight="1">
      <c r="A351" s="135" t="s">
        <v>112</v>
      </c>
      <c r="C351" s="25"/>
      <c r="I351" s="46" t="s">
        <v>70</v>
      </c>
      <c r="J351" s="47"/>
      <c r="K351" s="54"/>
      <c r="L351" s="273" t="str">
        <f>IF(ISBLANK(L$95),"",L$95)</f>
        <v>慢性期</v>
      </c>
      <c r="M351" s="264" t="str">
        <f t="shared" ref="M351:BS351" si="51">IF(ISBLANK(M$95),"",M$95)</f>
        <v/>
      </c>
      <c r="N351" s="273" t="str">
        <f t="shared" si="51"/>
        <v/>
      </c>
      <c r="O351" s="273" t="str">
        <f t="shared" si="51"/>
        <v/>
      </c>
      <c r="P351" s="273" t="str">
        <f t="shared" si="51"/>
        <v/>
      </c>
      <c r="Q351" s="273" t="str">
        <f t="shared" si="51"/>
        <v/>
      </c>
      <c r="R351" s="273" t="str">
        <f t="shared" si="51"/>
        <v/>
      </c>
      <c r="S351" s="273" t="str">
        <f t="shared" si="51"/>
        <v/>
      </c>
      <c r="T351" s="273" t="str">
        <f t="shared" si="51"/>
        <v/>
      </c>
      <c r="U351" s="273" t="str">
        <f t="shared" si="51"/>
        <v/>
      </c>
      <c r="V351" s="273" t="str">
        <f t="shared" si="51"/>
        <v/>
      </c>
      <c r="W351" s="273" t="str">
        <f t="shared" si="51"/>
        <v/>
      </c>
      <c r="X351" s="273" t="str">
        <f t="shared" si="51"/>
        <v/>
      </c>
      <c r="Y351" s="273" t="str">
        <f t="shared" si="51"/>
        <v/>
      </c>
      <c r="Z351" s="273" t="str">
        <f t="shared" si="51"/>
        <v/>
      </c>
      <c r="AA351" s="273" t="str">
        <f t="shared" si="51"/>
        <v/>
      </c>
      <c r="AB351" s="273" t="str">
        <f t="shared" si="51"/>
        <v/>
      </c>
      <c r="AC351" s="273" t="str">
        <f t="shared" si="51"/>
        <v/>
      </c>
      <c r="AD351" s="273" t="str">
        <f t="shared" si="51"/>
        <v/>
      </c>
      <c r="AE351" s="273" t="str">
        <f t="shared" si="51"/>
        <v/>
      </c>
      <c r="AF351" s="273" t="str">
        <f t="shared" si="51"/>
        <v/>
      </c>
      <c r="AG351" s="273" t="str">
        <f t="shared" si="51"/>
        <v/>
      </c>
      <c r="AH351" s="273" t="str">
        <f t="shared" si="51"/>
        <v/>
      </c>
      <c r="AI351" s="273" t="str">
        <f t="shared" si="51"/>
        <v/>
      </c>
      <c r="AJ351" s="273" t="str">
        <f t="shared" si="51"/>
        <v/>
      </c>
      <c r="AK351" s="273" t="str">
        <f t="shared" si="51"/>
        <v/>
      </c>
      <c r="AL351" s="273" t="str">
        <f t="shared" si="51"/>
        <v/>
      </c>
      <c r="AM351" s="273" t="str">
        <f t="shared" si="51"/>
        <v/>
      </c>
      <c r="AN351" s="273" t="str">
        <f t="shared" si="51"/>
        <v/>
      </c>
      <c r="AO351" s="273" t="str">
        <f t="shared" si="51"/>
        <v/>
      </c>
      <c r="AP351" s="273" t="str">
        <f t="shared" si="51"/>
        <v/>
      </c>
      <c r="AQ351" s="273" t="str">
        <f t="shared" si="51"/>
        <v/>
      </c>
      <c r="AR351" s="273" t="str">
        <f t="shared" si="51"/>
        <v/>
      </c>
      <c r="AS351" s="273" t="str">
        <f t="shared" si="51"/>
        <v/>
      </c>
      <c r="AT351" s="273" t="str">
        <f t="shared" si="51"/>
        <v/>
      </c>
      <c r="AU351" s="273" t="str">
        <f t="shared" si="51"/>
        <v/>
      </c>
      <c r="AV351" s="273" t="str">
        <f t="shared" si="51"/>
        <v/>
      </c>
      <c r="AW351" s="273" t="str">
        <f t="shared" si="51"/>
        <v/>
      </c>
      <c r="AX351" s="273" t="str">
        <f t="shared" si="51"/>
        <v/>
      </c>
      <c r="AY351" s="273" t="str">
        <f t="shared" si="51"/>
        <v/>
      </c>
      <c r="AZ351" s="273" t="str">
        <f t="shared" si="51"/>
        <v/>
      </c>
      <c r="BA351" s="273" t="str">
        <f t="shared" si="51"/>
        <v/>
      </c>
      <c r="BB351" s="273" t="str">
        <f t="shared" si="51"/>
        <v/>
      </c>
      <c r="BC351" s="273" t="str">
        <f t="shared" si="51"/>
        <v/>
      </c>
      <c r="BD351" s="273" t="str">
        <f t="shared" si="51"/>
        <v/>
      </c>
      <c r="BE351" s="273" t="str">
        <f t="shared" si="51"/>
        <v/>
      </c>
      <c r="BF351" s="273" t="str">
        <f t="shared" si="51"/>
        <v/>
      </c>
      <c r="BG351" s="273" t="str">
        <f t="shared" si="51"/>
        <v/>
      </c>
      <c r="BH351" s="273" t="str">
        <f t="shared" si="51"/>
        <v/>
      </c>
      <c r="BI351" s="273" t="str">
        <f t="shared" si="51"/>
        <v/>
      </c>
      <c r="BJ351" s="273" t="str">
        <f t="shared" si="51"/>
        <v/>
      </c>
      <c r="BK351" s="273" t="str">
        <f t="shared" si="51"/>
        <v/>
      </c>
      <c r="BL351" s="273" t="str">
        <f t="shared" si="51"/>
        <v/>
      </c>
      <c r="BM351" s="273" t="str">
        <f t="shared" si="51"/>
        <v/>
      </c>
      <c r="BN351" s="273" t="str">
        <f t="shared" si="51"/>
        <v/>
      </c>
      <c r="BO351" s="273" t="str">
        <f t="shared" si="51"/>
        <v/>
      </c>
      <c r="BP351" s="273" t="str">
        <f t="shared" si="51"/>
        <v/>
      </c>
      <c r="BQ351" s="273" t="str">
        <f t="shared" si="51"/>
        <v/>
      </c>
      <c r="BR351" s="273" t="str">
        <f t="shared" si="51"/>
        <v/>
      </c>
      <c r="BS351" s="273" t="str">
        <f t="shared" si="51"/>
        <v/>
      </c>
    </row>
    <row r="352" spans="1:73" s="132" customFormat="1" ht="34.5" customHeight="1">
      <c r="A352" s="139" t="s">
        <v>311</v>
      </c>
      <c r="B352" s="1"/>
      <c r="C352" s="328" t="s">
        <v>312</v>
      </c>
      <c r="D352" s="329"/>
      <c r="E352" s="329"/>
      <c r="F352" s="329"/>
      <c r="G352" s="329"/>
      <c r="H352" s="330"/>
      <c r="I352" s="346" t="s">
        <v>850</v>
      </c>
      <c r="J352" s="111">
        <v>78</v>
      </c>
      <c r="K352" s="112" t="str">
        <f>IF(OR(COUNTIF(L352:BS352,"未確認")&gt;0,COUNTIF(L352:BS352,"~*")&gt;0),"※","")</f>
        <v/>
      </c>
      <c r="L352" s="83">
        <v>78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313</v>
      </c>
      <c r="B353" s="1"/>
      <c r="C353" s="107"/>
      <c r="D353" s="108"/>
      <c r="E353" s="317" t="s">
        <v>314</v>
      </c>
      <c r="F353" s="318"/>
      <c r="G353" s="318"/>
      <c r="H353" s="319"/>
      <c r="I353" s="387"/>
      <c r="J353" s="111">
        <v>42</v>
      </c>
      <c r="K353" s="112" t="str">
        <f>IF(OR(COUNTIF(L353:BS353,"未確認")&gt;0,COUNTIF(L353:BS353,"~*")&gt;0),"※","")</f>
        <v/>
      </c>
      <c r="L353" s="83">
        <v>42</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315</v>
      </c>
      <c r="B354" s="1"/>
      <c r="C354" s="107"/>
      <c r="D354" s="108"/>
      <c r="E354" s="317" t="s">
        <v>316</v>
      </c>
      <c r="F354" s="318"/>
      <c r="G354" s="318"/>
      <c r="H354" s="319"/>
      <c r="I354" s="387"/>
      <c r="J354" s="111">
        <v>9</v>
      </c>
      <c r="K354" s="112" t="str">
        <f>IF(OR(COUNTIF(L354:BS354,"未確認")&gt;0,COUNTIF(L354:BS354,"~*")&gt;0),"※","")</f>
        <v/>
      </c>
      <c r="L354" s="83">
        <v>9</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317</v>
      </c>
      <c r="B355" s="1"/>
      <c r="C355" s="107"/>
      <c r="D355" s="108"/>
      <c r="E355" s="317" t="s">
        <v>318</v>
      </c>
      <c r="F355" s="318"/>
      <c r="G355" s="318"/>
      <c r="H355" s="319"/>
      <c r="I355" s="387"/>
      <c r="J355" s="111">
        <v>6</v>
      </c>
      <c r="K355" s="112" t="str">
        <f>IF(OR(COUNTIF(L355:BS355,"未確認")&gt;0,COUNTIF(L355:BS355,"~*")&gt;0),"※","")</f>
        <v/>
      </c>
      <c r="L355" s="83">
        <v>6</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319</v>
      </c>
      <c r="B356" s="1"/>
      <c r="C356" s="109"/>
      <c r="D356" s="110"/>
      <c r="E356" s="320" t="s">
        <v>320</v>
      </c>
      <c r="F356" s="321"/>
      <c r="G356" s="321"/>
      <c r="H356" s="322"/>
      <c r="I356" s="388"/>
      <c r="J356" s="111">
        <v>21</v>
      </c>
      <c r="K356" s="112" t="str">
        <f>IF(OR(COUNTIF(L356:BS356,"未確認")&gt;0,COUNTIF(L356:BS356,"~*")&gt;0),"※","")</f>
        <v/>
      </c>
      <c r="L356" s="83">
        <v>21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321</v>
      </c>
      <c r="C360" s="13"/>
      <c r="D360" s="13"/>
      <c r="E360" s="13"/>
      <c r="F360" s="13"/>
      <c r="G360" s="13"/>
      <c r="H360" s="8"/>
      <c r="I360" s="8"/>
      <c r="J360" s="6"/>
      <c r="K360" s="5"/>
      <c r="L360" s="5"/>
      <c r="M360" s="5"/>
      <c r="N360" s="225"/>
      <c r="BU360" s="135"/>
    </row>
    <row r="361" spans="1:73" s="132" customFormat="1">
      <c r="B361" s="1" t="s">
        <v>322</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69</v>
      </c>
      <c r="K363" s="106"/>
      <c r="L363" s="263" t="str">
        <f>IF(ISBLANK(L$9),"",L$9)</f>
        <v>療養病棟</v>
      </c>
      <c r="M363" s="264" t="str">
        <f t="shared" ref="M363:AM363" si="52">IF(ISBLANK(M$9),"",M$9)</f>
        <v/>
      </c>
      <c r="N363" s="264" t="str">
        <f t="shared" si="52"/>
        <v/>
      </c>
      <c r="O363" s="263" t="str">
        <f t="shared" si="52"/>
        <v/>
      </c>
      <c r="P363" s="263" t="str">
        <f t="shared" si="52"/>
        <v/>
      </c>
      <c r="Q363" s="263" t="str">
        <f t="shared" si="52"/>
        <v/>
      </c>
      <c r="R363" s="263" t="str">
        <f t="shared" si="52"/>
        <v/>
      </c>
      <c r="S363" s="263" t="str">
        <f t="shared" si="52"/>
        <v/>
      </c>
      <c r="T363" s="263" t="str">
        <f t="shared" si="52"/>
        <v/>
      </c>
      <c r="U363" s="263" t="str">
        <f t="shared" si="52"/>
        <v/>
      </c>
      <c r="V363" s="263" t="str">
        <f t="shared" si="52"/>
        <v/>
      </c>
      <c r="W363" s="263" t="str">
        <f t="shared" si="52"/>
        <v/>
      </c>
      <c r="X363" s="263" t="str">
        <f t="shared" si="52"/>
        <v/>
      </c>
      <c r="Y363" s="263" t="str">
        <f t="shared" si="52"/>
        <v/>
      </c>
      <c r="Z363" s="263" t="str">
        <f t="shared" si="52"/>
        <v/>
      </c>
      <c r="AA363" s="263" t="str">
        <f t="shared" si="52"/>
        <v/>
      </c>
      <c r="AB363" s="263" t="str">
        <f t="shared" si="52"/>
        <v/>
      </c>
      <c r="AC363" s="263" t="str">
        <f t="shared" si="52"/>
        <v/>
      </c>
      <c r="AD363" s="263" t="str">
        <f t="shared" si="52"/>
        <v/>
      </c>
      <c r="AE363" s="263" t="str">
        <f t="shared" si="52"/>
        <v/>
      </c>
      <c r="AF363" s="263" t="str">
        <f t="shared" si="52"/>
        <v/>
      </c>
      <c r="AG363" s="263" t="str">
        <f t="shared" si="52"/>
        <v/>
      </c>
      <c r="AH363" s="263" t="str">
        <f t="shared" si="52"/>
        <v/>
      </c>
      <c r="AI363" s="263" t="str">
        <f t="shared" si="52"/>
        <v/>
      </c>
      <c r="AJ363" s="263" t="str">
        <f t="shared" si="52"/>
        <v/>
      </c>
      <c r="AK363" s="263" t="str">
        <f t="shared" si="52"/>
        <v/>
      </c>
      <c r="AL363" s="263" t="str">
        <f t="shared" si="52"/>
        <v/>
      </c>
      <c r="AM363" s="263" t="str">
        <f t="shared" si="52"/>
        <v/>
      </c>
      <c r="AN363" s="263" t="str">
        <f t="shared" ref="AN363:BS363" si="53">IF(ISBLANK(AN$9),"",AN$9)</f>
        <v/>
      </c>
      <c r="AO363" s="263" t="str">
        <f t="shared" si="53"/>
        <v/>
      </c>
      <c r="AP363" s="263" t="str">
        <f t="shared" si="53"/>
        <v/>
      </c>
      <c r="AQ363" s="263" t="str">
        <f t="shared" si="53"/>
        <v/>
      </c>
      <c r="AR363" s="263" t="str">
        <f t="shared" si="53"/>
        <v/>
      </c>
      <c r="AS363" s="263" t="str">
        <f t="shared" si="53"/>
        <v/>
      </c>
      <c r="AT363" s="263" t="str">
        <f t="shared" si="53"/>
        <v/>
      </c>
      <c r="AU363" s="263" t="str">
        <f t="shared" si="53"/>
        <v/>
      </c>
      <c r="AV363" s="263" t="str">
        <f t="shared" si="53"/>
        <v/>
      </c>
      <c r="AW363" s="263" t="str">
        <f t="shared" si="53"/>
        <v/>
      </c>
      <c r="AX363" s="263" t="str">
        <f t="shared" si="53"/>
        <v/>
      </c>
      <c r="AY363" s="263" t="str">
        <f t="shared" si="53"/>
        <v/>
      </c>
      <c r="AZ363" s="263" t="str">
        <f t="shared" si="53"/>
        <v/>
      </c>
      <c r="BA363" s="263" t="str">
        <f t="shared" si="53"/>
        <v/>
      </c>
      <c r="BB363" s="263" t="str">
        <f t="shared" si="53"/>
        <v/>
      </c>
      <c r="BC363" s="263" t="str">
        <f t="shared" si="53"/>
        <v/>
      </c>
      <c r="BD363" s="263" t="str">
        <f t="shared" si="53"/>
        <v/>
      </c>
      <c r="BE363" s="263" t="str">
        <f t="shared" si="53"/>
        <v/>
      </c>
      <c r="BF363" s="263" t="str">
        <f t="shared" si="53"/>
        <v/>
      </c>
      <c r="BG363" s="263" t="str">
        <f t="shared" si="53"/>
        <v/>
      </c>
      <c r="BH363" s="263" t="str">
        <f t="shared" si="53"/>
        <v/>
      </c>
      <c r="BI363" s="263" t="str">
        <f t="shared" si="53"/>
        <v/>
      </c>
      <c r="BJ363" s="263" t="str">
        <f t="shared" si="53"/>
        <v/>
      </c>
      <c r="BK363" s="263" t="str">
        <f t="shared" si="53"/>
        <v/>
      </c>
      <c r="BL363" s="263" t="str">
        <f t="shared" si="53"/>
        <v/>
      </c>
      <c r="BM363" s="263" t="str">
        <f t="shared" si="53"/>
        <v/>
      </c>
      <c r="BN363" s="263" t="str">
        <f t="shared" si="53"/>
        <v/>
      </c>
      <c r="BO363" s="263" t="str">
        <f t="shared" si="53"/>
        <v/>
      </c>
      <c r="BP363" s="263" t="str">
        <f t="shared" si="53"/>
        <v/>
      </c>
      <c r="BQ363" s="263" t="str">
        <f t="shared" si="53"/>
        <v/>
      </c>
      <c r="BR363" s="263" t="str">
        <f t="shared" si="53"/>
        <v/>
      </c>
      <c r="BS363" s="263" t="str">
        <f t="shared" si="53"/>
        <v/>
      </c>
    </row>
    <row r="364" spans="1:73" ht="20.25" customHeight="1">
      <c r="I364" s="46" t="s">
        <v>70</v>
      </c>
      <c r="J364" s="47"/>
      <c r="K364" s="54"/>
      <c r="L364" s="273" t="str">
        <f>IF(ISBLANK(L$95),"",L$95)</f>
        <v>慢性期</v>
      </c>
      <c r="M364" s="264" t="str">
        <f t="shared" ref="M364:AM364" si="54">IF(ISBLANK(M$95),"",M$95)</f>
        <v/>
      </c>
      <c r="N364" s="264" t="str">
        <f t="shared" si="54"/>
        <v/>
      </c>
      <c r="O364" s="273" t="str">
        <f t="shared" si="54"/>
        <v/>
      </c>
      <c r="P364" s="273" t="str">
        <f t="shared" si="54"/>
        <v/>
      </c>
      <c r="Q364" s="273" t="str">
        <f t="shared" si="54"/>
        <v/>
      </c>
      <c r="R364" s="273" t="str">
        <f t="shared" si="54"/>
        <v/>
      </c>
      <c r="S364" s="273" t="str">
        <f t="shared" si="54"/>
        <v/>
      </c>
      <c r="T364" s="273" t="str">
        <f t="shared" si="54"/>
        <v/>
      </c>
      <c r="U364" s="273" t="str">
        <f t="shared" si="54"/>
        <v/>
      </c>
      <c r="V364" s="273" t="str">
        <f t="shared" si="54"/>
        <v/>
      </c>
      <c r="W364" s="273" t="str">
        <f t="shared" si="54"/>
        <v/>
      </c>
      <c r="X364" s="273" t="str">
        <f t="shared" si="54"/>
        <v/>
      </c>
      <c r="Y364" s="273" t="str">
        <f t="shared" si="54"/>
        <v/>
      </c>
      <c r="Z364" s="273" t="str">
        <f t="shared" si="54"/>
        <v/>
      </c>
      <c r="AA364" s="273" t="str">
        <f t="shared" si="54"/>
        <v/>
      </c>
      <c r="AB364" s="273" t="str">
        <f t="shared" si="54"/>
        <v/>
      </c>
      <c r="AC364" s="273" t="str">
        <f t="shared" si="54"/>
        <v/>
      </c>
      <c r="AD364" s="273" t="str">
        <f t="shared" si="54"/>
        <v/>
      </c>
      <c r="AE364" s="273" t="str">
        <f t="shared" si="54"/>
        <v/>
      </c>
      <c r="AF364" s="273" t="str">
        <f t="shared" si="54"/>
        <v/>
      </c>
      <c r="AG364" s="273" t="str">
        <f t="shared" si="54"/>
        <v/>
      </c>
      <c r="AH364" s="273" t="str">
        <f t="shared" si="54"/>
        <v/>
      </c>
      <c r="AI364" s="273" t="str">
        <f t="shared" si="54"/>
        <v/>
      </c>
      <c r="AJ364" s="273" t="str">
        <f t="shared" si="54"/>
        <v/>
      </c>
      <c r="AK364" s="273" t="str">
        <f t="shared" si="54"/>
        <v/>
      </c>
      <c r="AL364" s="273" t="str">
        <f t="shared" si="54"/>
        <v/>
      </c>
      <c r="AM364" s="273" t="str">
        <f t="shared" si="54"/>
        <v/>
      </c>
      <c r="AN364" s="273" t="str">
        <f t="shared" ref="AN364:BS364" si="55">IF(ISBLANK(AN$95),"",AN$95)</f>
        <v/>
      </c>
      <c r="AO364" s="273" t="str">
        <f t="shared" si="55"/>
        <v/>
      </c>
      <c r="AP364" s="273" t="str">
        <f t="shared" si="55"/>
        <v/>
      </c>
      <c r="AQ364" s="273" t="str">
        <f t="shared" si="55"/>
        <v/>
      </c>
      <c r="AR364" s="273" t="str">
        <f t="shared" si="55"/>
        <v/>
      </c>
      <c r="AS364" s="273" t="str">
        <f t="shared" si="55"/>
        <v/>
      </c>
      <c r="AT364" s="273" t="str">
        <f t="shared" si="55"/>
        <v/>
      </c>
      <c r="AU364" s="273" t="str">
        <f t="shared" si="55"/>
        <v/>
      </c>
      <c r="AV364" s="273" t="str">
        <f t="shared" si="55"/>
        <v/>
      </c>
      <c r="AW364" s="273" t="str">
        <f t="shared" si="55"/>
        <v/>
      </c>
      <c r="AX364" s="273" t="str">
        <f t="shared" si="55"/>
        <v/>
      </c>
      <c r="AY364" s="273" t="str">
        <f t="shared" si="55"/>
        <v/>
      </c>
      <c r="AZ364" s="273" t="str">
        <f t="shared" si="55"/>
        <v/>
      </c>
      <c r="BA364" s="273" t="str">
        <f t="shared" si="55"/>
        <v/>
      </c>
      <c r="BB364" s="273" t="str">
        <f t="shared" si="55"/>
        <v/>
      </c>
      <c r="BC364" s="273" t="str">
        <f t="shared" si="55"/>
        <v/>
      </c>
      <c r="BD364" s="273" t="str">
        <f t="shared" si="55"/>
        <v/>
      </c>
      <c r="BE364" s="273" t="str">
        <f t="shared" si="55"/>
        <v/>
      </c>
      <c r="BF364" s="273" t="str">
        <f t="shared" si="55"/>
        <v/>
      </c>
      <c r="BG364" s="273" t="str">
        <f t="shared" si="55"/>
        <v/>
      </c>
      <c r="BH364" s="273" t="str">
        <f t="shared" si="55"/>
        <v/>
      </c>
      <c r="BI364" s="273" t="str">
        <f t="shared" si="55"/>
        <v/>
      </c>
      <c r="BJ364" s="273" t="str">
        <f t="shared" si="55"/>
        <v/>
      </c>
      <c r="BK364" s="273" t="str">
        <f t="shared" si="55"/>
        <v/>
      </c>
      <c r="BL364" s="273" t="str">
        <f t="shared" si="55"/>
        <v/>
      </c>
      <c r="BM364" s="273" t="str">
        <f t="shared" si="55"/>
        <v/>
      </c>
      <c r="BN364" s="273" t="str">
        <f t="shared" si="55"/>
        <v/>
      </c>
      <c r="BO364" s="273" t="str">
        <f t="shared" si="55"/>
        <v/>
      </c>
      <c r="BP364" s="273" t="str">
        <f t="shared" si="55"/>
        <v/>
      </c>
      <c r="BQ364" s="273" t="str">
        <f t="shared" si="55"/>
        <v/>
      </c>
      <c r="BR364" s="273" t="str">
        <f t="shared" si="55"/>
        <v/>
      </c>
      <c r="BS364" s="273" t="str">
        <f t="shared" si="55"/>
        <v/>
      </c>
    </row>
    <row r="365" spans="1:73" s="132" customFormat="1" ht="34.5" customHeight="1">
      <c r="A365" s="139" t="s">
        <v>323</v>
      </c>
      <c r="B365" s="1"/>
      <c r="C365" s="335" t="s">
        <v>324</v>
      </c>
      <c r="D365" s="336"/>
      <c r="E365" s="336"/>
      <c r="F365" s="336"/>
      <c r="G365" s="336"/>
      <c r="H365" s="337"/>
      <c r="I365" s="346" t="s">
        <v>851</v>
      </c>
      <c r="J365" s="111">
        <v>30</v>
      </c>
      <c r="K365" s="241" t="str">
        <f t="shared" ref="K365:K370" si="56">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325</v>
      </c>
      <c r="B366" s="1"/>
      <c r="C366" s="107"/>
      <c r="D366" s="115"/>
      <c r="E366" s="324" t="s">
        <v>326</v>
      </c>
      <c r="F366" s="325"/>
      <c r="G366" s="325"/>
      <c r="H366" s="326"/>
      <c r="I366" s="347"/>
      <c r="J366" s="111">
        <v>0</v>
      </c>
      <c r="K366" s="241" t="str">
        <f t="shared" si="56"/>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327</v>
      </c>
      <c r="B367" s="1"/>
      <c r="C367" s="109"/>
      <c r="D367" s="116"/>
      <c r="E367" s="324" t="s">
        <v>328</v>
      </c>
      <c r="F367" s="325"/>
      <c r="G367" s="325"/>
      <c r="H367" s="326"/>
      <c r="I367" s="347"/>
      <c r="J367" s="111">
        <v>30</v>
      </c>
      <c r="K367" s="241" t="str">
        <f t="shared" si="56"/>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329</v>
      </c>
      <c r="B368" s="1"/>
      <c r="C368" s="384" t="s">
        <v>330</v>
      </c>
      <c r="D368" s="385"/>
      <c r="E368" s="385"/>
      <c r="F368" s="385"/>
      <c r="G368" s="385"/>
      <c r="H368" s="386"/>
      <c r="I368" s="347"/>
      <c r="J368" s="111">
        <v>0</v>
      </c>
      <c r="K368" s="241" t="str">
        <f t="shared" si="56"/>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331</v>
      </c>
      <c r="B369" s="1"/>
      <c r="C369" s="107"/>
      <c r="D369" s="115"/>
      <c r="E369" s="324" t="s">
        <v>332</v>
      </c>
      <c r="F369" s="325"/>
      <c r="G369" s="325"/>
      <c r="H369" s="326"/>
      <c r="I369" s="347"/>
      <c r="J369" s="111">
        <v>0</v>
      </c>
      <c r="K369" s="241" t="str">
        <f t="shared" si="56"/>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333</v>
      </c>
      <c r="B370" s="1"/>
      <c r="C370" s="109"/>
      <c r="D370" s="116"/>
      <c r="E370" s="324" t="s">
        <v>334</v>
      </c>
      <c r="F370" s="325"/>
      <c r="G370" s="325"/>
      <c r="H370" s="326"/>
      <c r="I370" s="348"/>
      <c r="J370" s="111">
        <v>0</v>
      </c>
      <c r="K370" s="241" t="str">
        <f t="shared" si="56"/>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259</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
      <c r="B385" s="101" t="s">
        <v>335</v>
      </c>
      <c r="C385" s="118"/>
      <c r="D385" s="40"/>
      <c r="E385" s="40"/>
      <c r="F385" s="40"/>
      <c r="G385" s="40"/>
      <c r="H385" s="41"/>
      <c r="I385" s="41"/>
      <c r="J385" s="43"/>
      <c r="K385" s="42"/>
      <c r="L385" s="103"/>
      <c r="M385" s="103"/>
      <c r="N385" s="232"/>
      <c r="BU385" s="135"/>
    </row>
    <row r="386" spans="2:73" s="132" customFormat="1">
      <c r="B386" s="12" t="s">
        <v>336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69</v>
      </c>
      <c r="K388" s="53"/>
      <c r="L388" s="85" t="s">
        <v>5</v>
      </c>
      <c r="M388" s="264"/>
      <c r="N388" s="264"/>
      <c r="O388" s="264"/>
      <c r="P388" s="264"/>
      <c r="Q388" s="264"/>
      <c r="R388" s="264"/>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70</v>
      </c>
      <c r="J389" s="47"/>
      <c r="K389" s="54"/>
      <c r="L389" s="275" t="s">
        <v>31</v>
      </c>
      <c r="M389" s="264"/>
      <c r="N389" s="264"/>
      <c r="O389" s="264"/>
      <c r="P389" s="264"/>
      <c r="Q389" s="264"/>
      <c r="R389" s="264"/>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03" t="s">
        <v>337</v>
      </c>
      <c r="D390" s="304"/>
      <c r="E390" s="304"/>
      <c r="F390" s="304"/>
      <c r="G390" s="304"/>
      <c r="H390" s="305"/>
      <c r="I390" s="343" t="s">
        <v>338</v>
      </c>
      <c r="J390" s="147">
        <f t="shared" ref="J390:J421" si="57">IF(SUM(L390:BS390)=0,IF(COUNTIF(L390:BS390,"未確認")&gt;0,"未確認",IF(COUNTIF(L390:BS390,"~*")&gt;0,"*",SUM(L390:BS390))),SUM(L390:BS390))</f>
        <v>0</v>
      </c>
      <c r="K390" s="239" t="str">
        <f t="shared" ref="K390:K421" si="58">IF(OR(COUNTIF(L390:BS390,"未確認")&gt;0,COUNTIF(L390:BS390,"~*")&gt;0),"※","")</f>
        <v/>
      </c>
      <c r="L390" s="242">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03" t="s">
        <v>339</v>
      </c>
      <c r="D391" s="304"/>
      <c r="E391" s="304"/>
      <c r="F391" s="304"/>
      <c r="G391" s="304"/>
      <c r="H391" s="305"/>
      <c r="I391" s="344"/>
      <c r="J391" s="147">
        <f t="shared" si="57"/>
        <v>0</v>
      </c>
      <c r="K391" s="239" t="str">
        <f t="shared" si="58"/>
        <v/>
      </c>
      <c r="L391" s="242">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03" t="s">
        <v>340</v>
      </c>
      <c r="D392" s="304"/>
      <c r="E392" s="304"/>
      <c r="F392" s="304"/>
      <c r="G392" s="304"/>
      <c r="H392" s="305"/>
      <c r="I392" s="344"/>
      <c r="J392" s="147">
        <f t="shared" si="57"/>
        <v>0</v>
      </c>
      <c r="K392" s="239" t="str">
        <f t="shared" si="58"/>
        <v/>
      </c>
      <c r="L392" s="242">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03" t="s">
        <v>341</v>
      </c>
      <c r="D393" s="304"/>
      <c r="E393" s="304"/>
      <c r="F393" s="304"/>
      <c r="G393" s="304"/>
      <c r="H393" s="305"/>
      <c r="I393" s="344"/>
      <c r="J393" s="147">
        <f t="shared" si="57"/>
        <v>0</v>
      </c>
      <c r="K393" s="239" t="str">
        <f t="shared" si="58"/>
        <v/>
      </c>
      <c r="L393" s="242">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03" t="s">
        <v>342</v>
      </c>
      <c r="D394" s="304"/>
      <c r="E394" s="304"/>
      <c r="F394" s="304"/>
      <c r="G394" s="304"/>
      <c r="H394" s="305"/>
      <c r="I394" s="344"/>
      <c r="J394" s="147">
        <f t="shared" si="57"/>
        <v>0</v>
      </c>
      <c r="K394" s="239" t="str">
        <f t="shared" si="58"/>
        <v/>
      </c>
      <c r="L394" s="242">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03" t="s">
        <v>343</v>
      </c>
      <c r="D395" s="304"/>
      <c r="E395" s="304"/>
      <c r="F395" s="304"/>
      <c r="G395" s="304"/>
      <c r="H395" s="305"/>
      <c r="I395" s="344"/>
      <c r="J395" s="147">
        <f t="shared" si="57"/>
        <v>0</v>
      </c>
      <c r="K395" s="239" t="str">
        <f t="shared" si="58"/>
        <v/>
      </c>
      <c r="L395" s="242">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03" t="s">
        <v>344</v>
      </c>
      <c r="D396" s="304"/>
      <c r="E396" s="304"/>
      <c r="F396" s="304"/>
      <c r="G396" s="304"/>
      <c r="H396" s="305"/>
      <c r="I396" s="344"/>
      <c r="J396" s="147">
        <f t="shared" si="57"/>
        <v>0</v>
      </c>
      <c r="K396" s="239" t="str">
        <f t="shared" si="58"/>
        <v/>
      </c>
      <c r="L396" s="242">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03" t="s">
        <v>345</v>
      </c>
      <c r="D397" s="304"/>
      <c r="E397" s="304"/>
      <c r="F397" s="304"/>
      <c r="G397" s="304"/>
      <c r="H397" s="305"/>
      <c r="I397" s="344"/>
      <c r="J397" s="147">
        <f t="shared" si="57"/>
        <v>0</v>
      </c>
      <c r="K397" s="239" t="str">
        <f t="shared" si="58"/>
        <v/>
      </c>
      <c r="L397" s="242">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03" t="s">
        <v>346</v>
      </c>
      <c r="D398" s="304"/>
      <c r="E398" s="304"/>
      <c r="F398" s="304"/>
      <c r="G398" s="304"/>
      <c r="H398" s="305"/>
      <c r="I398" s="344"/>
      <c r="J398" s="147">
        <f t="shared" si="57"/>
        <v>0</v>
      </c>
      <c r="K398" s="239" t="str">
        <f t="shared" si="58"/>
        <v/>
      </c>
      <c r="L398" s="242">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03" t="s">
        <v>347</v>
      </c>
      <c r="D399" s="304"/>
      <c r="E399" s="304"/>
      <c r="F399" s="304"/>
      <c r="G399" s="304"/>
      <c r="H399" s="305"/>
      <c r="I399" s="344"/>
      <c r="J399" s="147">
        <v>0</v>
      </c>
      <c r="K399" s="239" t="str">
        <f t="shared" si="58"/>
        <v/>
      </c>
      <c r="L399" s="242">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03" t="s">
        <v>349</v>
      </c>
      <c r="D400" s="304"/>
      <c r="E400" s="304"/>
      <c r="F400" s="304"/>
      <c r="G400" s="304"/>
      <c r="H400" s="305"/>
      <c r="I400" s="344"/>
      <c r="J400" s="147">
        <f t="shared" si="57"/>
        <v>0</v>
      </c>
      <c r="K400" s="239" t="str">
        <f t="shared" si="58"/>
        <v/>
      </c>
      <c r="L400" s="242">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03" t="s">
        <v>350</v>
      </c>
      <c r="D401" s="304"/>
      <c r="E401" s="304"/>
      <c r="F401" s="304"/>
      <c r="G401" s="304"/>
      <c r="H401" s="305"/>
      <c r="I401" s="344"/>
      <c r="J401" s="147">
        <f t="shared" si="57"/>
        <v>0</v>
      </c>
      <c r="K401" s="239" t="str">
        <f t="shared" si="58"/>
        <v/>
      </c>
      <c r="L401" s="242">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03" t="s">
        <v>351</v>
      </c>
      <c r="D402" s="304"/>
      <c r="E402" s="304"/>
      <c r="F402" s="304"/>
      <c r="G402" s="304"/>
      <c r="H402" s="305"/>
      <c r="I402" s="344"/>
      <c r="J402" s="147">
        <v>302</v>
      </c>
      <c r="K402" s="239" t="str">
        <f t="shared" si="58"/>
        <v/>
      </c>
      <c r="L402" s="242">
        <v>302</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03" t="s">
        <v>352</v>
      </c>
      <c r="D403" s="304"/>
      <c r="E403" s="304"/>
      <c r="F403" s="304"/>
      <c r="G403" s="304"/>
      <c r="H403" s="305"/>
      <c r="I403" s="344"/>
      <c r="J403" s="147">
        <f t="shared" si="57"/>
        <v>0</v>
      </c>
      <c r="K403" s="239" t="str">
        <f t="shared" si="58"/>
        <v/>
      </c>
      <c r="L403" s="242">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03" t="s">
        <v>353</v>
      </c>
      <c r="D404" s="304"/>
      <c r="E404" s="304"/>
      <c r="F404" s="304"/>
      <c r="G404" s="304"/>
      <c r="H404" s="305"/>
      <c r="I404" s="344"/>
      <c r="J404" s="147">
        <f t="shared" si="57"/>
        <v>0</v>
      </c>
      <c r="K404" s="239" t="str">
        <f t="shared" si="58"/>
        <v/>
      </c>
      <c r="L404" s="242">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03" t="s">
        <v>354</v>
      </c>
      <c r="D405" s="304"/>
      <c r="E405" s="304"/>
      <c r="F405" s="304"/>
      <c r="G405" s="304"/>
      <c r="H405" s="305"/>
      <c r="I405" s="344"/>
      <c r="J405" s="147">
        <f t="shared" si="57"/>
        <v>0</v>
      </c>
      <c r="K405" s="239" t="str">
        <f t="shared" si="58"/>
        <v/>
      </c>
      <c r="L405" s="242">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03" t="s">
        <v>355</v>
      </c>
      <c r="D406" s="304"/>
      <c r="E406" s="304"/>
      <c r="F406" s="304"/>
      <c r="G406" s="304"/>
      <c r="H406" s="305"/>
      <c r="I406" s="344"/>
      <c r="J406" s="147">
        <f t="shared" si="57"/>
        <v>0</v>
      </c>
      <c r="K406" s="239" t="str">
        <f t="shared" si="58"/>
        <v/>
      </c>
      <c r="L406" s="242">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03" t="s">
        <v>356</v>
      </c>
      <c r="D407" s="304"/>
      <c r="E407" s="304"/>
      <c r="F407" s="304"/>
      <c r="G407" s="304"/>
      <c r="H407" s="305"/>
      <c r="I407" s="344"/>
      <c r="J407" s="147">
        <f t="shared" si="57"/>
        <v>0</v>
      </c>
      <c r="K407" s="239" t="str">
        <f t="shared" si="58"/>
        <v/>
      </c>
      <c r="L407" s="242">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03" t="s">
        <v>357</v>
      </c>
      <c r="D408" s="304"/>
      <c r="E408" s="304"/>
      <c r="F408" s="304"/>
      <c r="G408" s="304"/>
      <c r="H408" s="305"/>
      <c r="I408" s="344"/>
      <c r="J408" s="147">
        <f t="shared" si="57"/>
        <v>0</v>
      </c>
      <c r="K408" s="239" t="str">
        <f t="shared" si="58"/>
        <v/>
      </c>
      <c r="L408" s="242">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03" t="s">
        <v>358</v>
      </c>
      <c r="D409" s="304"/>
      <c r="E409" s="304"/>
      <c r="F409" s="304"/>
      <c r="G409" s="304"/>
      <c r="H409" s="305"/>
      <c r="I409" s="344"/>
      <c r="J409" s="147">
        <f t="shared" si="57"/>
        <v>0</v>
      </c>
      <c r="K409" s="239" t="str">
        <f t="shared" si="58"/>
        <v/>
      </c>
      <c r="L409" s="242">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03" t="s">
        <v>359</v>
      </c>
      <c r="D410" s="304"/>
      <c r="E410" s="304"/>
      <c r="F410" s="304"/>
      <c r="G410" s="304"/>
      <c r="H410" s="305"/>
      <c r="I410" s="344"/>
      <c r="J410" s="147">
        <f t="shared" si="57"/>
        <v>0</v>
      </c>
      <c r="K410" s="239" t="str">
        <f t="shared" si="58"/>
        <v/>
      </c>
      <c r="L410" s="242">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03" t="s">
        <v>360</v>
      </c>
      <c r="D411" s="304"/>
      <c r="E411" s="304"/>
      <c r="F411" s="304"/>
      <c r="G411" s="304"/>
      <c r="H411" s="305"/>
      <c r="I411" s="344"/>
      <c r="J411" s="147">
        <f t="shared" si="57"/>
        <v>0</v>
      </c>
      <c r="K411" s="239" t="str">
        <f t="shared" si="58"/>
        <v/>
      </c>
      <c r="L411" s="242">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03" t="s">
        <v>361</v>
      </c>
      <c r="D412" s="304"/>
      <c r="E412" s="304"/>
      <c r="F412" s="304"/>
      <c r="G412" s="304"/>
      <c r="H412" s="305"/>
      <c r="I412" s="344"/>
      <c r="J412" s="147">
        <f t="shared" si="57"/>
        <v>0</v>
      </c>
      <c r="K412" s="239" t="str">
        <f t="shared" si="58"/>
        <v/>
      </c>
      <c r="L412" s="242">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03" t="s">
        <v>362</v>
      </c>
      <c r="D413" s="304"/>
      <c r="E413" s="304"/>
      <c r="F413" s="304"/>
      <c r="G413" s="304"/>
      <c r="H413" s="305"/>
      <c r="I413" s="344"/>
      <c r="J413" s="147">
        <f t="shared" si="57"/>
        <v>0</v>
      </c>
      <c r="K413" s="239" t="str">
        <f t="shared" si="58"/>
        <v/>
      </c>
      <c r="L413" s="242">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03" t="s">
        <v>363</v>
      </c>
      <c r="D414" s="304"/>
      <c r="E414" s="304"/>
      <c r="F414" s="304"/>
      <c r="G414" s="304"/>
      <c r="H414" s="305"/>
      <c r="I414" s="344"/>
      <c r="J414" s="147">
        <f t="shared" si="57"/>
        <v>0</v>
      </c>
      <c r="K414" s="239" t="str">
        <f t="shared" si="58"/>
        <v/>
      </c>
      <c r="L414" s="242">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03" t="s">
        <v>364</v>
      </c>
      <c r="D415" s="304"/>
      <c r="E415" s="304"/>
      <c r="F415" s="304"/>
      <c r="G415" s="304"/>
      <c r="H415" s="305"/>
      <c r="I415" s="344"/>
      <c r="J415" s="147">
        <f t="shared" si="57"/>
        <v>0</v>
      </c>
      <c r="K415" s="239" t="str">
        <f t="shared" si="58"/>
        <v/>
      </c>
      <c r="L415" s="242">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03" t="s">
        <v>365</v>
      </c>
      <c r="D416" s="304"/>
      <c r="E416" s="304"/>
      <c r="F416" s="304"/>
      <c r="G416" s="304"/>
      <c r="H416" s="305"/>
      <c r="I416" s="344"/>
      <c r="J416" s="147">
        <f t="shared" si="57"/>
        <v>0</v>
      </c>
      <c r="K416" s="239" t="str">
        <f t="shared" si="58"/>
        <v/>
      </c>
      <c r="L416" s="242">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03" t="s">
        <v>366</v>
      </c>
      <c r="D417" s="304"/>
      <c r="E417" s="304"/>
      <c r="F417" s="304"/>
      <c r="G417" s="304"/>
      <c r="H417" s="305"/>
      <c r="I417" s="344"/>
      <c r="J417" s="147">
        <f t="shared" si="57"/>
        <v>0</v>
      </c>
      <c r="K417" s="239" t="str">
        <f t="shared" si="58"/>
        <v/>
      </c>
      <c r="L417" s="242">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03" t="s">
        <v>367</v>
      </c>
      <c r="D418" s="304"/>
      <c r="E418" s="304"/>
      <c r="F418" s="304"/>
      <c r="G418" s="304"/>
      <c r="H418" s="305"/>
      <c r="I418" s="344"/>
      <c r="J418" s="147">
        <f t="shared" si="57"/>
        <v>0</v>
      </c>
      <c r="K418" s="239" t="str">
        <f t="shared" si="58"/>
        <v/>
      </c>
      <c r="L418" s="242">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03" t="s">
        <v>368</v>
      </c>
      <c r="D419" s="304"/>
      <c r="E419" s="304"/>
      <c r="F419" s="304"/>
      <c r="G419" s="304"/>
      <c r="H419" s="305"/>
      <c r="I419" s="344"/>
      <c r="J419" s="147">
        <f t="shared" si="57"/>
        <v>0</v>
      </c>
      <c r="K419" s="239" t="str">
        <f t="shared" si="58"/>
        <v/>
      </c>
      <c r="L419" s="242">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03" t="s">
        <v>369</v>
      </c>
      <c r="D420" s="304"/>
      <c r="E420" s="304"/>
      <c r="F420" s="304"/>
      <c r="G420" s="304"/>
      <c r="H420" s="305"/>
      <c r="I420" s="344"/>
      <c r="J420" s="147">
        <f t="shared" si="57"/>
        <v>0</v>
      </c>
      <c r="K420" s="239" t="str">
        <f t="shared" si="58"/>
        <v/>
      </c>
      <c r="L420" s="242">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03" t="s">
        <v>370</v>
      </c>
      <c r="D421" s="304"/>
      <c r="E421" s="304"/>
      <c r="F421" s="304"/>
      <c r="G421" s="304"/>
      <c r="H421" s="305"/>
      <c r="I421" s="344"/>
      <c r="J421" s="147">
        <f t="shared" si="57"/>
        <v>0</v>
      </c>
      <c r="K421" s="239" t="str">
        <f t="shared" si="58"/>
        <v/>
      </c>
      <c r="L421" s="242">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03" t="s">
        <v>371</v>
      </c>
      <c r="D422" s="304"/>
      <c r="E422" s="304"/>
      <c r="F422" s="304"/>
      <c r="G422" s="304"/>
      <c r="H422" s="305"/>
      <c r="I422" s="344"/>
      <c r="J422" s="147">
        <f t="shared" ref="J422:J461" si="59">IF(SUM(L422:BS422)=0,IF(COUNTIF(L422:BS422,"未確認")&gt;0,"未確認",IF(COUNTIF(L422:BS422,"~*")&gt;0,"*",SUM(L422:BS422))),SUM(L422:BS422))</f>
        <v>0</v>
      </c>
      <c r="K422" s="239" t="str">
        <f t="shared" ref="K422:K461" si="60">IF(OR(COUNTIF(L422:BS422,"未確認")&gt;0,COUNTIF(L422:BS422,"~*")&gt;0),"※","")</f>
        <v/>
      </c>
      <c r="L422" s="242">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03" t="s">
        <v>822</v>
      </c>
      <c r="D423" s="304"/>
      <c r="E423" s="304"/>
      <c r="F423" s="304"/>
      <c r="G423" s="304"/>
      <c r="H423" s="305"/>
      <c r="I423" s="344"/>
      <c r="J423" s="147">
        <f>IF(SUM(L423:BS423)=0,IF(COUNTIF(L423:BS423,"未確認")&gt;0,"未確認",IF(COUNTIF(L423:BS423,"~*")&gt;0,"*",SUM(L423:BS423))),SUM(L423:BS423))</f>
        <v>0</v>
      </c>
      <c r="K423" s="239" t="str">
        <f>IF(OR(COUNTIF(L423:BS423,"未確認")&gt;0,COUNTIF(L423:BS423,"~*")&gt;0),"※","")</f>
        <v/>
      </c>
      <c r="L423" s="439">
        <v>0</v>
      </c>
      <c r="M423"/>
      <c r="N423"/>
      <c r="O423"/>
      <c r="P423"/>
      <c r="Q423"/>
      <c r="R423"/>
      <c r="S423"/>
      <c r="T423"/>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03" t="s">
        <v>823</v>
      </c>
      <c r="D424" s="304"/>
      <c r="E424" s="304"/>
      <c r="F424" s="304"/>
      <c r="G424" s="304"/>
      <c r="H424" s="305"/>
      <c r="I424" s="344"/>
      <c r="J424" s="147">
        <f>IF(SUM(L424:BS424)=0,IF(COUNTIF(L424:BS424,"未確認")&gt;0,"未確認",IF(COUNTIF(L424:BS424,"~*")&gt;0,"*",SUM(L424:BS424))),SUM(L424:BS424))</f>
        <v>0</v>
      </c>
      <c r="K424" s="239" t="str">
        <f>IF(OR(COUNTIF(L424:BS424,"未確認")&gt;0,COUNTIF(L424:BS424,"~*")&gt;0),"※","")</f>
        <v/>
      </c>
      <c r="L424" s="439">
        <v>0</v>
      </c>
      <c r="M424"/>
      <c r="N424"/>
      <c r="O424"/>
      <c r="P424"/>
      <c r="Q424"/>
      <c r="R424"/>
      <c r="S424"/>
      <c r="T42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03" t="s">
        <v>824</v>
      </c>
      <c r="D425" s="304"/>
      <c r="E425" s="304"/>
      <c r="F425" s="304"/>
      <c r="G425" s="304"/>
      <c r="H425" s="305"/>
      <c r="I425" s="344"/>
      <c r="J425" s="147">
        <f t="shared" ref="J425:J427" si="61">IF(SUM(L425:BS425)=0,IF(COUNTIF(L425:BS425,"未確認")&gt;0,"未確認",IF(COUNTIF(L425:BS425,"~*")&gt;0,"*",SUM(L425:BS425))),SUM(L425:BS425))</f>
        <v>0</v>
      </c>
      <c r="K425" s="239" t="str">
        <f t="shared" ref="K425:K427" si="62">IF(OR(COUNTIF(L425:BS425,"未確認")&gt;0,COUNTIF(L425:BS425,"~*")&gt;0),"※","")</f>
        <v/>
      </c>
      <c r="L425" s="439">
        <v>0</v>
      </c>
      <c r="M425"/>
      <c r="N425"/>
      <c r="O425"/>
      <c r="P425"/>
      <c r="Q425"/>
      <c r="R425"/>
      <c r="S425"/>
      <c r="T425"/>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03" t="s">
        <v>825</v>
      </c>
      <c r="D426" s="304"/>
      <c r="E426" s="304"/>
      <c r="F426" s="304"/>
      <c r="G426" s="304"/>
      <c r="H426" s="305"/>
      <c r="I426" s="344"/>
      <c r="J426" s="147">
        <f t="shared" si="61"/>
        <v>0</v>
      </c>
      <c r="K426" s="239" t="str">
        <f t="shared" si="62"/>
        <v/>
      </c>
      <c r="L426" s="439">
        <v>0</v>
      </c>
      <c r="M426"/>
      <c r="N426"/>
      <c r="O426"/>
      <c r="P426"/>
      <c r="Q426"/>
      <c r="R426"/>
      <c r="S426"/>
      <c r="T426"/>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03" t="s">
        <v>826</v>
      </c>
      <c r="D427" s="304"/>
      <c r="E427" s="304"/>
      <c r="F427" s="304"/>
      <c r="G427" s="304"/>
      <c r="H427" s="305"/>
      <c r="I427" s="344"/>
      <c r="J427" s="147">
        <f t="shared" si="61"/>
        <v>0</v>
      </c>
      <c r="K427" s="239" t="str">
        <f t="shared" si="62"/>
        <v/>
      </c>
      <c r="L427" s="439">
        <v>0</v>
      </c>
      <c r="M427"/>
      <c r="N427"/>
      <c r="O427"/>
      <c r="P427"/>
      <c r="Q427"/>
      <c r="R427"/>
      <c r="S427"/>
      <c r="T427"/>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03" t="s">
        <v>372</v>
      </c>
      <c r="D428" s="304"/>
      <c r="E428" s="304"/>
      <c r="F428" s="304"/>
      <c r="G428" s="304"/>
      <c r="H428" s="305"/>
      <c r="I428" s="344"/>
      <c r="J428" s="147">
        <f t="shared" si="59"/>
        <v>0</v>
      </c>
      <c r="K428" s="239" t="str">
        <f t="shared" si="60"/>
        <v/>
      </c>
      <c r="L428" s="439">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03" t="s">
        <v>373</v>
      </c>
      <c r="D429" s="304"/>
      <c r="E429" s="304"/>
      <c r="F429" s="304"/>
      <c r="G429" s="304"/>
      <c r="H429" s="305"/>
      <c r="I429" s="344"/>
      <c r="J429" s="147">
        <f t="shared" si="59"/>
        <v>0</v>
      </c>
      <c r="K429" s="239" t="str">
        <f t="shared" si="60"/>
        <v/>
      </c>
      <c r="L429" s="242">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03" t="s">
        <v>374</v>
      </c>
      <c r="D430" s="304"/>
      <c r="E430" s="304"/>
      <c r="F430" s="304"/>
      <c r="G430" s="304"/>
      <c r="H430" s="305"/>
      <c r="I430" s="344"/>
      <c r="J430" s="147">
        <f t="shared" si="59"/>
        <v>0</v>
      </c>
      <c r="K430" s="239" t="str">
        <f t="shared" si="60"/>
        <v/>
      </c>
      <c r="L430" s="242">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03" t="s">
        <v>375</v>
      </c>
      <c r="D431" s="304"/>
      <c r="E431" s="304"/>
      <c r="F431" s="304"/>
      <c r="G431" s="304"/>
      <c r="H431" s="305"/>
      <c r="I431" s="344"/>
      <c r="J431" s="147">
        <f t="shared" si="59"/>
        <v>0</v>
      </c>
      <c r="K431" s="239" t="str">
        <f t="shared" si="60"/>
        <v/>
      </c>
      <c r="L431" s="242">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03" t="s">
        <v>376</v>
      </c>
      <c r="D432" s="304"/>
      <c r="E432" s="304"/>
      <c r="F432" s="304"/>
      <c r="G432" s="304"/>
      <c r="H432" s="305"/>
      <c r="I432" s="344"/>
      <c r="J432" s="147">
        <f t="shared" si="59"/>
        <v>0</v>
      </c>
      <c r="K432" s="239" t="str">
        <f t="shared" si="60"/>
        <v/>
      </c>
      <c r="L432" s="242">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03" t="s">
        <v>377</v>
      </c>
      <c r="D433" s="304"/>
      <c r="E433" s="304"/>
      <c r="F433" s="304"/>
      <c r="G433" s="304"/>
      <c r="H433" s="305"/>
      <c r="I433" s="344"/>
      <c r="J433" s="147">
        <f t="shared" si="59"/>
        <v>0</v>
      </c>
      <c r="K433" s="239" t="str">
        <f t="shared" si="60"/>
        <v/>
      </c>
      <c r="L433" s="242">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03" t="s">
        <v>827</v>
      </c>
      <c r="D434" s="304"/>
      <c r="E434" s="304"/>
      <c r="F434" s="304"/>
      <c r="G434" s="304"/>
      <c r="H434" s="305"/>
      <c r="I434" s="344"/>
      <c r="J434" s="147">
        <f>IF(SUM(L434:BS434)=0,IF(COUNTIF(L434:BS434,"未確認")&gt;0,"未確認",IF(COUNTIF(L434:BS434,"~*")&gt;0,"*",SUM(L434:BS434))),SUM(L434:BS434))</f>
        <v>0</v>
      </c>
      <c r="K434" s="239" t="str">
        <f>IF(OR(COUNTIF(L434:BS434,"未確認")&gt;0,COUNTIF(L434:BS434,"~*")&gt;0),"※","")</f>
        <v/>
      </c>
      <c r="L434" s="439">
        <v>0</v>
      </c>
      <c r="M434"/>
      <c r="N434"/>
      <c r="O434"/>
      <c r="P434"/>
      <c r="Q434"/>
      <c r="R434"/>
      <c r="S434"/>
      <c r="T4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03" t="s">
        <v>378</v>
      </c>
      <c r="D435" s="304"/>
      <c r="E435" s="304"/>
      <c r="F435" s="304"/>
      <c r="G435" s="304"/>
      <c r="H435" s="305"/>
      <c r="I435" s="344"/>
      <c r="J435" s="147">
        <f t="shared" si="59"/>
        <v>0</v>
      </c>
      <c r="K435" s="239" t="str">
        <f t="shared" si="60"/>
        <v/>
      </c>
      <c r="L435" s="242">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03" t="s">
        <v>379</v>
      </c>
      <c r="D436" s="304"/>
      <c r="E436" s="304"/>
      <c r="F436" s="304"/>
      <c r="G436" s="304"/>
      <c r="H436" s="305"/>
      <c r="I436" s="344"/>
      <c r="J436" s="147">
        <f t="shared" si="59"/>
        <v>0</v>
      </c>
      <c r="K436" s="239" t="str">
        <f t="shared" si="60"/>
        <v/>
      </c>
      <c r="L436" s="242">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03" t="s">
        <v>380</v>
      </c>
      <c r="D437" s="304"/>
      <c r="E437" s="304"/>
      <c r="F437" s="304"/>
      <c r="G437" s="304"/>
      <c r="H437" s="305"/>
      <c r="I437" s="344"/>
      <c r="J437" s="147">
        <f t="shared" si="59"/>
        <v>0</v>
      </c>
      <c r="K437" s="239" t="str">
        <f t="shared" si="60"/>
        <v/>
      </c>
      <c r="L437" s="242">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03" t="s">
        <v>828</v>
      </c>
      <c r="D438" s="304"/>
      <c r="E438" s="304"/>
      <c r="F438" s="304"/>
      <c r="G438" s="304"/>
      <c r="H438" s="305"/>
      <c r="I438" s="344"/>
      <c r="J438" s="147">
        <f>IF(SUM(L438:BS438)=0,IF(COUNTIF(L438:BS438,"未確認")&gt;0,"未確認",IF(COUNTIF(L438:BS438,"~*")&gt;0,"*",SUM(L438:BS438))),SUM(L438:BS438))</f>
        <v>0</v>
      </c>
      <c r="K438" s="239" t="str">
        <f>IF(OR(COUNTIF(L438:BS438,"未確認")&gt;0,COUNTIF(L438:BS438,"~*")&gt;0),"※","")</f>
        <v/>
      </c>
      <c r="L438" s="439">
        <v>0</v>
      </c>
      <c r="M438"/>
      <c r="N438"/>
      <c r="O438"/>
      <c r="P438"/>
      <c r="Q438"/>
      <c r="R438"/>
      <c r="S438"/>
      <c r="T438"/>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03" t="s">
        <v>381</v>
      </c>
      <c r="D439" s="304"/>
      <c r="E439" s="304"/>
      <c r="F439" s="304"/>
      <c r="G439" s="304"/>
      <c r="H439" s="305"/>
      <c r="I439" s="344"/>
      <c r="J439" s="147">
        <f t="shared" si="59"/>
        <v>0</v>
      </c>
      <c r="K439" s="239" t="str">
        <f t="shared" si="60"/>
        <v/>
      </c>
      <c r="L439" s="242">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03" t="s">
        <v>382</v>
      </c>
      <c r="D440" s="304"/>
      <c r="E440" s="304"/>
      <c r="F440" s="304"/>
      <c r="G440" s="304"/>
      <c r="H440" s="305"/>
      <c r="I440" s="344"/>
      <c r="J440" s="147">
        <f t="shared" si="59"/>
        <v>0</v>
      </c>
      <c r="K440" s="239" t="str">
        <f t="shared" si="60"/>
        <v/>
      </c>
      <c r="L440" s="242">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03" t="s">
        <v>383</v>
      </c>
      <c r="D441" s="304"/>
      <c r="E441" s="304"/>
      <c r="F441" s="304"/>
      <c r="G441" s="304"/>
      <c r="H441" s="305"/>
      <c r="I441" s="344"/>
      <c r="J441" s="147">
        <f t="shared" si="59"/>
        <v>0</v>
      </c>
      <c r="K441" s="239" t="str">
        <f t="shared" si="60"/>
        <v/>
      </c>
      <c r="L441" s="242">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03" t="s">
        <v>384</v>
      </c>
      <c r="D442" s="304"/>
      <c r="E442" s="304"/>
      <c r="F442" s="304"/>
      <c r="G442" s="304"/>
      <c r="H442" s="305"/>
      <c r="I442" s="344"/>
      <c r="J442" s="147">
        <f t="shared" si="59"/>
        <v>0</v>
      </c>
      <c r="K442" s="239" t="str">
        <f t="shared" si="60"/>
        <v/>
      </c>
      <c r="L442" s="242">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03" t="s">
        <v>385</v>
      </c>
      <c r="D443" s="304"/>
      <c r="E443" s="304"/>
      <c r="F443" s="304"/>
      <c r="G443" s="304"/>
      <c r="H443" s="305"/>
      <c r="I443" s="344"/>
      <c r="J443" s="147">
        <f t="shared" si="59"/>
        <v>0</v>
      </c>
      <c r="K443" s="239" t="str">
        <f t="shared" si="60"/>
        <v/>
      </c>
      <c r="L443" s="242">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03" t="s">
        <v>386</v>
      </c>
      <c r="D444" s="304"/>
      <c r="E444" s="304"/>
      <c r="F444" s="304"/>
      <c r="G444" s="304"/>
      <c r="H444" s="305"/>
      <c r="I444" s="344"/>
      <c r="J444" s="147">
        <f t="shared" si="59"/>
        <v>0</v>
      </c>
      <c r="K444" s="239" t="str">
        <f t="shared" si="60"/>
        <v/>
      </c>
      <c r="L444" s="242">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03" t="s">
        <v>387</v>
      </c>
      <c r="D445" s="304"/>
      <c r="E445" s="304"/>
      <c r="F445" s="304"/>
      <c r="G445" s="304"/>
      <c r="H445" s="305"/>
      <c r="I445" s="344"/>
      <c r="J445" s="147">
        <f t="shared" si="59"/>
        <v>0</v>
      </c>
      <c r="K445" s="239" t="str">
        <f t="shared" si="60"/>
        <v/>
      </c>
      <c r="L445" s="242">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75"/>
      <c r="C446" s="303" t="s">
        <v>388</v>
      </c>
      <c r="D446" s="304"/>
      <c r="E446" s="304"/>
      <c r="F446" s="304"/>
      <c r="G446" s="304"/>
      <c r="H446" s="305"/>
      <c r="I446" s="344"/>
      <c r="J446" s="147">
        <f t="shared" si="59"/>
        <v>0</v>
      </c>
      <c r="K446" s="239" t="str">
        <f t="shared" si="60"/>
        <v/>
      </c>
      <c r="L446" s="242">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75"/>
      <c r="C447" s="303" t="s">
        <v>389</v>
      </c>
      <c r="D447" s="304"/>
      <c r="E447" s="304"/>
      <c r="F447" s="304"/>
      <c r="G447" s="304"/>
      <c r="H447" s="305"/>
      <c r="I447" s="344"/>
      <c r="J447" s="147">
        <f t="shared" si="59"/>
        <v>0</v>
      </c>
      <c r="K447" s="239" t="str">
        <f t="shared" si="60"/>
        <v/>
      </c>
      <c r="L447" s="242">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75"/>
      <c r="C448" s="303" t="s">
        <v>390</v>
      </c>
      <c r="D448" s="304"/>
      <c r="E448" s="304"/>
      <c r="F448" s="304"/>
      <c r="G448" s="304"/>
      <c r="H448" s="305"/>
      <c r="I448" s="344"/>
      <c r="J448" s="147">
        <f t="shared" si="59"/>
        <v>0</v>
      </c>
      <c r="K448" s="239" t="str">
        <f t="shared" si="60"/>
        <v/>
      </c>
      <c r="L448" s="242">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75"/>
      <c r="C449" s="303" t="s">
        <v>391</v>
      </c>
      <c r="D449" s="304"/>
      <c r="E449" s="304"/>
      <c r="F449" s="304"/>
      <c r="G449" s="304"/>
      <c r="H449" s="305"/>
      <c r="I449" s="344"/>
      <c r="J449" s="147">
        <f t="shared" si="59"/>
        <v>0</v>
      </c>
      <c r="K449" s="239" t="str">
        <f t="shared" si="60"/>
        <v/>
      </c>
      <c r="L449" s="242">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03" t="s">
        <v>829</v>
      </c>
      <c r="D450" s="304"/>
      <c r="E450" s="304"/>
      <c r="F450" s="304"/>
      <c r="G450" s="304"/>
      <c r="H450" s="305"/>
      <c r="I450" s="344"/>
      <c r="J450" s="147">
        <f>IF(SUM(L450:BS450)=0,IF(COUNTIF(L450:BS450,"未確認")&gt;0,"未確認",IF(COUNTIF(L450:BS450,"~*")&gt;0,"*",SUM(L450:BS450))),SUM(L450:BS450))</f>
        <v>0</v>
      </c>
      <c r="K450" s="239" t="str">
        <f>IF(OR(COUNTIF(L450:BS450,"未確認")&gt;0,COUNTIF(L450:BS450,"~*")&gt;0),"※","")</f>
        <v/>
      </c>
      <c r="L450" s="439">
        <v>0</v>
      </c>
      <c r="M450"/>
      <c r="N450"/>
      <c r="O450"/>
      <c r="P450"/>
      <c r="Q450"/>
      <c r="R450"/>
      <c r="S450"/>
      <c r="T450"/>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03" t="s">
        <v>392</v>
      </c>
      <c r="D451" s="304"/>
      <c r="E451" s="304"/>
      <c r="F451" s="304"/>
      <c r="G451" s="304"/>
      <c r="H451" s="305"/>
      <c r="I451" s="344"/>
      <c r="J451" s="147">
        <f t="shared" si="59"/>
        <v>0</v>
      </c>
      <c r="K451" s="239" t="str">
        <f t="shared" si="60"/>
        <v/>
      </c>
      <c r="L451" s="242">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03" t="s">
        <v>393</v>
      </c>
      <c r="D452" s="304"/>
      <c r="E452" s="304"/>
      <c r="F452" s="304"/>
      <c r="G452" s="304"/>
      <c r="H452" s="305"/>
      <c r="I452" s="344"/>
      <c r="J452" s="147">
        <f t="shared" si="59"/>
        <v>0</v>
      </c>
      <c r="K452" s="239" t="str">
        <f t="shared" si="60"/>
        <v/>
      </c>
      <c r="L452" s="242">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03" t="s">
        <v>394</v>
      </c>
      <c r="D453" s="304"/>
      <c r="E453" s="304"/>
      <c r="F453" s="304"/>
      <c r="G453" s="304"/>
      <c r="H453" s="305"/>
      <c r="I453" s="344"/>
      <c r="J453" s="147">
        <f t="shared" si="59"/>
        <v>0</v>
      </c>
      <c r="K453" s="239" t="str">
        <f t="shared" si="60"/>
        <v/>
      </c>
      <c r="L453" s="242">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03" t="s">
        <v>395</v>
      </c>
      <c r="D454" s="304"/>
      <c r="E454" s="304"/>
      <c r="F454" s="304"/>
      <c r="G454" s="304"/>
      <c r="H454" s="305"/>
      <c r="I454" s="344"/>
      <c r="J454" s="147">
        <f t="shared" si="59"/>
        <v>0</v>
      </c>
      <c r="K454" s="239" t="str">
        <f t="shared" si="60"/>
        <v/>
      </c>
      <c r="L454" s="242">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03" t="s">
        <v>396</v>
      </c>
      <c r="D455" s="304"/>
      <c r="E455" s="304"/>
      <c r="F455" s="304"/>
      <c r="G455" s="304"/>
      <c r="H455" s="305"/>
      <c r="I455" s="344"/>
      <c r="J455" s="147">
        <f t="shared" si="59"/>
        <v>0</v>
      </c>
      <c r="K455" s="239" t="str">
        <f t="shared" si="60"/>
        <v/>
      </c>
      <c r="L455" s="242">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03" t="s">
        <v>397</v>
      </c>
      <c r="D456" s="304"/>
      <c r="E456" s="304"/>
      <c r="F456" s="304"/>
      <c r="G456" s="304"/>
      <c r="H456" s="305"/>
      <c r="I456" s="344"/>
      <c r="J456" s="147">
        <f t="shared" si="59"/>
        <v>0</v>
      </c>
      <c r="K456" s="239" t="str">
        <f t="shared" si="60"/>
        <v/>
      </c>
      <c r="L456" s="242">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03" t="s">
        <v>398</v>
      </c>
      <c r="D457" s="304"/>
      <c r="E457" s="304"/>
      <c r="F457" s="304"/>
      <c r="G457" s="304"/>
      <c r="H457" s="305"/>
      <c r="I457" s="344"/>
      <c r="J457" s="147">
        <f t="shared" si="59"/>
        <v>0</v>
      </c>
      <c r="K457" s="239" t="str">
        <f t="shared" si="60"/>
        <v/>
      </c>
      <c r="L457" s="242">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75"/>
      <c r="C458" s="303" t="s">
        <v>399</v>
      </c>
      <c r="D458" s="304"/>
      <c r="E458" s="304"/>
      <c r="F458" s="304"/>
      <c r="G458" s="304"/>
      <c r="H458" s="305"/>
      <c r="I458" s="344"/>
      <c r="J458" s="147">
        <f t="shared" si="59"/>
        <v>0</v>
      </c>
      <c r="K458" s="239" t="str">
        <f t="shared" si="60"/>
        <v/>
      </c>
      <c r="L458" s="242">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75"/>
      <c r="C459" s="303" t="s">
        <v>400</v>
      </c>
      <c r="D459" s="304"/>
      <c r="E459" s="304"/>
      <c r="F459" s="304"/>
      <c r="G459" s="304"/>
      <c r="H459" s="305"/>
      <c r="I459" s="344"/>
      <c r="J459" s="147">
        <f t="shared" si="59"/>
        <v>0</v>
      </c>
      <c r="K459" s="239" t="str">
        <f t="shared" si="60"/>
        <v/>
      </c>
      <c r="L459" s="242">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75"/>
      <c r="C460" s="303" t="s">
        <v>401</v>
      </c>
      <c r="D460" s="304"/>
      <c r="E460" s="304"/>
      <c r="F460" s="304"/>
      <c r="G460" s="304"/>
      <c r="H460" s="305"/>
      <c r="I460" s="344"/>
      <c r="J460" s="147">
        <f t="shared" si="59"/>
        <v>0</v>
      </c>
      <c r="K460" s="239" t="str">
        <f t="shared" si="60"/>
        <v/>
      </c>
      <c r="L460" s="242">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75"/>
      <c r="C461" s="303" t="s">
        <v>402</v>
      </c>
      <c r="D461" s="304"/>
      <c r="E461" s="304"/>
      <c r="F461" s="304"/>
      <c r="G461" s="304"/>
      <c r="H461" s="305"/>
      <c r="I461" s="344"/>
      <c r="J461" s="147">
        <f t="shared" si="59"/>
        <v>0</v>
      </c>
      <c r="K461" s="239" t="str">
        <f t="shared" si="60"/>
        <v/>
      </c>
      <c r="L461" s="242">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03" t="s">
        <v>403</v>
      </c>
      <c r="D462" s="304"/>
      <c r="E462" s="304"/>
      <c r="F462" s="304"/>
      <c r="G462" s="304"/>
      <c r="H462" s="305"/>
      <c r="I462" s="344"/>
      <c r="J462" s="147">
        <f t="shared" ref="J462:J471" si="63">IF(SUM(L462:BS462)=0,IF(COUNTIF(L462:BS462,"未確認")&gt;0,"未確認",IF(COUNTIF(L462:BS462,"~*")&gt;0,"*",SUM(L462:BS462))),SUM(L462:BS462))</f>
        <v>0</v>
      </c>
      <c r="K462" s="239" t="str">
        <f t="shared" ref="K462:K471" si="64">IF(OR(COUNTIF(L462:BS462,"未確認")&gt;0,COUNTIF(L462:BS462,"~*")&gt;0),"※","")</f>
        <v/>
      </c>
      <c r="L462" s="242">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03" t="s">
        <v>404</v>
      </c>
      <c r="D463" s="304"/>
      <c r="E463" s="304"/>
      <c r="F463" s="304"/>
      <c r="G463" s="304"/>
      <c r="H463" s="305"/>
      <c r="I463" s="344"/>
      <c r="J463" s="147">
        <f t="shared" si="63"/>
        <v>0</v>
      </c>
      <c r="K463" s="239" t="str">
        <f t="shared" si="64"/>
        <v/>
      </c>
      <c r="L463" s="242">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31.5" customHeight="1">
      <c r="B464" s="1"/>
      <c r="C464" s="303" t="s">
        <v>405</v>
      </c>
      <c r="D464" s="304"/>
      <c r="E464" s="304"/>
      <c r="F464" s="304"/>
      <c r="G464" s="304"/>
      <c r="H464" s="305"/>
      <c r="I464" s="344"/>
      <c r="J464" s="147">
        <f t="shared" si="63"/>
        <v>0</v>
      </c>
      <c r="K464" s="239" t="str">
        <f t="shared" si="64"/>
        <v/>
      </c>
      <c r="L464" s="242">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5"/>
    </row>
    <row r="465" spans="1:73" s="132" customFormat="1" ht="31.5" customHeight="1">
      <c r="B465" s="1"/>
      <c r="C465" s="303" t="s">
        <v>406</v>
      </c>
      <c r="D465" s="304"/>
      <c r="E465" s="304"/>
      <c r="F465" s="304"/>
      <c r="G465" s="304"/>
      <c r="H465" s="305"/>
      <c r="I465" s="344"/>
      <c r="J465" s="147">
        <f t="shared" si="63"/>
        <v>0</v>
      </c>
      <c r="K465" s="239" t="str">
        <f t="shared" si="64"/>
        <v/>
      </c>
      <c r="L465" s="242">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5"/>
    </row>
    <row r="466" spans="1:73" s="132" customFormat="1" ht="31.5" customHeight="1">
      <c r="B466" s="1"/>
      <c r="C466" s="303" t="s">
        <v>407</v>
      </c>
      <c r="D466" s="304"/>
      <c r="E466" s="304"/>
      <c r="F466" s="304"/>
      <c r="G466" s="304"/>
      <c r="H466" s="305"/>
      <c r="I466" s="344"/>
      <c r="J466" s="147">
        <f t="shared" si="63"/>
        <v>0</v>
      </c>
      <c r="K466" s="239" t="str">
        <f t="shared" si="64"/>
        <v/>
      </c>
      <c r="L466" s="242">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5"/>
    </row>
    <row r="467" spans="1:73" s="132" customFormat="1" ht="31.5" customHeight="1">
      <c r="B467" s="1"/>
      <c r="C467" s="303" t="s">
        <v>408</v>
      </c>
      <c r="D467" s="304"/>
      <c r="E467" s="304"/>
      <c r="F467" s="304"/>
      <c r="G467" s="304"/>
      <c r="H467" s="305"/>
      <c r="I467" s="344"/>
      <c r="J467" s="147">
        <f t="shared" si="63"/>
        <v>0</v>
      </c>
      <c r="K467" s="239" t="str">
        <f t="shared" si="64"/>
        <v/>
      </c>
      <c r="L467" s="242">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5"/>
    </row>
    <row r="468" spans="1:73" s="132" customFormat="1" ht="31.5" customHeight="1">
      <c r="B468" s="1"/>
      <c r="C468" s="303" t="s">
        <v>409</v>
      </c>
      <c r="D468" s="304"/>
      <c r="E468" s="304"/>
      <c r="F468" s="304"/>
      <c r="G468" s="304"/>
      <c r="H468" s="305"/>
      <c r="I468" s="344"/>
      <c r="J468" s="147">
        <f t="shared" si="63"/>
        <v>0</v>
      </c>
      <c r="K468" s="239" t="str">
        <f t="shared" si="64"/>
        <v/>
      </c>
      <c r="L468" s="242">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5"/>
    </row>
    <row r="469" spans="1:73" s="132" customFormat="1" ht="31.5" customHeight="1">
      <c r="B469" s="1"/>
      <c r="C469" s="303" t="s">
        <v>410</v>
      </c>
      <c r="D469" s="304"/>
      <c r="E469" s="304"/>
      <c r="F469" s="304"/>
      <c r="G469" s="304"/>
      <c r="H469" s="305"/>
      <c r="I469" s="344"/>
      <c r="J469" s="147">
        <f t="shared" si="63"/>
        <v>0</v>
      </c>
      <c r="K469" s="239" t="str">
        <f t="shared" si="64"/>
        <v/>
      </c>
      <c r="L469" s="242">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5"/>
    </row>
    <row r="470" spans="1:73" s="132" customFormat="1" ht="31.5" customHeight="1">
      <c r="B470" s="1"/>
      <c r="C470" s="303" t="s">
        <v>411</v>
      </c>
      <c r="D470" s="304"/>
      <c r="E470" s="304"/>
      <c r="F470" s="304"/>
      <c r="G470" s="304"/>
      <c r="H470" s="305"/>
      <c r="I470" s="344"/>
      <c r="J470" s="147">
        <f t="shared" si="63"/>
        <v>0</v>
      </c>
      <c r="K470" s="239" t="str">
        <f t="shared" si="64"/>
        <v/>
      </c>
      <c r="L470" s="242">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5"/>
    </row>
    <row r="471" spans="1:73" s="132" customFormat="1" ht="31.5" customHeight="1">
      <c r="B471" s="1"/>
      <c r="C471" s="303" t="s">
        <v>412</v>
      </c>
      <c r="D471" s="304"/>
      <c r="E471" s="304"/>
      <c r="F471" s="304"/>
      <c r="G471" s="304"/>
      <c r="H471" s="305"/>
      <c r="I471" s="345"/>
      <c r="J471" s="147">
        <f t="shared" si="63"/>
        <v>0</v>
      </c>
      <c r="K471" s="239" t="str">
        <f t="shared" si="64"/>
        <v/>
      </c>
      <c r="L471" s="242">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5"/>
    </row>
    <row r="472" spans="1:73" s="132" customFormat="1" ht="19">
      <c r="B472" s="174"/>
      <c r="C472" s="94"/>
      <c r="D472" s="2"/>
      <c r="E472" s="2"/>
      <c r="F472" s="2"/>
      <c r="G472" s="2"/>
      <c r="H472" s="3"/>
      <c r="I472" s="3"/>
      <c r="J472" s="6"/>
      <c r="K472" s="4"/>
      <c r="L472" s="5"/>
      <c r="M472" s="5"/>
      <c r="N472" s="225"/>
      <c r="BU472" s="135"/>
    </row>
    <row r="473" spans="1:73" s="132" customFormat="1" ht="19">
      <c r="B473" s="174"/>
      <c r="C473" s="94"/>
      <c r="D473" s="2"/>
      <c r="E473" s="2"/>
      <c r="F473" s="2"/>
      <c r="G473" s="2"/>
      <c r="H473" s="3"/>
      <c r="I473" s="3"/>
      <c r="J473" s="6"/>
      <c r="K473" s="4"/>
      <c r="L473" s="5"/>
      <c r="M473" s="5"/>
      <c r="N473" s="225"/>
      <c r="BU473" s="135"/>
    </row>
    <row r="474" spans="1:73" s="132" customFormat="1" ht="19">
      <c r="B474" s="174"/>
      <c r="C474" s="94"/>
      <c r="D474" s="2"/>
      <c r="E474" s="2"/>
      <c r="F474" s="2"/>
      <c r="G474" s="2"/>
      <c r="H474" s="3"/>
      <c r="I474" s="3"/>
      <c r="J474" s="6"/>
      <c r="K474" s="4"/>
      <c r="L474" s="5"/>
      <c r="M474" s="5"/>
      <c r="N474" s="225"/>
      <c r="BU474" s="135"/>
    </row>
    <row r="475" spans="1:73" s="132" customFormat="1">
      <c r="B475" s="12" t="s">
        <v>413</v>
      </c>
      <c r="C475" s="94"/>
      <c r="D475" s="2"/>
      <c r="E475" s="2"/>
      <c r="F475" s="2"/>
      <c r="G475" s="2"/>
      <c r="H475" s="3"/>
      <c r="I475" s="3"/>
      <c r="J475" s="6"/>
      <c r="K475" s="5"/>
      <c r="L475" s="5"/>
      <c r="M475" s="5"/>
      <c r="N475" s="225"/>
      <c r="BU475" s="135"/>
    </row>
    <row r="476" spans="1:73">
      <c r="B476" s="12"/>
      <c r="C476" s="12"/>
      <c r="D476" s="12"/>
      <c r="E476" s="12"/>
      <c r="F476" s="12"/>
      <c r="G476" s="12"/>
      <c r="H476" s="8"/>
      <c r="I476" s="8"/>
      <c r="L476" s="130"/>
      <c r="M476" s="130"/>
      <c r="N476" s="225"/>
      <c r="O476" s="211"/>
      <c r="P476" s="211"/>
      <c r="Q476" s="211"/>
      <c r="R476" s="211"/>
      <c r="S476" s="211"/>
    </row>
    <row r="477" spans="1:73" ht="51" customHeight="1">
      <c r="B477" s="12"/>
      <c r="J477" s="52" t="s">
        <v>69</v>
      </c>
      <c r="K477" s="106"/>
      <c r="L477" s="238" t="str">
        <f>IF(ISBLANK(L$388),"",L$388)</f>
        <v>療養病棟</v>
      </c>
      <c r="M477" s="178" t="str">
        <f>IF(ISBLANK(M$388),"",M$388)</f>
        <v/>
      </c>
      <c r="N477" s="267" t="str">
        <f t="shared" ref="N477:AS477" si="65">IF(ISBLANK(N$388),"",N$388)</f>
        <v/>
      </c>
      <c r="O477" s="267" t="str">
        <f t="shared" si="65"/>
        <v/>
      </c>
      <c r="P477" s="267" t="str">
        <f t="shared" si="65"/>
        <v/>
      </c>
      <c r="Q477" s="267" t="str">
        <f t="shared" si="65"/>
        <v/>
      </c>
      <c r="R477" s="267" t="str">
        <f t="shared" si="65"/>
        <v/>
      </c>
      <c r="S477" s="267" t="str">
        <f t="shared" si="65"/>
        <v/>
      </c>
      <c r="T477" s="267" t="str">
        <f t="shared" si="65"/>
        <v/>
      </c>
      <c r="U477" s="267" t="str">
        <f t="shared" si="65"/>
        <v/>
      </c>
      <c r="V477" s="267" t="str">
        <f t="shared" si="65"/>
        <v/>
      </c>
      <c r="W477" s="267" t="str">
        <f t="shared" si="65"/>
        <v/>
      </c>
      <c r="X477" s="267" t="str">
        <f t="shared" si="65"/>
        <v/>
      </c>
      <c r="Y477" s="267" t="str">
        <f t="shared" si="65"/>
        <v/>
      </c>
      <c r="Z477" s="267" t="str">
        <f t="shared" si="65"/>
        <v/>
      </c>
      <c r="AA477" s="267" t="str">
        <f t="shared" si="65"/>
        <v/>
      </c>
      <c r="AB477" s="267" t="str">
        <f t="shared" si="65"/>
        <v/>
      </c>
      <c r="AC477" s="267" t="str">
        <f t="shared" si="65"/>
        <v/>
      </c>
      <c r="AD477" s="267" t="str">
        <f t="shared" si="65"/>
        <v/>
      </c>
      <c r="AE477" s="267" t="str">
        <f t="shared" si="65"/>
        <v/>
      </c>
      <c r="AF477" s="267" t="str">
        <f t="shared" si="65"/>
        <v/>
      </c>
      <c r="AG477" s="267" t="str">
        <f t="shared" si="65"/>
        <v/>
      </c>
      <c r="AH477" s="267" t="str">
        <f t="shared" si="65"/>
        <v/>
      </c>
      <c r="AI477" s="267" t="str">
        <f t="shared" si="65"/>
        <v/>
      </c>
      <c r="AJ477" s="267" t="str">
        <f t="shared" si="65"/>
        <v/>
      </c>
      <c r="AK477" s="267" t="str">
        <f t="shared" si="65"/>
        <v/>
      </c>
      <c r="AL477" s="267" t="str">
        <f t="shared" si="65"/>
        <v/>
      </c>
      <c r="AM477" s="267" t="str">
        <f t="shared" si="65"/>
        <v/>
      </c>
      <c r="AN477" s="267" t="str">
        <f t="shared" si="65"/>
        <v/>
      </c>
      <c r="AO477" s="267" t="str">
        <f t="shared" si="65"/>
        <v/>
      </c>
      <c r="AP477" s="267" t="str">
        <f t="shared" si="65"/>
        <v/>
      </c>
      <c r="AQ477" s="267" t="str">
        <f t="shared" si="65"/>
        <v/>
      </c>
      <c r="AR477" s="267" t="str">
        <f t="shared" si="65"/>
        <v/>
      </c>
      <c r="AS477" s="267" t="str">
        <f t="shared" si="65"/>
        <v/>
      </c>
      <c r="AT477" s="267" t="str">
        <f t="shared" ref="AT477:BS477" si="66">IF(ISBLANK(AT$388),"",AT$388)</f>
        <v/>
      </c>
      <c r="AU477" s="267" t="str">
        <f t="shared" si="66"/>
        <v/>
      </c>
      <c r="AV477" s="267" t="str">
        <f t="shared" si="66"/>
        <v/>
      </c>
      <c r="AW477" s="267" t="str">
        <f t="shared" si="66"/>
        <v/>
      </c>
      <c r="AX477" s="267" t="str">
        <f t="shared" si="66"/>
        <v/>
      </c>
      <c r="AY477" s="267" t="str">
        <f t="shared" si="66"/>
        <v/>
      </c>
      <c r="AZ477" s="267" t="str">
        <f t="shared" si="66"/>
        <v/>
      </c>
      <c r="BA477" s="267" t="str">
        <f t="shared" si="66"/>
        <v/>
      </c>
      <c r="BB477" s="267" t="str">
        <f t="shared" si="66"/>
        <v/>
      </c>
      <c r="BC477" s="267" t="str">
        <f t="shared" si="66"/>
        <v/>
      </c>
      <c r="BD477" s="267" t="str">
        <f t="shared" si="66"/>
        <v/>
      </c>
      <c r="BE477" s="267" t="str">
        <f t="shared" si="66"/>
        <v/>
      </c>
      <c r="BF477" s="267" t="str">
        <f t="shared" si="66"/>
        <v/>
      </c>
      <c r="BG477" s="267" t="str">
        <f t="shared" si="66"/>
        <v/>
      </c>
      <c r="BH477" s="267" t="str">
        <f t="shared" si="66"/>
        <v/>
      </c>
      <c r="BI477" s="267" t="str">
        <f t="shared" si="66"/>
        <v/>
      </c>
      <c r="BJ477" s="267" t="str">
        <f t="shared" si="66"/>
        <v/>
      </c>
      <c r="BK477" s="267" t="str">
        <f t="shared" si="66"/>
        <v/>
      </c>
      <c r="BL477" s="267" t="str">
        <f t="shared" si="66"/>
        <v/>
      </c>
      <c r="BM477" s="267" t="str">
        <f t="shared" si="66"/>
        <v/>
      </c>
      <c r="BN477" s="267" t="str">
        <f t="shared" si="66"/>
        <v/>
      </c>
      <c r="BO477" s="267" t="str">
        <f t="shared" si="66"/>
        <v/>
      </c>
      <c r="BP477" s="267" t="str">
        <f t="shared" si="66"/>
        <v/>
      </c>
      <c r="BQ477" s="267" t="str">
        <f t="shared" si="66"/>
        <v/>
      </c>
      <c r="BR477" s="267" t="str">
        <f t="shared" si="66"/>
        <v/>
      </c>
      <c r="BS477" s="267" t="str">
        <f t="shared" si="66"/>
        <v/>
      </c>
    </row>
    <row r="478" spans="1:73" ht="20.25" customHeight="1">
      <c r="C478" s="25"/>
      <c r="I478" s="46" t="s">
        <v>70</v>
      </c>
      <c r="J478" s="47"/>
      <c r="K478" s="54"/>
      <c r="L478" s="273" t="str">
        <f>IF(ISBLANK(L$389),"",L$389)</f>
        <v>-</v>
      </c>
      <c r="M478" s="264" t="str">
        <f>IF(ISBLANK(M$389),"",M$389)</f>
        <v/>
      </c>
      <c r="N478" s="273" t="str">
        <f t="shared" ref="N478:AS478" si="67">IF(ISBLANK(N$389),"",N$389)</f>
        <v/>
      </c>
      <c r="O478" s="273" t="str">
        <f t="shared" si="67"/>
        <v/>
      </c>
      <c r="P478" s="273" t="str">
        <f t="shared" si="67"/>
        <v/>
      </c>
      <c r="Q478" s="273" t="str">
        <f t="shared" si="67"/>
        <v/>
      </c>
      <c r="R478" s="273" t="str">
        <f t="shared" si="67"/>
        <v/>
      </c>
      <c r="S478" s="273" t="str">
        <f t="shared" si="67"/>
        <v/>
      </c>
      <c r="T478" s="273" t="str">
        <f t="shared" si="67"/>
        <v/>
      </c>
      <c r="U478" s="273" t="str">
        <f t="shared" si="67"/>
        <v/>
      </c>
      <c r="V478" s="273" t="str">
        <f t="shared" si="67"/>
        <v/>
      </c>
      <c r="W478" s="273" t="str">
        <f t="shared" si="67"/>
        <v/>
      </c>
      <c r="X478" s="273" t="str">
        <f t="shared" si="67"/>
        <v/>
      </c>
      <c r="Y478" s="273" t="str">
        <f t="shared" si="67"/>
        <v/>
      </c>
      <c r="Z478" s="273" t="str">
        <f t="shared" si="67"/>
        <v/>
      </c>
      <c r="AA478" s="273" t="str">
        <f t="shared" si="67"/>
        <v/>
      </c>
      <c r="AB478" s="273" t="str">
        <f t="shared" si="67"/>
        <v/>
      </c>
      <c r="AC478" s="273" t="str">
        <f t="shared" si="67"/>
        <v/>
      </c>
      <c r="AD478" s="273" t="str">
        <f t="shared" si="67"/>
        <v/>
      </c>
      <c r="AE478" s="273" t="str">
        <f t="shared" si="67"/>
        <v/>
      </c>
      <c r="AF478" s="273" t="str">
        <f t="shared" si="67"/>
        <v/>
      </c>
      <c r="AG478" s="273" t="str">
        <f t="shared" si="67"/>
        <v/>
      </c>
      <c r="AH478" s="273" t="str">
        <f t="shared" si="67"/>
        <v/>
      </c>
      <c r="AI478" s="273" t="str">
        <f t="shared" si="67"/>
        <v/>
      </c>
      <c r="AJ478" s="273" t="str">
        <f t="shared" si="67"/>
        <v/>
      </c>
      <c r="AK478" s="273" t="str">
        <f t="shared" si="67"/>
        <v/>
      </c>
      <c r="AL478" s="273" t="str">
        <f t="shared" si="67"/>
        <v/>
      </c>
      <c r="AM478" s="273" t="str">
        <f t="shared" si="67"/>
        <v/>
      </c>
      <c r="AN478" s="273" t="str">
        <f t="shared" si="67"/>
        <v/>
      </c>
      <c r="AO478" s="273" t="str">
        <f t="shared" si="67"/>
        <v/>
      </c>
      <c r="AP478" s="273" t="str">
        <f t="shared" si="67"/>
        <v/>
      </c>
      <c r="AQ478" s="273" t="str">
        <f t="shared" si="67"/>
        <v/>
      </c>
      <c r="AR478" s="273" t="str">
        <f t="shared" si="67"/>
        <v/>
      </c>
      <c r="AS478" s="273" t="str">
        <f t="shared" si="67"/>
        <v/>
      </c>
      <c r="AT478" s="273" t="str">
        <f t="shared" ref="AT478:BS478" si="68">IF(ISBLANK(AT$389),"",AT$389)</f>
        <v/>
      </c>
      <c r="AU478" s="273" t="str">
        <f t="shared" si="68"/>
        <v/>
      </c>
      <c r="AV478" s="273" t="str">
        <f t="shared" si="68"/>
        <v/>
      </c>
      <c r="AW478" s="273" t="str">
        <f t="shared" si="68"/>
        <v/>
      </c>
      <c r="AX478" s="273" t="str">
        <f t="shared" si="68"/>
        <v/>
      </c>
      <c r="AY478" s="273" t="str">
        <f t="shared" si="68"/>
        <v/>
      </c>
      <c r="AZ478" s="273" t="str">
        <f t="shared" si="68"/>
        <v/>
      </c>
      <c r="BA478" s="273" t="str">
        <f t="shared" si="68"/>
        <v/>
      </c>
      <c r="BB478" s="273" t="str">
        <f t="shared" si="68"/>
        <v/>
      </c>
      <c r="BC478" s="273" t="str">
        <f t="shared" si="68"/>
        <v/>
      </c>
      <c r="BD478" s="273" t="str">
        <f t="shared" si="68"/>
        <v/>
      </c>
      <c r="BE478" s="273" t="str">
        <f t="shared" si="68"/>
        <v/>
      </c>
      <c r="BF478" s="273" t="str">
        <f t="shared" si="68"/>
        <v/>
      </c>
      <c r="BG478" s="273" t="str">
        <f t="shared" si="68"/>
        <v/>
      </c>
      <c r="BH478" s="273" t="str">
        <f t="shared" si="68"/>
        <v/>
      </c>
      <c r="BI478" s="273" t="str">
        <f t="shared" si="68"/>
        <v/>
      </c>
      <c r="BJ478" s="273" t="str">
        <f t="shared" si="68"/>
        <v/>
      </c>
      <c r="BK478" s="273" t="str">
        <f t="shared" si="68"/>
        <v/>
      </c>
      <c r="BL478" s="273" t="str">
        <f t="shared" si="68"/>
        <v/>
      </c>
      <c r="BM478" s="273" t="str">
        <f t="shared" si="68"/>
        <v/>
      </c>
      <c r="BN478" s="273" t="str">
        <f t="shared" si="68"/>
        <v/>
      </c>
      <c r="BO478" s="273" t="str">
        <f t="shared" si="68"/>
        <v/>
      </c>
      <c r="BP478" s="273" t="str">
        <f t="shared" si="68"/>
        <v/>
      </c>
      <c r="BQ478" s="273" t="str">
        <f t="shared" si="68"/>
        <v/>
      </c>
      <c r="BR478" s="273" t="str">
        <f t="shared" si="68"/>
        <v/>
      </c>
      <c r="BS478" s="273" t="str">
        <f t="shared" si="68"/>
        <v/>
      </c>
    </row>
    <row r="479" spans="1:73" ht="34.5" customHeight="1">
      <c r="A479" s="140" t="s">
        <v>414</v>
      </c>
      <c r="C479" s="328" t="s">
        <v>415</v>
      </c>
      <c r="D479" s="329"/>
      <c r="E479" s="329"/>
      <c r="F479" s="329"/>
      <c r="G479" s="329"/>
      <c r="H479" s="330"/>
      <c r="I479" s="343" t="s">
        <v>416</v>
      </c>
      <c r="J479" s="243">
        <v>0</v>
      </c>
      <c r="K479" s="244" t="str">
        <f t="shared" ref="K479:K507" si="69">IF(OR(COUNTIF(L479:BS479,"未確認")&gt;0,COUNTIF(L479:BS479,"*")&gt;0),"※","")</f>
        <v/>
      </c>
      <c r="L479" s="242">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417</v>
      </c>
      <c r="C480" s="119"/>
      <c r="D480" s="364" t="s">
        <v>418</v>
      </c>
      <c r="E480" s="324" t="s">
        <v>419</v>
      </c>
      <c r="F480" s="325"/>
      <c r="G480" s="325"/>
      <c r="H480" s="326"/>
      <c r="I480" s="362"/>
      <c r="J480" s="243">
        <f t="shared" ref="J480:J507" si="70">IF(SUM(L480:BS480)=0,IF(COUNTIF(L480:BS480,"未確認")&gt;0,"未確認",IF(COUNTIF(L480:BS480,"~*")&gt;0,"*",SUM(L480:BS480))),SUM(L480:BS480))</f>
        <v>0</v>
      </c>
      <c r="K480" s="244" t="str">
        <f t="shared" si="69"/>
        <v/>
      </c>
      <c r="L480" s="242">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420</v>
      </c>
      <c r="C481" s="119"/>
      <c r="D481" s="365"/>
      <c r="E481" s="324" t="s">
        <v>421</v>
      </c>
      <c r="F481" s="325"/>
      <c r="G481" s="325"/>
      <c r="H481" s="326"/>
      <c r="I481" s="362"/>
      <c r="J481" s="243">
        <v>0</v>
      </c>
      <c r="K481" s="244" t="str">
        <f t="shared" si="69"/>
        <v/>
      </c>
      <c r="L481" s="242">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422</v>
      </c>
      <c r="C482" s="119"/>
      <c r="D482" s="365"/>
      <c r="E482" s="324" t="s">
        <v>423</v>
      </c>
      <c r="F482" s="325"/>
      <c r="G482" s="325"/>
      <c r="H482" s="326"/>
      <c r="I482" s="362"/>
      <c r="J482" s="243">
        <f t="shared" si="70"/>
        <v>0</v>
      </c>
      <c r="K482" s="244" t="str">
        <f t="shared" si="69"/>
        <v/>
      </c>
      <c r="L482" s="242">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424</v>
      </c>
      <c r="C483" s="119"/>
      <c r="D483" s="365"/>
      <c r="E483" s="324" t="s">
        <v>425</v>
      </c>
      <c r="F483" s="325"/>
      <c r="G483" s="325"/>
      <c r="H483" s="326"/>
      <c r="I483" s="362"/>
      <c r="J483" s="243">
        <f t="shared" si="70"/>
        <v>0</v>
      </c>
      <c r="K483" s="244" t="str">
        <f t="shared" si="69"/>
        <v/>
      </c>
      <c r="L483" s="242">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426</v>
      </c>
      <c r="C484" s="119"/>
      <c r="D484" s="365"/>
      <c r="E484" s="324" t="s">
        <v>427</v>
      </c>
      <c r="F484" s="325"/>
      <c r="G484" s="325"/>
      <c r="H484" s="326"/>
      <c r="I484" s="362"/>
      <c r="J484" s="243">
        <f t="shared" si="70"/>
        <v>0</v>
      </c>
      <c r="K484" s="244" t="str">
        <f t="shared" si="69"/>
        <v/>
      </c>
      <c r="L484" s="242">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428</v>
      </c>
      <c r="C485" s="119"/>
      <c r="D485" s="365"/>
      <c r="E485" s="324" t="s">
        <v>429</v>
      </c>
      <c r="F485" s="325"/>
      <c r="G485" s="325"/>
      <c r="H485" s="326"/>
      <c r="I485" s="362"/>
      <c r="J485" s="243">
        <f t="shared" si="70"/>
        <v>0</v>
      </c>
      <c r="K485" s="244" t="str">
        <f t="shared" si="69"/>
        <v/>
      </c>
      <c r="L485" s="242">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430</v>
      </c>
      <c r="C486" s="119"/>
      <c r="D486" s="365"/>
      <c r="E486" s="324" t="s">
        <v>431</v>
      </c>
      <c r="F486" s="325"/>
      <c r="G486" s="325"/>
      <c r="H486" s="326"/>
      <c r="I486" s="362"/>
      <c r="J486" s="243">
        <f t="shared" si="70"/>
        <v>0</v>
      </c>
      <c r="K486" s="244" t="str">
        <f t="shared" si="69"/>
        <v/>
      </c>
      <c r="L486" s="242">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432</v>
      </c>
      <c r="C487" s="119"/>
      <c r="D487" s="365"/>
      <c r="E487" s="324" t="s">
        <v>433</v>
      </c>
      <c r="F487" s="325"/>
      <c r="G487" s="325"/>
      <c r="H487" s="326"/>
      <c r="I487" s="362"/>
      <c r="J487" s="243">
        <f t="shared" si="70"/>
        <v>0</v>
      </c>
      <c r="K487" s="244" t="str">
        <f t="shared" si="69"/>
        <v/>
      </c>
      <c r="L487" s="242">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434</v>
      </c>
      <c r="C488" s="119"/>
      <c r="D488" s="365"/>
      <c r="E488" s="324" t="s">
        <v>435</v>
      </c>
      <c r="F488" s="325"/>
      <c r="G488" s="325"/>
      <c r="H488" s="326"/>
      <c r="I488" s="362"/>
      <c r="J488" s="243">
        <f t="shared" si="70"/>
        <v>0</v>
      </c>
      <c r="K488" s="244" t="str">
        <f t="shared" si="69"/>
        <v/>
      </c>
      <c r="L488" s="242">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436</v>
      </c>
      <c r="C489" s="119"/>
      <c r="D489" s="365"/>
      <c r="E489" s="324" t="s">
        <v>437</v>
      </c>
      <c r="F489" s="325"/>
      <c r="G489" s="325"/>
      <c r="H489" s="326"/>
      <c r="I489" s="362"/>
      <c r="J489" s="243">
        <f t="shared" si="70"/>
        <v>0</v>
      </c>
      <c r="K489" s="244" t="str">
        <f t="shared" si="69"/>
        <v/>
      </c>
      <c r="L489" s="242">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438</v>
      </c>
      <c r="C490" s="119"/>
      <c r="D490" s="365"/>
      <c r="E490" s="324" t="s">
        <v>439</v>
      </c>
      <c r="F490" s="325"/>
      <c r="G490" s="325"/>
      <c r="H490" s="326"/>
      <c r="I490" s="362"/>
      <c r="J490" s="243">
        <f t="shared" si="70"/>
        <v>0</v>
      </c>
      <c r="K490" s="244" t="str">
        <f t="shared" si="69"/>
        <v/>
      </c>
      <c r="L490" s="242">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440</v>
      </c>
      <c r="C491" s="119"/>
      <c r="D491" s="366"/>
      <c r="E491" s="324" t="s">
        <v>441</v>
      </c>
      <c r="F491" s="325"/>
      <c r="G491" s="325"/>
      <c r="H491" s="326"/>
      <c r="I491" s="363"/>
      <c r="J491" s="243">
        <f t="shared" si="70"/>
        <v>0</v>
      </c>
      <c r="K491" s="244" t="str">
        <f t="shared" si="69"/>
        <v/>
      </c>
      <c r="L491" s="242">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442</v>
      </c>
      <c r="B492" s="92"/>
      <c r="C492" s="328" t="s">
        <v>443</v>
      </c>
      <c r="D492" s="329"/>
      <c r="E492" s="329"/>
      <c r="F492" s="329"/>
      <c r="G492" s="329"/>
      <c r="H492" s="330"/>
      <c r="I492" s="343" t="s">
        <v>444</v>
      </c>
      <c r="J492" s="243">
        <f t="shared" si="70"/>
        <v>0</v>
      </c>
      <c r="K492" s="244" t="str">
        <f t="shared" si="69"/>
        <v/>
      </c>
      <c r="L492" s="242">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445</v>
      </c>
      <c r="C493" s="119"/>
      <c r="D493" s="364" t="s">
        <v>418</v>
      </c>
      <c r="E493" s="324" t="s">
        <v>419</v>
      </c>
      <c r="F493" s="325"/>
      <c r="G493" s="325"/>
      <c r="H493" s="326"/>
      <c r="I493" s="362"/>
      <c r="J493" s="243">
        <f t="shared" si="70"/>
        <v>0</v>
      </c>
      <c r="K493" s="244" t="str">
        <f t="shared" si="69"/>
        <v/>
      </c>
      <c r="L493" s="242">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446</v>
      </c>
      <c r="C494" s="119"/>
      <c r="D494" s="365"/>
      <c r="E494" s="324" t="s">
        <v>421</v>
      </c>
      <c r="F494" s="325"/>
      <c r="G494" s="325"/>
      <c r="H494" s="326"/>
      <c r="I494" s="362"/>
      <c r="J494" s="243">
        <f t="shared" si="70"/>
        <v>0</v>
      </c>
      <c r="K494" s="244" t="str">
        <f t="shared" si="69"/>
        <v/>
      </c>
      <c r="L494" s="242">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447</v>
      </c>
      <c r="C495" s="119"/>
      <c r="D495" s="365"/>
      <c r="E495" s="324" t="s">
        <v>423</v>
      </c>
      <c r="F495" s="325"/>
      <c r="G495" s="325"/>
      <c r="H495" s="326"/>
      <c r="I495" s="362"/>
      <c r="J495" s="243">
        <f t="shared" si="70"/>
        <v>0</v>
      </c>
      <c r="K495" s="244" t="str">
        <f t="shared" si="69"/>
        <v/>
      </c>
      <c r="L495" s="242">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448</v>
      </c>
      <c r="C496" s="119"/>
      <c r="D496" s="365"/>
      <c r="E496" s="324" t="s">
        <v>425</v>
      </c>
      <c r="F496" s="325"/>
      <c r="G496" s="325"/>
      <c r="H496" s="326"/>
      <c r="I496" s="362"/>
      <c r="J496" s="243">
        <f t="shared" si="70"/>
        <v>0</v>
      </c>
      <c r="K496" s="244" t="str">
        <f t="shared" si="69"/>
        <v/>
      </c>
      <c r="L496" s="242">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34.5" customHeight="1">
      <c r="A497" s="140" t="s">
        <v>449</v>
      </c>
      <c r="C497" s="119"/>
      <c r="D497" s="365"/>
      <c r="E497" s="324" t="s">
        <v>427</v>
      </c>
      <c r="F497" s="325"/>
      <c r="G497" s="325"/>
      <c r="H497" s="326"/>
      <c r="I497" s="362"/>
      <c r="J497" s="243">
        <f t="shared" si="70"/>
        <v>0</v>
      </c>
      <c r="K497" s="244" t="str">
        <f t="shared" si="69"/>
        <v/>
      </c>
      <c r="L497" s="242">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34.5" customHeight="1">
      <c r="A498" s="140" t="s">
        <v>450</v>
      </c>
      <c r="C498" s="119"/>
      <c r="D498" s="365"/>
      <c r="E498" s="324" t="s">
        <v>429</v>
      </c>
      <c r="F498" s="325"/>
      <c r="G498" s="325"/>
      <c r="H498" s="326"/>
      <c r="I498" s="362"/>
      <c r="J498" s="243">
        <f t="shared" si="70"/>
        <v>0</v>
      </c>
      <c r="K498" s="244" t="str">
        <f t="shared" si="69"/>
        <v/>
      </c>
      <c r="L498" s="242">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34.5" customHeight="1">
      <c r="A499" s="140" t="s">
        <v>451</v>
      </c>
      <c r="C499" s="119"/>
      <c r="D499" s="365"/>
      <c r="E499" s="324" t="s">
        <v>431</v>
      </c>
      <c r="F499" s="325"/>
      <c r="G499" s="325"/>
      <c r="H499" s="326"/>
      <c r="I499" s="362"/>
      <c r="J499" s="243">
        <f t="shared" si="70"/>
        <v>0</v>
      </c>
      <c r="K499" s="244" t="str">
        <f t="shared" si="69"/>
        <v/>
      </c>
      <c r="L499" s="242">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ht="34.5" customHeight="1">
      <c r="A500" s="140" t="s">
        <v>452</v>
      </c>
      <c r="C500" s="119"/>
      <c r="D500" s="365"/>
      <c r="E500" s="324" t="s">
        <v>433</v>
      </c>
      <c r="F500" s="325"/>
      <c r="G500" s="325"/>
      <c r="H500" s="326"/>
      <c r="I500" s="362"/>
      <c r="J500" s="243">
        <f t="shared" si="70"/>
        <v>0</v>
      </c>
      <c r="K500" s="244" t="str">
        <f t="shared" si="69"/>
        <v/>
      </c>
      <c r="L500" s="242">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spans="1:73" ht="34.5" customHeight="1">
      <c r="A501" s="140" t="s">
        <v>453</v>
      </c>
      <c r="C501" s="119"/>
      <c r="D501" s="365"/>
      <c r="E501" s="324" t="s">
        <v>435</v>
      </c>
      <c r="F501" s="325"/>
      <c r="G501" s="325"/>
      <c r="H501" s="326"/>
      <c r="I501" s="362"/>
      <c r="J501" s="243">
        <f t="shared" si="70"/>
        <v>0</v>
      </c>
      <c r="K501" s="244" t="str">
        <f t="shared" si="69"/>
        <v/>
      </c>
      <c r="L501" s="242">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spans="1:73" ht="34.5" customHeight="1">
      <c r="A502" s="140" t="s">
        <v>454</v>
      </c>
      <c r="C502" s="119"/>
      <c r="D502" s="365"/>
      <c r="E502" s="324" t="s">
        <v>437</v>
      </c>
      <c r="F502" s="325"/>
      <c r="G502" s="325"/>
      <c r="H502" s="326"/>
      <c r="I502" s="362"/>
      <c r="J502" s="243">
        <f t="shared" si="70"/>
        <v>0</v>
      </c>
      <c r="K502" s="244" t="str">
        <f t="shared" si="69"/>
        <v/>
      </c>
      <c r="L502" s="242">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spans="1:73" ht="34.5" customHeight="1">
      <c r="A503" s="140" t="s">
        <v>455</v>
      </c>
      <c r="C503" s="119"/>
      <c r="D503" s="365"/>
      <c r="E503" s="324" t="s">
        <v>439</v>
      </c>
      <c r="F503" s="325"/>
      <c r="G503" s="325"/>
      <c r="H503" s="326"/>
      <c r="I503" s="362"/>
      <c r="J503" s="243">
        <f t="shared" si="70"/>
        <v>0</v>
      </c>
      <c r="K503" s="244" t="str">
        <f t="shared" si="69"/>
        <v/>
      </c>
      <c r="L503" s="242">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spans="1:73" ht="34.5" customHeight="1">
      <c r="A504" s="140" t="s">
        <v>456</v>
      </c>
      <c r="C504" s="119"/>
      <c r="D504" s="366"/>
      <c r="E504" s="324" t="s">
        <v>441</v>
      </c>
      <c r="F504" s="325"/>
      <c r="G504" s="325"/>
      <c r="H504" s="326"/>
      <c r="I504" s="363"/>
      <c r="J504" s="243">
        <f t="shared" si="70"/>
        <v>0</v>
      </c>
      <c r="K504" s="244" t="str">
        <f t="shared" si="69"/>
        <v/>
      </c>
      <c r="L504" s="242">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spans="1:73" ht="56.15" customHeight="1">
      <c r="A505" s="140" t="s">
        <v>457</v>
      </c>
      <c r="B505" s="92"/>
      <c r="C505" s="324" t="s">
        <v>458</v>
      </c>
      <c r="D505" s="325"/>
      <c r="E505" s="325"/>
      <c r="F505" s="325"/>
      <c r="G505" s="325"/>
      <c r="H505" s="326"/>
      <c r="I505" s="77" t="s">
        <v>459</v>
      </c>
      <c r="J505" s="243">
        <f t="shared" si="70"/>
        <v>0</v>
      </c>
      <c r="K505" s="244" t="str">
        <f t="shared" si="69"/>
        <v/>
      </c>
      <c r="L505" s="242">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spans="1:73" ht="70.400000000000006" customHeight="1">
      <c r="A506" s="140" t="s">
        <v>460</v>
      </c>
      <c r="B506" s="92"/>
      <c r="C506" s="324" t="s">
        <v>461</v>
      </c>
      <c r="D506" s="325"/>
      <c r="E506" s="325"/>
      <c r="F506" s="325"/>
      <c r="G506" s="325"/>
      <c r="H506" s="326"/>
      <c r="I506" s="77" t="s">
        <v>462</v>
      </c>
      <c r="J506" s="243">
        <f t="shared" si="70"/>
        <v>0</v>
      </c>
      <c r="K506" s="244" t="str">
        <f t="shared" si="69"/>
        <v/>
      </c>
      <c r="L506" s="242">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spans="1:73" ht="70.400000000000006" customHeight="1">
      <c r="A507" s="140" t="s">
        <v>463</v>
      </c>
      <c r="B507" s="92"/>
      <c r="C507" s="324" t="s">
        <v>464</v>
      </c>
      <c r="D507" s="325"/>
      <c r="E507" s="325"/>
      <c r="F507" s="325"/>
      <c r="G507" s="325"/>
      <c r="H507" s="326"/>
      <c r="I507" s="77" t="s">
        <v>465</v>
      </c>
      <c r="J507" s="243">
        <f t="shared" si="70"/>
        <v>0</v>
      </c>
      <c r="K507" s="244" t="str">
        <f t="shared" si="69"/>
        <v/>
      </c>
      <c r="L507" s="242">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s="132" customFormat="1" ht="17.25" customHeight="1">
      <c r="B508" s="12"/>
      <c r="C508" s="12"/>
      <c r="D508" s="12"/>
      <c r="E508" s="12"/>
      <c r="F508" s="12"/>
      <c r="G508" s="12"/>
      <c r="H508" s="8"/>
      <c r="I508" s="8"/>
      <c r="J508" s="59"/>
      <c r="K508" s="60"/>
      <c r="L508" s="60"/>
      <c r="M508" s="60"/>
      <c r="N508" s="225"/>
      <c r="BP508" s="265"/>
      <c r="BU508" s="135"/>
    </row>
    <row r="509" spans="1:73" s="132" customFormat="1">
      <c r="B509" s="56"/>
      <c r="C509" s="25"/>
      <c r="D509" s="25"/>
      <c r="E509" s="25"/>
      <c r="F509" s="25"/>
      <c r="G509" s="25"/>
      <c r="H509" s="26"/>
      <c r="I509" s="26"/>
      <c r="J509" s="59"/>
      <c r="K509" s="60"/>
      <c r="L509" s="60"/>
      <c r="M509" s="60"/>
      <c r="N509" s="225"/>
      <c r="BP509" s="236"/>
      <c r="BU509" s="135"/>
    </row>
    <row r="510" spans="1:73">
      <c r="B510" s="120"/>
      <c r="J510" s="6"/>
      <c r="L510" s="5"/>
      <c r="M510" s="5"/>
      <c r="N510" s="225"/>
      <c r="O510" s="211"/>
      <c r="P510" s="211"/>
      <c r="Q510" s="211"/>
      <c r="R510" s="211"/>
      <c r="S510" s="211"/>
      <c r="BP510" s="236"/>
    </row>
    <row r="511" spans="1:73">
      <c r="B511" s="12" t="s">
        <v>466</v>
      </c>
      <c r="C511" s="13"/>
      <c r="D511" s="13"/>
      <c r="E511" s="13"/>
      <c r="F511" s="13"/>
      <c r="G511" s="13"/>
      <c r="H511" s="8"/>
      <c r="I511" s="8"/>
      <c r="J511" s="6"/>
      <c r="L511" s="5"/>
      <c r="M511" s="5"/>
      <c r="N511" s="225"/>
      <c r="O511" s="211"/>
      <c r="P511" s="211"/>
      <c r="Q511" s="211"/>
      <c r="R511" s="211"/>
      <c r="S511" s="211"/>
      <c r="BP511" s="236"/>
    </row>
    <row r="512" spans="1:73">
      <c r="B512" s="12"/>
      <c r="C512" s="12"/>
      <c r="D512" s="12"/>
      <c r="E512" s="12"/>
      <c r="F512" s="12"/>
      <c r="G512" s="12"/>
      <c r="H512" s="8"/>
      <c r="I512" s="8"/>
      <c r="L512" s="130"/>
      <c r="M512" s="130"/>
      <c r="N512" s="225"/>
      <c r="O512" s="211"/>
      <c r="P512" s="211"/>
      <c r="Q512" s="211"/>
      <c r="R512" s="211"/>
      <c r="S512" s="211"/>
      <c r="BP512" s="266"/>
    </row>
    <row r="513" spans="1:73" ht="51" customHeight="1">
      <c r="B513" s="12"/>
      <c r="C513" s="12" t="s">
        <v>467</v>
      </c>
      <c r="J513" s="52" t="s">
        <v>69</v>
      </c>
      <c r="K513" s="106"/>
      <c r="L513" s="263" t="str">
        <f>IF(ISBLANK(L$388),"",L$388)</f>
        <v>療養病棟</v>
      </c>
      <c r="M513" s="264" t="str">
        <f>IF(ISBLANK(M$388),"",M$388)</f>
        <v/>
      </c>
      <c r="N513" s="267" t="str">
        <f t="shared" ref="N513:AS513" si="71">IF(ISBLANK(N$388),"",N$388)</f>
        <v/>
      </c>
      <c r="O513" s="267" t="str">
        <f t="shared" si="71"/>
        <v/>
      </c>
      <c r="P513" s="267" t="str">
        <f t="shared" si="71"/>
        <v/>
      </c>
      <c r="Q513" s="267" t="str">
        <f t="shared" si="71"/>
        <v/>
      </c>
      <c r="R513" s="267" t="str">
        <f t="shared" si="71"/>
        <v/>
      </c>
      <c r="S513" s="267" t="str">
        <f t="shared" si="71"/>
        <v/>
      </c>
      <c r="T513" s="267" t="str">
        <f t="shared" si="71"/>
        <v/>
      </c>
      <c r="U513" s="267" t="str">
        <f t="shared" si="71"/>
        <v/>
      </c>
      <c r="V513" s="267" t="str">
        <f t="shared" si="71"/>
        <v/>
      </c>
      <c r="W513" s="267" t="str">
        <f t="shared" si="71"/>
        <v/>
      </c>
      <c r="X513" s="267" t="str">
        <f t="shared" si="71"/>
        <v/>
      </c>
      <c r="Y513" s="267" t="str">
        <f t="shared" si="71"/>
        <v/>
      </c>
      <c r="Z513" s="267" t="str">
        <f t="shared" si="71"/>
        <v/>
      </c>
      <c r="AA513" s="267" t="str">
        <f t="shared" si="71"/>
        <v/>
      </c>
      <c r="AB513" s="267" t="str">
        <f t="shared" si="71"/>
        <v/>
      </c>
      <c r="AC513" s="267" t="str">
        <f t="shared" si="71"/>
        <v/>
      </c>
      <c r="AD513" s="267" t="str">
        <f t="shared" si="71"/>
        <v/>
      </c>
      <c r="AE513" s="267" t="str">
        <f t="shared" si="71"/>
        <v/>
      </c>
      <c r="AF513" s="267" t="str">
        <f t="shared" si="71"/>
        <v/>
      </c>
      <c r="AG513" s="267" t="str">
        <f t="shared" si="71"/>
        <v/>
      </c>
      <c r="AH513" s="267" t="str">
        <f t="shared" si="71"/>
        <v/>
      </c>
      <c r="AI513" s="267" t="str">
        <f t="shared" si="71"/>
        <v/>
      </c>
      <c r="AJ513" s="267" t="str">
        <f t="shared" si="71"/>
        <v/>
      </c>
      <c r="AK513" s="267" t="str">
        <f t="shared" si="71"/>
        <v/>
      </c>
      <c r="AL513" s="267" t="str">
        <f t="shared" si="71"/>
        <v/>
      </c>
      <c r="AM513" s="267" t="str">
        <f t="shared" si="71"/>
        <v/>
      </c>
      <c r="AN513" s="267" t="str">
        <f t="shared" si="71"/>
        <v/>
      </c>
      <c r="AO513" s="267" t="str">
        <f t="shared" si="71"/>
        <v/>
      </c>
      <c r="AP513" s="267" t="str">
        <f t="shared" si="71"/>
        <v/>
      </c>
      <c r="AQ513" s="267" t="str">
        <f t="shared" si="71"/>
        <v/>
      </c>
      <c r="AR513" s="267" t="str">
        <f t="shared" si="71"/>
        <v/>
      </c>
      <c r="AS513" s="267" t="str">
        <f t="shared" si="71"/>
        <v/>
      </c>
      <c r="AT513" s="267" t="str">
        <f t="shared" ref="AT513:BN513" si="72">IF(ISBLANK(AT$388),"",AT$388)</f>
        <v/>
      </c>
      <c r="AU513" s="267" t="str">
        <f t="shared" si="72"/>
        <v/>
      </c>
      <c r="AV513" s="267" t="str">
        <f t="shared" si="72"/>
        <v/>
      </c>
      <c r="AW513" s="267" t="str">
        <f t="shared" si="72"/>
        <v/>
      </c>
      <c r="AX513" s="267" t="str">
        <f t="shared" si="72"/>
        <v/>
      </c>
      <c r="AY513" s="267" t="str">
        <f t="shared" si="72"/>
        <v/>
      </c>
      <c r="AZ513" s="267" t="str">
        <f t="shared" si="72"/>
        <v/>
      </c>
      <c r="BA513" s="267" t="str">
        <f t="shared" si="72"/>
        <v/>
      </c>
      <c r="BB513" s="267" t="str">
        <f t="shared" si="72"/>
        <v/>
      </c>
      <c r="BC513" s="267" t="str">
        <f t="shared" si="72"/>
        <v/>
      </c>
      <c r="BD513" s="267" t="str">
        <f t="shared" si="72"/>
        <v/>
      </c>
      <c r="BE513" s="267" t="str">
        <f t="shared" si="72"/>
        <v/>
      </c>
      <c r="BF513" s="267" t="str">
        <f t="shared" si="72"/>
        <v/>
      </c>
      <c r="BG513" s="267" t="str">
        <f t="shared" si="72"/>
        <v/>
      </c>
      <c r="BH513" s="267" t="str">
        <f t="shared" si="72"/>
        <v/>
      </c>
      <c r="BI513" s="267" t="str">
        <f t="shared" si="72"/>
        <v/>
      </c>
      <c r="BJ513" s="267" t="str">
        <f t="shared" si="72"/>
        <v/>
      </c>
      <c r="BK513" s="267" t="str">
        <f t="shared" si="72"/>
        <v/>
      </c>
      <c r="BL513" s="267" t="str">
        <f t="shared" si="72"/>
        <v/>
      </c>
      <c r="BM513" s="267" t="str">
        <f t="shared" si="72"/>
        <v/>
      </c>
      <c r="BN513" s="267" t="str">
        <f t="shared" si="72"/>
        <v/>
      </c>
      <c r="BO513" s="267" t="str">
        <f t="shared" ref="BO513:BS513" si="73">IF(ISBLANK(BO$388),"",BO$388)</f>
        <v/>
      </c>
      <c r="BP513" s="267" t="str">
        <f t="shared" si="73"/>
        <v/>
      </c>
      <c r="BQ513" s="267" t="str">
        <f t="shared" si="73"/>
        <v/>
      </c>
      <c r="BR513" s="267" t="str">
        <f t="shared" si="73"/>
        <v/>
      </c>
      <c r="BS513" s="267" t="str">
        <f t="shared" si="73"/>
        <v/>
      </c>
    </row>
    <row r="514" spans="1:73" ht="20.25" customHeight="1">
      <c r="C514" s="339"/>
      <c r="D514" s="340"/>
      <c r="E514" s="340"/>
      <c r="F514" s="340"/>
      <c r="G514" s="13"/>
      <c r="I514" s="46" t="s">
        <v>70</v>
      </c>
      <c r="J514" s="47"/>
      <c r="K514" s="54"/>
      <c r="L514" s="273" t="str">
        <f>IF(ISBLANK(L$389),"",L$389)</f>
        <v>-</v>
      </c>
      <c r="M514" s="264" t="str">
        <f>IF(ISBLANK(M$389),"",M$389)</f>
        <v/>
      </c>
      <c r="N514" s="273" t="str">
        <f t="shared" ref="N514:AS514" si="74">IF(ISBLANK(N$389),"",N$389)</f>
        <v/>
      </c>
      <c r="O514" s="273" t="str">
        <f t="shared" si="74"/>
        <v/>
      </c>
      <c r="P514" s="273" t="str">
        <f t="shared" si="74"/>
        <v/>
      </c>
      <c r="Q514" s="273" t="str">
        <f t="shared" si="74"/>
        <v/>
      </c>
      <c r="R514" s="273" t="str">
        <f t="shared" si="74"/>
        <v/>
      </c>
      <c r="S514" s="273" t="str">
        <f t="shared" si="74"/>
        <v/>
      </c>
      <c r="T514" s="273" t="str">
        <f t="shared" si="74"/>
        <v/>
      </c>
      <c r="U514" s="273" t="str">
        <f t="shared" si="74"/>
        <v/>
      </c>
      <c r="V514" s="273" t="str">
        <f t="shared" si="74"/>
        <v/>
      </c>
      <c r="W514" s="273" t="str">
        <f t="shared" si="74"/>
        <v/>
      </c>
      <c r="X514" s="273" t="str">
        <f t="shared" si="74"/>
        <v/>
      </c>
      <c r="Y514" s="273" t="str">
        <f t="shared" si="74"/>
        <v/>
      </c>
      <c r="Z514" s="273" t="str">
        <f t="shared" si="74"/>
        <v/>
      </c>
      <c r="AA514" s="273" t="str">
        <f t="shared" si="74"/>
        <v/>
      </c>
      <c r="AB514" s="273" t="str">
        <f t="shared" si="74"/>
        <v/>
      </c>
      <c r="AC514" s="273" t="str">
        <f t="shared" si="74"/>
        <v/>
      </c>
      <c r="AD514" s="273" t="str">
        <f t="shared" si="74"/>
        <v/>
      </c>
      <c r="AE514" s="273" t="str">
        <f t="shared" si="74"/>
        <v/>
      </c>
      <c r="AF514" s="273" t="str">
        <f t="shared" si="74"/>
        <v/>
      </c>
      <c r="AG514" s="273" t="str">
        <f t="shared" si="74"/>
        <v/>
      </c>
      <c r="AH514" s="273" t="str">
        <f t="shared" si="74"/>
        <v/>
      </c>
      <c r="AI514" s="273" t="str">
        <f t="shared" si="74"/>
        <v/>
      </c>
      <c r="AJ514" s="273" t="str">
        <f t="shared" si="74"/>
        <v/>
      </c>
      <c r="AK514" s="273" t="str">
        <f t="shared" si="74"/>
        <v/>
      </c>
      <c r="AL514" s="273" t="str">
        <f t="shared" si="74"/>
        <v/>
      </c>
      <c r="AM514" s="273" t="str">
        <f t="shared" si="74"/>
        <v/>
      </c>
      <c r="AN514" s="273" t="str">
        <f t="shared" si="74"/>
        <v/>
      </c>
      <c r="AO514" s="273" t="str">
        <f t="shared" si="74"/>
        <v/>
      </c>
      <c r="AP514" s="273" t="str">
        <f t="shared" si="74"/>
        <v/>
      </c>
      <c r="AQ514" s="273" t="str">
        <f t="shared" si="74"/>
        <v/>
      </c>
      <c r="AR514" s="273" t="str">
        <f t="shared" si="74"/>
        <v/>
      </c>
      <c r="AS514" s="273" t="str">
        <f t="shared" si="74"/>
        <v/>
      </c>
      <c r="AT514" s="273" t="str">
        <f t="shared" ref="AT514:BN514" si="75">IF(ISBLANK(AT$389),"",AT$389)</f>
        <v/>
      </c>
      <c r="AU514" s="273" t="str">
        <f t="shared" si="75"/>
        <v/>
      </c>
      <c r="AV514" s="273" t="str">
        <f t="shared" si="75"/>
        <v/>
      </c>
      <c r="AW514" s="273" t="str">
        <f t="shared" si="75"/>
        <v/>
      </c>
      <c r="AX514" s="273" t="str">
        <f t="shared" si="75"/>
        <v/>
      </c>
      <c r="AY514" s="273" t="str">
        <f t="shared" si="75"/>
        <v/>
      </c>
      <c r="AZ514" s="273" t="str">
        <f t="shared" si="75"/>
        <v/>
      </c>
      <c r="BA514" s="273" t="str">
        <f t="shared" si="75"/>
        <v/>
      </c>
      <c r="BB514" s="273" t="str">
        <f t="shared" si="75"/>
        <v/>
      </c>
      <c r="BC514" s="273" t="str">
        <f t="shared" si="75"/>
        <v/>
      </c>
      <c r="BD514" s="273" t="str">
        <f t="shared" si="75"/>
        <v/>
      </c>
      <c r="BE514" s="273" t="str">
        <f t="shared" si="75"/>
        <v/>
      </c>
      <c r="BF514" s="273" t="str">
        <f t="shared" si="75"/>
        <v/>
      </c>
      <c r="BG514" s="273" t="str">
        <f t="shared" si="75"/>
        <v/>
      </c>
      <c r="BH514" s="273" t="str">
        <f t="shared" si="75"/>
        <v/>
      </c>
      <c r="BI514" s="273" t="str">
        <f t="shared" si="75"/>
        <v/>
      </c>
      <c r="BJ514" s="273" t="str">
        <f t="shared" si="75"/>
        <v/>
      </c>
      <c r="BK514" s="273" t="str">
        <f t="shared" si="75"/>
        <v/>
      </c>
      <c r="BL514" s="273" t="str">
        <f t="shared" si="75"/>
        <v/>
      </c>
      <c r="BM514" s="273" t="str">
        <f t="shared" si="75"/>
        <v/>
      </c>
      <c r="BN514" s="273" t="str">
        <f t="shared" si="75"/>
        <v/>
      </c>
      <c r="BO514" s="273" t="str">
        <f t="shared" ref="BO514:BS514" si="76">IF(ISBLANK(BO$389),"",BO$389)</f>
        <v/>
      </c>
      <c r="BP514" s="273" t="str">
        <f t="shared" si="76"/>
        <v/>
      </c>
      <c r="BQ514" s="273" t="str">
        <f t="shared" si="76"/>
        <v/>
      </c>
      <c r="BR514" s="273" t="str">
        <f t="shared" si="76"/>
        <v/>
      </c>
      <c r="BS514" s="273" t="str">
        <f t="shared" si="76"/>
        <v/>
      </c>
    </row>
    <row r="515" spans="1:73" ht="42" customHeight="1">
      <c r="A515" s="140" t="s">
        <v>468</v>
      </c>
      <c r="C515" s="324" t="s">
        <v>469</v>
      </c>
      <c r="D515" s="325"/>
      <c r="E515" s="325"/>
      <c r="F515" s="325"/>
      <c r="G515" s="325"/>
      <c r="H515" s="326"/>
      <c r="I515" s="78" t="s">
        <v>470</v>
      </c>
      <c r="J515" s="243">
        <f t="shared" ref="J515:J522" si="77">IF(SUM(L515:BS515)=0,IF(COUNTIF(L515:BS515,"未確認")&gt;0,"未確認",IF(COUNTIF(L515:BS515,"~*")&gt;0,"*",SUM(L515:BS515))),SUM(L515:BS515))</f>
        <v>0</v>
      </c>
      <c r="K515" s="244" t="str">
        <f t="shared" ref="K515:K522" si="78">IF(OR(COUNTIF(L515:BS515,"未確認")&gt;0,COUNTIF(L515:BS515,"*")&gt;0),"※","")</f>
        <v/>
      </c>
      <c r="L515" s="242">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spans="1:73" ht="84" customHeight="1">
      <c r="A516" s="140" t="s">
        <v>471</v>
      </c>
      <c r="B516" s="121"/>
      <c r="C516" s="324" t="s">
        <v>472</v>
      </c>
      <c r="D516" s="325"/>
      <c r="E516" s="325"/>
      <c r="F516" s="325"/>
      <c r="G516" s="325"/>
      <c r="H516" s="326"/>
      <c r="I516" s="77" t="s">
        <v>473</v>
      </c>
      <c r="J516" s="243">
        <f t="shared" si="77"/>
        <v>0</v>
      </c>
      <c r="K516" s="244" t="str">
        <f t="shared" si="78"/>
        <v/>
      </c>
      <c r="L516" s="242">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spans="1:73" ht="56.15" customHeight="1">
      <c r="A517" s="140" t="s">
        <v>474</v>
      </c>
      <c r="B517" s="121"/>
      <c r="C517" s="324" t="s">
        <v>475</v>
      </c>
      <c r="D517" s="325"/>
      <c r="E517" s="325"/>
      <c r="F517" s="325"/>
      <c r="G517" s="325"/>
      <c r="H517" s="326"/>
      <c r="I517" s="77" t="s">
        <v>476</v>
      </c>
      <c r="J517" s="243">
        <f t="shared" si="77"/>
        <v>0</v>
      </c>
      <c r="K517" s="244" t="str">
        <f t="shared" si="78"/>
        <v/>
      </c>
      <c r="L517" s="242">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spans="1:73" ht="56.15" customHeight="1">
      <c r="A518" s="140" t="s">
        <v>477</v>
      </c>
      <c r="B518" s="121"/>
      <c r="C518" s="324" t="s">
        <v>478</v>
      </c>
      <c r="D518" s="325"/>
      <c r="E518" s="325"/>
      <c r="F518" s="325"/>
      <c r="G518" s="325"/>
      <c r="H518" s="326"/>
      <c r="I518" s="77" t="s">
        <v>479</v>
      </c>
      <c r="J518" s="243">
        <f t="shared" si="77"/>
        <v>0</v>
      </c>
      <c r="K518" s="244" t="str">
        <f t="shared" si="78"/>
        <v/>
      </c>
      <c r="L518" s="242">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spans="1:73" ht="84">
      <c r="A519" s="140" t="s">
        <v>480</v>
      </c>
      <c r="B519" s="121"/>
      <c r="C519" s="324" t="s">
        <v>481</v>
      </c>
      <c r="D519" s="325"/>
      <c r="E519" s="325"/>
      <c r="F519" s="325"/>
      <c r="G519" s="325"/>
      <c r="H519" s="326"/>
      <c r="I519" s="77" t="s">
        <v>482</v>
      </c>
      <c r="J519" s="243">
        <f t="shared" si="77"/>
        <v>0</v>
      </c>
      <c r="K519" s="244" t="str">
        <f t="shared" si="78"/>
        <v/>
      </c>
      <c r="L519" s="242">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spans="1:73" s="226" customFormat="1" ht="84" customHeight="1">
      <c r="A520" s="140" t="s">
        <v>483</v>
      </c>
      <c r="B520" s="121"/>
      <c r="C520" s="303" t="s">
        <v>484</v>
      </c>
      <c r="D520" s="304"/>
      <c r="E520" s="304"/>
      <c r="F520" s="304"/>
      <c r="G520" s="304"/>
      <c r="H520" s="305"/>
      <c r="I520" s="77" t="s">
        <v>485</v>
      </c>
      <c r="J520" s="243">
        <f t="shared" si="77"/>
        <v>0</v>
      </c>
      <c r="K520" s="244" t="str">
        <f t="shared" si="78"/>
        <v/>
      </c>
      <c r="L520" s="242">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0.400000000000006" customHeight="1">
      <c r="A521" s="140" t="s">
        <v>486</v>
      </c>
      <c r="B521" s="121"/>
      <c r="C521" s="324" t="s">
        <v>487</v>
      </c>
      <c r="D521" s="325"/>
      <c r="E521" s="325"/>
      <c r="F521" s="325"/>
      <c r="G521" s="325"/>
      <c r="H521" s="326"/>
      <c r="I521" s="77" t="s">
        <v>488</v>
      </c>
      <c r="J521" s="243">
        <f t="shared" si="77"/>
        <v>0</v>
      </c>
      <c r="K521" s="244" t="str">
        <f t="shared" si="78"/>
        <v/>
      </c>
      <c r="L521" s="242">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226" customFormat="1" ht="84" customHeight="1">
      <c r="A522" s="140" t="s">
        <v>489</v>
      </c>
      <c r="B522" s="121"/>
      <c r="C522" s="324" t="s">
        <v>490</v>
      </c>
      <c r="D522" s="325"/>
      <c r="E522" s="325"/>
      <c r="F522" s="325"/>
      <c r="G522" s="325"/>
      <c r="H522" s="326"/>
      <c r="I522" s="77" t="s">
        <v>491</v>
      </c>
      <c r="J522" s="243">
        <f t="shared" si="77"/>
        <v>0</v>
      </c>
      <c r="K522" s="244" t="str">
        <f t="shared" si="78"/>
        <v/>
      </c>
      <c r="L522" s="242">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9"/>
    </row>
    <row r="523" spans="1:73" s="132" customFormat="1">
      <c r="B523" s="12"/>
      <c r="C523" s="12"/>
      <c r="D523" s="12"/>
      <c r="E523" s="12"/>
      <c r="F523" s="12"/>
      <c r="G523" s="12"/>
      <c r="H523" s="8"/>
      <c r="I523" s="8"/>
      <c r="J523" s="59"/>
      <c r="K523" s="60"/>
      <c r="L523" s="60"/>
      <c r="M523" s="60"/>
      <c r="N523" s="225"/>
      <c r="BP523" s="265"/>
      <c r="BU523" s="135"/>
    </row>
    <row r="524" spans="1:73">
      <c r="B524" s="12"/>
      <c r="C524" s="12"/>
      <c r="D524" s="12"/>
      <c r="E524" s="12"/>
      <c r="F524" s="12"/>
      <c r="G524" s="12"/>
      <c r="H524" s="8"/>
      <c r="I524" s="8"/>
      <c r="L524" s="51"/>
      <c r="M524" s="51"/>
      <c r="N524" s="225"/>
      <c r="O524" s="211"/>
      <c r="P524" s="211"/>
      <c r="Q524" s="211"/>
      <c r="R524" s="211"/>
      <c r="S524" s="211"/>
      <c r="BP524" s="266"/>
    </row>
    <row r="525" spans="1:73" ht="51" customHeight="1">
      <c r="B525" s="12"/>
      <c r="C525" s="12" t="s">
        <v>492</v>
      </c>
      <c r="J525" s="52" t="s">
        <v>69</v>
      </c>
      <c r="K525" s="106"/>
      <c r="L525" s="238" t="str">
        <f>IF(ISBLANK(L$388),"",L$388)</f>
        <v>療養病棟</v>
      </c>
      <c r="M525" s="178" t="str">
        <f>IF(ISBLANK(M$388),"",M$388)</f>
        <v/>
      </c>
      <c r="N525" s="263" t="str">
        <f t="shared" ref="N525:AS525" si="79">IF(ISBLANK(N$388),"",N$388)</f>
        <v/>
      </c>
      <c r="O525" s="263" t="str">
        <f t="shared" si="79"/>
        <v/>
      </c>
      <c r="P525" s="263" t="str">
        <f t="shared" si="79"/>
        <v/>
      </c>
      <c r="Q525" s="263" t="str">
        <f t="shared" si="79"/>
        <v/>
      </c>
      <c r="R525" s="263" t="str">
        <f t="shared" si="79"/>
        <v/>
      </c>
      <c r="S525" s="263" t="str">
        <f t="shared" si="79"/>
        <v/>
      </c>
      <c r="T525" s="263" t="str">
        <f t="shared" si="79"/>
        <v/>
      </c>
      <c r="U525" s="263" t="str">
        <f t="shared" si="79"/>
        <v/>
      </c>
      <c r="V525" s="263" t="str">
        <f t="shared" si="79"/>
        <v/>
      </c>
      <c r="W525" s="263" t="str">
        <f t="shared" si="79"/>
        <v/>
      </c>
      <c r="X525" s="263" t="str">
        <f t="shared" si="79"/>
        <v/>
      </c>
      <c r="Y525" s="263" t="str">
        <f t="shared" si="79"/>
        <v/>
      </c>
      <c r="Z525" s="263" t="str">
        <f t="shared" si="79"/>
        <v/>
      </c>
      <c r="AA525" s="263" t="str">
        <f t="shared" si="79"/>
        <v/>
      </c>
      <c r="AB525" s="263" t="str">
        <f t="shared" si="79"/>
        <v/>
      </c>
      <c r="AC525" s="263" t="str">
        <f t="shared" si="79"/>
        <v/>
      </c>
      <c r="AD525" s="263" t="str">
        <f t="shared" si="79"/>
        <v/>
      </c>
      <c r="AE525" s="263" t="str">
        <f t="shared" si="79"/>
        <v/>
      </c>
      <c r="AF525" s="263" t="str">
        <f t="shared" si="79"/>
        <v/>
      </c>
      <c r="AG525" s="263" t="str">
        <f t="shared" si="79"/>
        <v/>
      </c>
      <c r="AH525" s="263" t="str">
        <f t="shared" si="79"/>
        <v/>
      </c>
      <c r="AI525" s="263" t="str">
        <f t="shared" si="79"/>
        <v/>
      </c>
      <c r="AJ525" s="263" t="str">
        <f t="shared" si="79"/>
        <v/>
      </c>
      <c r="AK525" s="263" t="str">
        <f t="shared" si="79"/>
        <v/>
      </c>
      <c r="AL525" s="263" t="str">
        <f t="shared" si="79"/>
        <v/>
      </c>
      <c r="AM525" s="263" t="str">
        <f t="shared" si="79"/>
        <v/>
      </c>
      <c r="AN525" s="263" t="str">
        <f t="shared" si="79"/>
        <v/>
      </c>
      <c r="AO525" s="263" t="str">
        <f t="shared" si="79"/>
        <v/>
      </c>
      <c r="AP525" s="263" t="str">
        <f t="shared" si="79"/>
        <v/>
      </c>
      <c r="AQ525" s="263" t="str">
        <f t="shared" si="79"/>
        <v/>
      </c>
      <c r="AR525" s="263" t="str">
        <f t="shared" si="79"/>
        <v/>
      </c>
      <c r="AS525" s="263" t="str">
        <f t="shared" si="79"/>
        <v/>
      </c>
      <c r="AT525" s="263" t="str">
        <f t="shared" ref="AT525:BN525" si="80">IF(ISBLANK(AT$388),"",AT$388)</f>
        <v/>
      </c>
      <c r="AU525" s="263" t="str">
        <f t="shared" si="80"/>
        <v/>
      </c>
      <c r="AV525" s="263" t="str">
        <f t="shared" si="80"/>
        <v/>
      </c>
      <c r="AW525" s="263" t="str">
        <f t="shared" si="80"/>
        <v/>
      </c>
      <c r="AX525" s="263" t="str">
        <f t="shared" si="80"/>
        <v/>
      </c>
      <c r="AY525" s="263" t="str">
        <f t="shared" si="80"/>
        <v/>
      </c>
      <c r="AZ525" s="263" t="str">
        <f t="shared" si="80"/>
        <v/>
      </c>
      <c r="BA525" s="263" t="str">
        <f t="shared" si="80"/>
        <v/>
      </c>
      <c r="BB525" s="263" t="str">
        <f t="shared" si="80"/>
        <v/>
      </c>
      <c r="BC525" s="263" t="str">
        <f t="shared" si="80"/>
        <v/>
      </c>
      <c r="BD525" s="263" t="str">
        <f t="shared" si="80"/>
        <v/>
      </c>
      <c r="BE525" s="263" t="str">
        <f t="shared" si="80"/>
        <v/>
      </c>
      <c r="BF525" s="263" t="str">
        <f t="shared" si="80"/>
        <v/>
      </c>
      <c r="BG525" s="263" t="str">
        <f t="shared" si="80"/>
        <v/>
      </c>
      <c r="BH525" s="263" t="str">
        <f t="shared" si="80"/>
        <v/>
      </c>
      <c r="BI525" s="263" t="str">
        <f t="shared" si="80"/>
        <v/>
      </c>
      <c r="BJ525" s="263" t="str">
        <f t="shared" si="80"/>
        <v/>
      </c>
      <c r="BK525" s="263" t="str">
        <f t="shared" si="80"/>
        <v/>
      </c>
      <c r="BL525" s="263" t="str">
        <f t="shared" si="80"/>
        <v/>
      </c>
      <c r="BM525" s="263" t="str">
        <f t="shared" si="80"/>
        <v/>
      </c>
      <c r="BN525" s="263" t="str">
        <f t="shared" si="80"/>
        <v/>
      </c>
      <c r="BO525" s="263" t="str">
        <f t="shared" ref="BO525:BS525" si="81">IF(ISBLANK(BO$388),"",BO$388)</f>
        <v/>
      </c>
      <c r="BP525" s="263" t="str">
        <f t="shared" si="81"/>
        <v/>
      </c>
      <c r="BQ525" s="263" t="str">
        <f t="shared" si="81"/>
        <v/>
      </c>
      <c r="BR525" s="263" t="str">
        <f t="shared" si="81"/>
        <v/>
      </c>
      <c r="BS525" s="263" t="str">
        <f t="shared" si="81"/>
        <v/>
      </c>
    </row>
    <row r="526" spans="1:73" ht="20.25" customHeight="1">
      <c r="C526" s="339"/>
      <c r="D526" s="340"/>
      <c r="E526" s="340"/>
      <c r="F526" s="340"/>
      <c r="G526" s="13"/>
      <c r="I526" s="46" t="s">
        <v>70</v>
      </c>
      <c r="J526" s="47"/>
      <c r="K526" s="54"/>
      <c r="L526" s="273" t="str">
        <f>IF(ISBLANK(L$389),"",L$389)</f>
        <v>-</v>
      </c>
      <c r="M526" s="264" t="str">
        <f>IF(ISBLANK(M$389),"",M$389)</f>
        <v/>
      </c>
      <c r="N526" s="273" t="str">
        <f t="shared" ref="N526:AS526" si="82">IF(ISBLANK(N$389),"",N$389)</f>
        <v/>
      </c>
      <c r="O526" s="273" t="str">
        <f t="shared" si="82"/>
        <v/>
      </c>
      <c r="P526" s="273" t="str">
        <f t="shared" si="82"/>
        <v/>
      </c>
      <c r="Q526" s="273" t="str">
        <f t="shared" si="82"/>
        <v/>
      </c>
      <c r="R526" s="273" t="str">
        <f t="shared" si="82"/>
        <v/>
      </c>
      <c r="S526" s="273" t="str">
        <f t="shared" si="82"/>
        <v/>
      </c>
      <c r="T526" s="273" t="str">
        <f t="shared" si="82"/>
        <v/>
      </c>
      <c r="U526" s="273" t="str">
        <f t="shared" si="82"/>
        <v/>
      </c>
      <c r="V526" s="273" t="str">
        <f t="shared" si="82"/>
        <v/>
      </c>
      <c r="W526" s="273" t="str">
        <f t="shared" si="82"/>
        <v/>
      </c>
      <c r="X526" s="273" t="str">
        <f t="shared" si="82"/>
        <v/>
      </c>
      <c r="Y526" s="273" t="str">
        <f t="shared" si="82"/>
        <v/>
      </c>
      <c r="Z526" s="273" t="str">
        <f t="shared" si="82"/>
        <v/>
      </c>
      <c r="AA526" s="273" t="str">
        <f t="shared" si="82"/>
        <v/>
      </c>
      <c r="AB526" s="273" t="str">
        <f t="shared" si="82"/>
        <v/>
      </c>
      <c r="AC526" s="273" t="str">
        <f t="shared" si="82"/>
        <v/>
      </c>
      <c r="AD526" s="273" t="str">
        <f t="shared" si="82"/>
        <v/>
      </c>
      <c r="AE526" s="273" t="str">
        <f t="shared" si="82"/>
        <v/>
      </c>
      <c r="AF526" s="273" t="str">
        <f t="shared" si="82"/>
        <v/>
      </c>
      <c r="AG526" s="273" t="str">
        <f t="shared" si="82"/>
        <v/>
      </c>
      <c r="AH526" s="273" t="str">
        <f t="shared" si="82"/>
        <v/>
      </c>
      <c r="AI526" s="273" t="str">
        <f t="shared" si="82"/>
        <v/>
      </c>
      <c r="AJ526" s="273" t="str">
        <f t="shared" si="82"/>
        <v/>
      </c>
      <c r="AK526" s="273" t="str">
        <f t="shared" si="82"/>
        <v/>
      </c>
      <c r="AL526" s="273" t="str">
        <f t="shared" si="82"/>
        <v/>
      </c>
      <c r="AM526" s="273" t="str">
        <f t="shared" si="82"/>
        <v/>
      </c>
      <c r="AN526" s="273" t="str">
        <f t="shared" si="82"/>
        <v/>
      </c>
      <c r="AO526" s="273" t="str">
        <f t="shared" si="82"/>
        <v/>
      </c>
      <c r="AP526" s="273" t="str">
        <f t="shared" si="82"/>
        <v/>
      </c>
      <c r="AQ526" s="273" t="str">
        <f t="shared" si="82"/>
        <v/>
      </c>
      <c r="AR526" s="273" t="str">
        <f t="shared" si="82"/>
        <v/>
      </c>
      <c r="AS526" s="273" t="str">
        <f t="shared" si="82"/>
        <v/>
      </c>
      <c r="AT526" s="273" t="str">
        <f t="shared" ref="AT526:BN526" si="83">IF(ISBLANK(AT$389),"",AT$389)</f>
        <v/>
      </c>
      <c r="AU526" s="273" t="str">
        <f t="shared" si="83"/>
        <v/>
      </c>
      <c r="AV526" s="273" t="str">
        <f t="shared" si="83"/>
        <v/>
      </c>
      <c r="AW526" s="273" t="str">
        <f t="shared" si="83"/>
        <v/>
      </c>
      <c r="AX526" s="273" t="str">
        <f t="shared" si="83"/>
        <v/>
      </c>
      <c r="AY526" s="273" t="str">
        <f t="shared" si="83"/>
        <v/>
      </c>
      <c r="AZ526" s="273" t="str">
        <f t="shared" si="83"/>
        <v/>
      </c>
      <c r="BA526" s="273" t="str">
        <f t="shared" si="83"/>
        <v/>
      </c>
      <c r="BB526" s="273" t="str">
        <f t="shared" si="83"/>
        <v/>
      </c>
      <c r="BC526" s="273" t="str">
        <f t="shared" si="83"/>
        <v/>
      </c>
      <c r="BD526" s="273" t="str">
        <f t="shared" si="83"/>
        <v/>
      </c>
      <c r="BE526" s="273" t="str">
        <f t="shared" si="83"/>
        <v/>
      </c>
      <c r="BF526" s="273" t="str">
        <f t="shared" si="83"/>
        <v/>
      </c>
      <c r="BG526" s="273" t="str">
        <f t="shared" si="83"/>
        <v/>
      </c>
      <c r="BH526" s="273" t="str">
        <f t="shared" si="83"/>
        <v/>
      </c>
      <c r="BI526" s="273" t="str">
        <f t="shared" si="83"/>
        <v/>
      </c>
      <c r="BJ526" s="273" t="str">
        <f t="shared" si="83"/>
        <v/>
      </c>
      <c r="BK526" s="273" t="str">
        <f t="shared" si="83"/>
        <v/>
      </c>
      <c r="BL526" s="273" t="str">
        <f t="shared" si="83"/>
        <v/>
      </c>
      <c r="BM526" s="273" t="str">
        <f t="shared" si="83"/>
        <v/>
      </c>
      <c r="BN526" s="273" t="str">
        <f t="shared" si="83"/>
        <v/>
      </c>
      <c r="BO526" s="273" t="str">
        <f t="shared" ref="BO526:BS526" si="84">IF(ISBLANK(BO$389),"",BO$389)</f>
        <v/>
      </c>
      <c r="BP526" s="273" t="str">
        <f t="shared" si="84"/>
        <v/>
      </c>
      <c r="BQ526" s="273" t="str">
        <f t="shared" si="84"/>
        <v/>
      </c>
      <c r="BR526" s="273" t="str">
        <f t="shared" si="84"/>
        <v/>
      </c>
      <c r="BS526" s="273" t="str">
        <f t="shared" si="84"/>
        <v/>
      </c>
    </row>
    <row r="527" spans="1:73" s="226" customFormat="1" ht="56">
      <c r="A527" s="140" t="s">
        <v>493</v>
      </c>
      <c r="B527" s="121"/>
      <c r="C527" s="331" t="s">
        <v>494</v>
      </c>
      <c r="D527" s="332"/>
      <c r="E527" s="332"/>
      <c r="F527" s="332"/>
      <c r="G527" s="332"/>
      <c r="H527" s="333"/>
      <c r="I527" s="77" t="s">
        <v>495</v>
      </c>
      <c r="J527" s="245">
        <f>IF(SUM(L527:BS527)=0,IF(COUNTIF(L527:BS527,"未確認")&gt;0,"未確認",IF(COUNTIF(L527:BS527,"~*")&gt;0,"*",SUM(L527:BS527))),SUM(L527:BS527))</f>
        <v>0</v>
      </c>
      <c r="K527" s="244" t="str">
        <f>IF(OR(COUNTIF(L527:BS527,"未確認")&gt;0,COUNTIF(L527:BS527,"*")&gt;0),"※","")</f>
        <v/>
      </c>
      <c r="L527" s="242">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9"/>
    </row>
    <row r="528" spans="1:73" s="226" customFormat="1" ht="56">
      <c r="A528" s="140"/>
      <c r="B528" s="121"/>
      <c r="C528" s="367" t="s">
        <v>496</v>
      </c>
      <c r="D528" s="368"/>
      <c r="E528" s="368"/>
      <c r="F528" s="368"/>
      <c r="G528" s="368"/>
      <c r="H528" s="369"/>
      <c r="I528" s="81" t="s">
        <v>497</v>
      </c>
      <c r="J528" s="245">
        <f>IF(SUM(L528:BS528)=0,IF(COUNTIF(L528:BS528,"未確認")&gt;0,"未確認",IF(COUNTIF(L528:BS528,"~*")&gt;0,"*",SUM(L528:BS528))),SUM(L528:BS528))</f>
        <v>0</v>
      </c>
      <c r="K528" s="244" t="str">
        <f>IF(OR(COUNTIF(L528:BS528,"未確認")&gt;0,COUNTIF(L528:BS528,"*")&gt;0),"※","")</f>
        <v/>
      </c>
      <c r="L528" s="242">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9"/>
    </row>
    <row r="529" spans="1:73" s="226" customFormat="1" ht="70">
      <c r="A529" s="140" t="s">
        <v>498</v>
      </c>
      <c r="B529" s="121"/>
      <c r="C529" s="331" t="s">
        <v>499</v>
      </c>
      <c r="D529" s="332"/>
      <c r="E529" s="332"/>
      <c r="F529" s="332"/>
      <c r="G529" s="332"/>
      <c r="H529" s="333"/>
      <c r="I529" s="77" t="s">
        <v>500</v>
      </c>
      <c r="J529" s="245">
        <f>IF(SUM(L529:BS529)=0,IF(COUNTIF(L529:BS529,"未確認")&gt;0,"未確認",IF(COUNTIF(L529:BS529,"~*")&gt;0,"*",SUM(L529:BS529))),SUM(L529:BS529))</f>
        <v>0</v>
      </c>
      <c r="K529" s="244" t="str">
        <f>IF(OR(COUNTIF(L529:BS529,"未確認")&gt;0,COUNTIF(L529:BS529,"*")&gt;0),"※","")</f>
        <v/>
      </c>
      <c r="L529" s="242">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9"/>
    </row>
    <row r="530" spans="1:73" s="132" customFormat="1">
      <c r="B530" s="12"/>
      <c r="C530" s="12"/>
      <c r="D530" s="12"/>
      <c r="E530" s="12"/>
      <c r="F530" s="12"/>
      <c r="G530" s="12"/>
      <c r="H530" s="8"/>
      <c r="I530" s="8"/>
      <c r="J530" s="59"/>
      <c r="K530" s="60"/>
      <c r="L530" s="51"/>
      <c r="M530" s="51"/>
      <c r="N530" s="225"/>
      <c r="BP530" s="265"/>
      <c r="BU530" s="135"/>
    </row>
    <row r="531" spans="1:73">
      <c r="B531" s="12"/>
      <c r="C531" s="12"/>
      <c r="D531" s="12"/>
      <c r="E531" s="12"/>
      <c r="F531" s="12"/>
      <c r="G531" s="12"/>
      <c r="H531" s="8"/>
      <c r="I531" s="8"/>
      <c r="L531" s="51"/>
      <c r="M531" s="51"/>
      <c r="N531" s="225"/>
      <c r="O531" s="211"/>
      <c r="P531" s="211"/>
      <c r="Q531" s="211"/>
      <c r="R531" s="211"/>
      <c r="S531" s="211"/>
      <c r="BP531" s="266"/>
    </row>
    <row r="532" spans="1:73" ht="51" customHeight="1">
      <c r="B532" s="12"/>
      <c r="C532" s="12" t="s">
        <v>501</v>
      </c>
      <c r="J532" s="52" t="s">
        <v>69</v>
      </c>
      <c r="K532" s="106"/>
      <c r="L532" s="238" t="str">
        <f>IF(ISBLANK(L$388),"",L$388)</f>
        <v>療養病棟</v>
      </c>
      <c r="M532" s="178" t="str">
        <f>IF(ISBLANK(M$388),"",M$388)</f>
        <v/>
      </c>
      <c r="N532" s="263" t="str">
        <f t="shared" ref="N532:AS532" si="85">IF(ISBLANK(N$388),"",N$388)</f>
        <v/>
      </c>
      <c r="O532" s="263" t="str">
        <f t="shared" si="85"/>
        <v/>
      </c>
      <c r="P532" s="263" t="str">
        <f t="shared" si="85"/>
        <v/>
      </c>
      <c r="Q532" s="263" t="str">
        <f t="shared" si="85"/>
        <v/>
      </c>
      <c r="R532" s="263" t="str">
        <f t="shared" si="85"/>
        <v/>
      </c>
      <c r="S532" s="263" t="str">
        <f t="shared" si="85"/>
        <v/>
      </c>
      <c r="T532" s="263" t="str">
        <f t="shared" si="85"/>
        <v/>
      </c>
      <c r="U532" s="263" t="str">
        <f t="shared" si="85"/>
        <v/>
      </c>
      <c r="V532" s="263" t="str">
        <f t="shared" si="85"/>
        <v/>
      </c>
      <c r="W532" s="263" t="str">
        <f t="shared" si="85"/>
        <v/>
      </c>
      <c r="X532" s="263" t="str">
        <f t="shared" si="85"/>
        <v/>
      </c>
      <c r="Y532" s="263" t="str">
        <f t="shared" si="85"/>
        <v/>
      </c>
      <c r="Z532" s="263" t="str">
        <f t="shared" si="85"/>
        <v/>
      </c>
      <c r="AA532" s="263" t="str">
        <f t="shared" si="85"/>
        <v/>
      </c>
      <c r="AB532" s="263" t="str">
        <f t="shared" si="85"/>
        <v/>
      </c>
      <c r="AC532" s="263" t="str">
        <f t="shared" si="85"/>
        <v/>
      </c>
      <c r="AD532" s="263" t="str">
        <f t="shared" si="85"/>
        <v/>
      </c>
      <c r="AE532" s="263" t="str">
        <f t="shared" si="85"/>
        <v/>
      </c>
      <c r="AF532" s="263" t="str">
        <f t="shared" si="85"/>
        <v/>
      </c>
      <c r="AG532" s="263" t="str">
        <f t="shared" si="85"/>
        <v/>
      </c>
      <c r="AH532" s="263" t="str">
        <f t="shared" si="85"/>
        <v/>
      </c>
      <c r="AI532" s="263" t="str">
        <f t="shared" si="85"/>
        <v/>
      </c>
      <c r="AJ532" s="263" t="str">
        <f t="shared" si="85"/>
        <v/>
      </c>
      <c r="AK532" s="263" t="str">
        <f t="shared" si="85"/>
        <v/>
      </c>
      <c r="AL532" s="263" t="str">
        <f t="shared" si="85"/>
        <v/>
      </c>
      <c r="AM532" s="263" t="str">
        <f t="shared" si="85"/>
        <v/>
      </c>
      <c r="AN532" s="263" t="str">
        <f t="shared" si="85"/>
        <v/>
      </c>
      <c r="AO532" s="263" t="str">
        <f t="shared" si="85"/>
        <v/>
      </c>
      <c r="AP532" s="263" t="str">
        <f t="shared" si="85"/>
        <v/>
      </c>
      <c r="AQ532" s="263" t="str">
        <f t="shared" si="85"/>
        <v/>
      </c>
      <c r="AR532" s="263" t="str">
        <f t="shared" si="85"/>
        <v/>
      </c>
      <c r="AS532" s="263" t="str">
        <f t="shared" si="85"/>
        <v/>
      </c>
      <c r="AT532" s="263" t="str">
        <f t="shared" ref="AT532:BN532" si="86">IF(ISBLANK(AT$388),"",AT$388)</f>
        <v/>
      </c>
      <c r="AU532" s="263" t="str">
        <f t="shared" si="86"/>
        <v/>
      </c>
      <c r="AV532" s="263" t="str">
        <f t="shared" si="86"/>
        <v/>
      </c>
      <c r="AW532" s="263" t="str">
        <f t="shared" si="86"/>
        <v/>
      </c>
      <c r="AX532" s="263" t="str">
        <f t="shared" si="86"/>
        <v/>
      </c>
      <c r="AY532" s="263" t="str">
        <f t="shared" si="86"/>
        <v/>
      </c>
      <c r="AZ532" s="263" t="str">
        <f t="shared" si="86"/>
        <v/>
      </c>
      <c r="BA532" s="263" t="str">
        <f t="shared" si="86"/>
        <v/>
      </c>
      <c r="BB532" s="263" t="str">
        <f t="shared" si="86"/>
        <v/>
      </c>
      <c r="BC532" s="263" t="str">
        <f t="shared" si="86"/>
        <v/>
      </c>
      <c r="BD532" s="263" t="str">
        <f t="shared" si="86"/>
        <v/>
      </c>
      <c r="BE532" s="263" t="str">
        <f t="shared" si="86"/>
        <v/>
      </c>
      <c r="BF532" s="263" t="str">
        <f t="shared" si="86"/>
        <v/>
      </c>
      <c r="BG532" s="263" t="str">
        <f t="shared" si="86"/>
        <v/>
      </c>
      <c r="BH532" s="263" t="str">
        <f t="shared" si="86"/>
        <v/>
      </c>
      <c r="BI532" s="263" t="str">
        <f t="shared" si="86"/>
        <v/>
      </c>
      <c r="BJ532" s="263" t="str">
        <f t="shared" si="86"/>
        <v/>
      </c>
      <c r="BK532" s="263" t="str">
        <f t="shared" si="86"/>
        <v/>
      </c>
      <c r="BL532" s="263" t="str">
        <f t="shared" si="86"/>
        <v/>
      </c>
      <c r="BM532" s="263" t="str">
        <f t="shared" si="86"/>
        <v/>
      </c>
      <c r="BN532" s="263" t="str">
        <f t="shared" si="86"/>
        <v/>
      </c>
      <c r="BO532" s="263" t="str">
        <f t="shared" ref="BO532:BS532" si="87">IF(ISBLANK(BO$388),"",BO$388)</f>
        <v/>
      </c>
      <c r="BP532" s="263" t="str">
        <f t="shared" si="87"/>
        <v/>
      </c>
      <c r="BQ532" s="263" t="str">
        <f t="shared" si="87"/>
        <v/>
      </c>
      <c r="BR532" s="263" t="str">
        <f t="shared" si="87"/>
        <v/>
      </c>
      <c r="BS532" s="263" t="str">
        <f t="shared" si="87"/>
        <v/>
      </c>
    </row>
    <row r="533" spans="1:73" ht="20.25" customHeight="1">
      <c r="C533" s="334"/>
      <c r="D533" s="334"/>
      <c r="E533" s="334"/>
      <c r="F533" s="334"/>
      <c r="G533" s="13"/>
      <c r="I533" s="46" t="s">
        <v>70</v>
      </c>
      <c r="J533" s="47"/>
      <c r="K533" s="54"/>
      <c r="L533" s="273" t="str">
        <f>IF(ISBLANK(L$389),"",L$389)</f>
        <v>-</v>
      </c>
      <c r="M533" s="264" t="str">
        <f>IF(ISBLANK(M$389),"",M$389)</f>
        <v/>
      </c>
      <c r="N533" s="273" t="str">
        <f t="shared" ref="N533:AS533" si="88">IF(ISBLANK(N$389),"",N$389)</f>
        <v/>
      </c>
      <c r="O533" s="273" t="str">
        <f t="shared" si="88"/>
        <v/>
      </c>
      <c r="P533" s="273" t="str">
        <f t="shared" si="88"/>
        <v/>
      </c>
      <c r="Q533" s="273" t="str">
        <f t="shared" si="88"/>
        <v/>
      </c>
      <c r="R533" s="273" t="str">
        <f t="shared" si="88"/>
        <v/>
      </c>
      <c r="S533" s="273" t="str">
        <f t="shared" si="88"/>
        <v/>
      </c>
      <c r="T533" s="273" t="str">
        <f t="shared" si="88"/>
        <v/>
      </c>
      <c r="U533" s="273" t="str">
        <f t="shared" si="88"/>
        <v/>
      </c>
      <c r="V533" s="273" t="str">
        <f t="shared" si="88"/>
        <v/>
      </c>
      <c r="W533" s="273" t="str">
        <f t="shared" si="88"/>
        <v/>
      </c>
      <c r="X533" s="273" t="str">
        <f t="shared" si="88"/>
        <v/>
      </c>
      <c r="Y533" s="273" t="str">
        <f t="shared" si="88"/>
        <v/>
      </c>
      <c r="Z533" s="273" t="str">
        <f t="shared" si="88"/>
        <v/>
      </c>
      <c r="AA533" s="273" t="str">
        <f t="shared" si="88"/>
        <v/>
      </c>
      <c r="AB533" s="273" t="str">
        <f t="shared" si="88"/>
        <v/>
      </c>
      <c r="AC533" s="273" t="str">
        <f t="shared" si="88"/>
        <v/>
      </c>
      <c r="AD533" s="273" t="str">
        <f t="shared" si="88"/>
        <v/>
      </c>
      <c r="AE533" s="273" t="str">
        <f t="shared" si="88"/>
        <v/>
      </c>
      <c r="AF533" s="273" t="str">
        <f t="shared" si="88"/>
        <v/>
      </c>
      <c r="AG533" s="273" t="str">
        <f t="shared" si="88"/>
        <v/>
      </c>
      <c r="AH533" s="273" t="str">
        <f t="shared" si="88"/>
        <v/>
      </c>
      <c r="AI533" s="273" t="str">
        <f t="shared" si="88"/>
        <v/>
      </c>
      <c r="AJ533" s="273" t="str">
        <f t="shared" si="88"/>
        <v/>
      </c>
      <c r="AK533" s="273" t="str">
        <f t="shared" si="88"/>
        <v/>
      </c>
      <c r="AL533" s="273" t="str">
        <f t="shared" si="88"/>
        <v/>
      </c>
      <c r="AM533" s="273" t="str">
        <f t="shared" si="88"/>
        <v/>
      </c>
      <c r="AN533" s="273" t="str">
        <f t="shared" si="88"/>
        <v/>
      </c>
      <c r="AO533" s="273" t="str">
        <f t="shared" si="88"/>
        <v/>
      </c>
      <c r="AP533" s="273" t="str">
        <f t="shared" si="88"/>
        <v/>
      </c>
      <c r="AQ533" s="273" t="str">
        <f t="shared" si="88"/>
        <v/>
      </c>
      <c r="AR533" s="273" t="str">
        <f t="shared" si="88"/>
        <v/>
      </c>
      <c r="AS533" s="273" t="str">
        <f t="shared" si="88"/>
        <v/>
      </c>
      <c r="AT533" s="273" t="str">
        <f t="shared" ref="AT533:BN533" si="89">IF(ISBLANK(AT$389),"",AT$389)</f>
        <v/>
      </c>
      <c r="AU533" s="273" t="str">
        <f t="shared" si="89"/>
        <v/>
      </c>
      <c r="AV533" s="273" t="str">
        <f t="shared" si="89"/>
        <v/>
      </c>
      <c r="AW533" s="273" t="str">
        <f t="shared" si="89"/>
        <v/>
      </c>
      <c r="AX533" s="273" t="str">
        <f t="shared" si="89"/>
        <v/>
      </c>
      <c r="AY533" s="273" t="str">
        <f t="shared" si="89"/>
        <v/>
      </c>
      <c r="AZ533" s="273" t="str">
        <f t="shared" si="89"/>
        <v/>
      </c>
      <c r="BA533" s="273" t="str">
        <f t="shared" si="89"/>
        <v/>
      </c>
      <c r="BB533" s="273" t="str">
        <f t="shared" si="89"/>
        <v/>
      </c>
      <c r="BC533" s="273" t="str">
        <f t="shared" si="89"/>
        <v/>
      </c>
      <c r="BD533" s="273" t="str">
        <f t="shared" si="89"/>
        <v/>
      </c>
      <c r="BE533" s="273" t="str">
        <f t="shared" si="89"/>
        <v/>
      </c>
      <c r="BF533" s="273" t="str">
        <f t="shared" si="89"/>
        <v/>
      </c>
      <c r="BG533" s="273" t="str">
        <f t="shared" si="89"/>
        <v/>
      </c>
      <c r="BH533" s="273" t="str">
        <f t="shared" si="89"/>
        <v/>
      </c>
      <c r="BI533" s="273" t="str">
        <f t="shared" si="89"/>
        <v/>
      </c>
      <c r="BJ533" s="273" t="str">
        <f t="shared" si="89"/>
        <v/>
      </c>
      <c r="BK533" s="273" t="str">
        <f t="shared" si="89"/>
        <v/>
      </c>
      <c r="BL533" s="273" t="str">
        <f t="shared" si="89"/>
        <v/>
      </c>
      <c r="BM533" s="273" t="str">
        <f t="shared" si="89"/>
        <v/>
      </c>
      <c r="BN533" s="273" t="str">
        <f t="shared" si="89"/>
        <v/>
      </c>
      <c r="BO533" s="273" t="str">
        <f t="shared" ref="BO533:BS533" si="90">IF(ISBLANK(BO$389),"",BO$389)</f>
        <v/>
      </c>
      <c r="BP533" s="273" t="str">
        <f t="shared" si="90"/>
        <v/>
      </c>
      <c r="BQ533" s="273" t="str">
        <f t="shared" si="90"/>
        <v/>
      </c>
      <c r="BR533" s="273" t="str">
        <f t="shared" si="90"/>
        <v/>
      </c>
      <c r="BS533" s="273" t="str">
        <f t="shared" si="90"/>
        <v/>
      </c>
    </row>
    <row r="534" spans="1:73" s="226" customFormat="1" ht="70">
      <c r="A534" s="140" t="s">
        <v>502</v>
      </c>
      <c r="B534" s="121"/>
      <c r="C534" s="331" t="s">
        <v>503</v>
      </c>
      <c r="D534" s="332"/>
      <c r="E534" s="332"/>
      <c r="F534" s="332"/>
      <c r="G534" s="332"/>
      <c r="H534" s="333"/>
      <c r="I534" s="77" t="s">
        <v>504</v>
      </c>
      <c r="J534" s="245">
        <f>IF(SUM(L534:BS534)=0,IF(COUNTIF(L534:BS534,"未確認")&gt;0,"未確認",IF(COUNTIF(L534:BS534,"~*")&gt;0,"*",SUM(L534:BS534))),SUM(L534:BS534))</f>
        <v>0</v>
      </c>
      <c r="K534" s="244" t="str">
        <f>IF(OR(COUNTIF(L534:BS534,"未確認")&gt;0,COUNTIF(L534:BS534,"*")&gt;0),"※","")</f>
        <v/>
      </c>
      <c r="L534" s="242">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9"/>
    </row>
    <row r="535" spans="1:73" s="132" customFormat="1">
      <c r="B535" s="12"/>
      <c r="C535" s="12"/>
      <c r="D535" s="12"/>
      <c r="E535" s="12"/>
      <c r="F535" s="12"/>
      <c r="G535" s="12"/>
      <c r="H535" s="8"/>
      <c r="I535" s="8"/>
      <c r="J535" s="59"/>
      <c r="K535" s="60"/>
      <c r="L535" s="60"/>
      <c r="M535" s="60"/>
      <c r="N535" s="225"/>
      <c r="BP535" s="265"/>
      <c r="BU535" s="135"/>
    </row>
    <row r="536" spans="1:73">
      <c r="B536" s="12"/>
      <c r="C536" s="12"/>
      <c r="D536" s="12"/>
      <c r="E536" s="12"/>
      <c r="F536" s="12"/>
      <c r="G536" s="12"/>
      <c r="H536" s="8"/>
      <c r="I536" s="8"/>
      <c r="L536" s="51"/>
      <c r="M536" s="51"/>
      <c r="N536" s="225"/>
      <c r="O536" s="211"/>
      <c r="P536" s="211"/>
      <c r="Q536" s="211"/>
      <c r="R536" s="211"/>
      <c r="S536" s="211"/>
      <c r="BP536" s="236"/>
    </row>
    <row r="537" spans="1:73" ht="51" customHeight="1">
      <c r="B537" s="12"/>
      <c r="C537" s="12" t="s">
        <v>505</v>
      </c>
      <c r="J537" s="52" t="s">
        <v>69</v>
      </c>
      <c r="K537" s="106"/>
      <c r="L537" s="238" t="str">
        <f>IF(ISBLANK(L$9),"",L$9)</f>
        <v>療養病棟</v>
      </c>
      <c r="M537" s="178" t="str">
        <f>IF(ISBLANK(M$9),"",M$9)</f>
        <v/>
      </c>
      <c r="N537" s="263" t="str">
        <f t="shared" ref="N537:AS537" si="91">IF(ISBLANK(N$9),"",N$9)</f>
        <v/>
      </c>
      <c r="O537" s="263" t="str">
        <f t="shared" si="91"/>
        <v/>
      </c>
      <c r="P537" s="263" t="str">
        <f t="shared" si="91"/>
        <v/>
      </c>
      <c r="Q537" s="263" t="str">
        <f t="shared" si="91"/>
        <v/>
      </c>
      <c r="R537" s="263" t="str">
        <f t="shared" si="91"/>
        <v/>
      </c>
      <c r="S537" s="263" t="str">
        <f t="shared" si="91"/>
        <v/>
      </c>
      <c r="T537" s="263" t="str">
        <f t="shared" si="91"/>
        <v/>
      </c>
      <c r="U537" s="263" t="str">
        <f t="shared" si="91"/>
        <v/>
      </c>
      <c r="V537" s="263" t="str">
        <f t="shared" si="91"/>
        <v/>
      </c>
      <c r="W537" s="263" t="str">
        <f t="shared" si="91"/>
        <v/>
      </c>
      <c r="X537" s="263" t="str">
        <f t="shared" si="91"/>
        <v/>
      </c>
      <c r="Y537" s="263" t="str">
        <f t="shared" si="91"/>
        <v/>
      </c>
      <c r="Z537" s="263" t="str">
        <f t="shared" si="91"/>
        <v/>
      </c>
      <c r="AA537" s="263" t="str">
        <f t="shared" si="91"/>
        <v/>
      </c>
      <c r="AB537" s="263" t="str">
        <f t="shared" si="91"/>
        <v/>
      </c>
      <c r="AC537" s="263" t="str">
        <f t="shared" si="91"/>
        <v/>
      </c>
      <c r="AD537" s="263" t="str">
        <f t="shared" si="91"/>
        <v/>
      </c>
      <c r="AE537" s="263" t="str">
        <f t="shared" si="91"/>
        <v/>
      </c>
      <c r="AF537" s="263" t="str">
        <f t="shared" si="91"/>
        <v/>
      </c>
      <c r="AG537" s="263" t="str">
        <f t="shared" si="91"/>
        <v/>
      </c>
      <c r="AH537" s="263" t="str">
        <f t="shared" si="91"/>
        <v/>
      </c>
      <c r="AI537" s="263" t="str">
        <f t="shared" si="91"/>
        <v/>
      </c>
      <c r="AJ537" s="263" t="str">
        <f t="shared" si="91"/>
        <v/>
      </c>
      <c r="AK537" s="263" t="str">
        <f t="shared" si="91"/>
        <v/>
      </c>
      <c r="AL537" s="263" t="str">
        <f t="shared" si="91"/>
        <v/>
      </c>
      <c r="AM537" s="263" t="str">
        <f t="shared" si="91"/>
        <v/>
      </c>
      <c r="AN537" s="263" t="str">
        <f t="shared" si="91"/>
        <v/>
      </c>
      <c r="AO537" s="263" t="str">
        <f t="shared" si="91"/>
        <v/>
      </c>
      <c r="AP537" s="263" t="str">
        <f t="shared" si="91"/>
        <v/>
      </c>
      <c r="AQ537" s="263" t="str">
        <f t="shared" si="91"/>
        <v/>
      </c>
      <c r="AR537" s="263" t="str">
        <f t="shared" si="91"/>
        <v/>
      </c>
      <c r="AS537" s="263" t="str">
        <f t="shared" si="91"/>
        <v/>
      </c>
      <c r="AT537" s="263" t="str">
        <f t="shared" ref="AT537:BS537" si="92">IF(ISBLANK(AT$9),"",AT$9)</f>
        <v/>
      </c>
      <c r="AU537" s="263" t="str">
        <f t="shared" si="92"/>
        <v/>
      </c>
      <c r="AV537" s="263" t="str">
        <f t="shared" si="92"/>
        <v/>
      </c>
      <c r="AW537" s="263" t="str">
        <f t="shared" si="92"/>
        <v/>
      </c>
      <c r="AX537" s="263" t="str">
        <f t="shared" si="92"/>
        <v/>
      </c>
      <c r="AY537" s="263" t="str">
        <f t="shared" si="92"/>
        <v/>
      </c>
      <c r="AZ537" s="263" t="str">
        <f t="shared" si="92"/>
        <v/>
      </c>
      <c r="BA537" s="263" t="str">
        <f t="shared" si="92"/>
        <v/>
      </c>
      <c r="BB537" s="263" t="str">
        <f t="shared" si="92"/>
        <v/>
      </c>
      <c r="BC537" s="263" t="str">
        <f t="shared" si="92"/>
        <v/>
      </c>
      <c r="BD537" s="263" t="str">
        <f t="shared" si="92"/>
        <v/>
      </c>
      <c r="BE537" s="263" t="str">
        <f t="shared" si="92"/>
        <v/>
      </c>
      <c r="BF537" s="263" t="str">
        <f t="shared" si="92"/>
        <v/>
      </c>
      <c r="BG537" s="263" t="str">
        <f t="shared" si="92"/>
        <v/>
      </c>
      <c r="BH537" s="263" t="str">
        <f t="shared" si="92"/>
        <v/>
      </c>
      <c r="BI537" s="263" t="str">
        <f t="shared" si="92"/>
        <v/>
      </c>
      <c r="BJ537" s="263" t="str">
        <f t="shared" si="92"/>
        <v/>
      </c>
      <c r="BK537" s="263" t="str">
        <f t="shared" si="92"/>
        <v/>
      </c>
      <c r="BL537" s="263" t="str">
        <f t="shared" si="92"/>
        <v/>
      </c>
      <c r="BM537" s="263" t="str">
        <f t="shared" si="92"/>
        <v/>
      </c>
      <c r="BN537" s="263" t="str">
        <f t="shared" si="92"/>
        <v/>
      </c>
      <c r="BO537" s="263" t="str">
        <f t="shared" si="92"/>
        <v/>
      </c>
      <c r="BP537" s="263" t="str">
        <f t="shared" si="92"/>
        <v/>
      </c>
      <c r="BQ537" s="263" t="str">
        <f t="shared" si="92"/>
        <v/>
      </c>
      <c r="BR537" s="263" t="str">
        <f t="shared" si="92"/>
        <v/>
      </c>
      <c r="BS537" s="263" t="str">
        <f t="shared" si="92"/>
        <v/>
      </c>
    </row>
    <row r="538" spans="1:73" ht="20.25" customHeight="1">
      <c r="C538" s="334"/>
      <c r="D538" s="338"/>
      <c r="E538" s="338"/>
      <c r="F538" s="338"/>
      <c r="G538" s="13"/>
      <c r="I538" s="46" t="s">
        <v>70</v>
      </c>
      <c r="J538" s="47"/>
      <c r="K538" s="54"/>
      <c r="L538" s="273" t="str">
        <f>IF(ISBLANK(L$95),"",L$95)</f>
        <v>慢性期</v>
      </c>
      <c r="M538" s="264" t="str">
        <f>IF(ISBLANK(M$95),"",M$95)</f>
        <v/>
      </c>
      <c r="N538" s="273" t="str">
        <f t="shared" ref="N538:AS538" si="93">IF(ISBLANK(N$95),"",N$95)</f>
        <v/>
      </c>
      <c r="O538" s="273" t="str">
        <f t="shared" si="93"/>
        <v/>
      </c>
      <c r="P538" s="273" t="str">
        <f t="shared" si="93"/>
        <v/>
      </c>
      <c r="Q538" s="273" t="str">
        <f t="shared" si="93"/>
        <v/>
      </c>
      <c r="R538" s="273" t="str">
        <f t="shared" si="93"/>
        <v/>
      </c>
      <c r="S538" s="273" t="str">
        <f t="shared" si="93"/>
        <v/>
      </c>
      <c r="T538" s="273" t="str">
        <f t="shared" si="93"/>
        <v/>
      </c>
      <c r="U538" s="273" t="str">
        <f t="shared" si="93"/>
        <v/>
      </c>
      <c r="V538" s="273" t="str">
        <f t="shared" si="93"/>
        <v/>
      </c>
      <c r="W538" s="273" t="str">
        <f t="shared" si="93"/>
        <v/>
      </c>
      <c r="X538" s="273" t="str">
        <f t="shared" si="93"/>
        <v/>
      </c>
      <c r="Y538" s="273" t="str">
        <f t="shared" si="93"/>
        <v/>
      </c>
      <c r="Z538" s="273" t="str">
        <f t="shared" si="93"/>
        <v/>
      </c>
      <c r="AA538" s="273" t="str">
        <f t="shared" si="93"/>
        <v/>
      </c>
      <c r="AB538" s="273" t="str">
        <f t="shared" si="93"/>
        <v/>
      </c>
      <c r="AC538" s="273" t="str">
        <f t="shared" si="93"/>
        <v/>
      </c>
      <c r="AD538" s="273" t="str">
        <f t="shared" si="93"/>
        <v/>
      </c>
      <c r="AE538" s="273" t="str">
        <f t="shared" si="93"/>
        <v/>
      </c>
      <c r="AF538" s="273" t="str">
        <f t="shared" si="93"/>
        <v/>
      </c>
      <c r="AG538" s="273" t="str">
        <f t="shared" si="93"/>
        <v/>
      </c>
      <c r="AH538" s="273" t="str">
        <f t="shared" si="93"/>
        <v/>
      </c>
      <c r="AI538" s="273" t="str">
        <f t="shared" si="93"/>
        <v/>
      </c>
      <c r="AJ538" s="273" t="str">
        <f t="shared" si="93"/>
        <v/>
      </c>
      <c r="AK538" s="273" t="str">
        <f t="shared" si="93"/>
        <v/>
      </c>
      <c r="AL538" s="273" t="str">
        <f t="shared" si="93"/>
        <v/>
      </c>
      <c r="AM538" s="273" t="str">
        <f t="shared" si="93"/>
        <v/>
      </c>
      <c r="AN538" s="273" t="str">
        <f t="shared" si="93"/>
        <v/>
      </c>
      <c r="AO538" s="273" t="str">
        <f t="shared" si="93"/>
        <v/>
      </c>
      <c r="AP538" s="273" t="str">
        <f t="shared" si="93"/>
        <v/>
      </c>
      <c r="AQ538" s="273" t="str">
        <f t="shared" si="93"/>
        <v/>
      </c>
      <c r="AR538" s="273" t="str">
        <f t="shared" si="93"/>
        <v/>
      </c>
      <c r="AS538" s="273" t="str">
        <f t="shared" si="93"/>
        <v/>
      </c>
      <c r="AT538" s="273" t="str">
        <f t="shared" ref="AT538:BS538" si="94">IF(ISBLANK(AT$95),"",AT$95)</f>
        <v/>
      </c>
      <c r="AU538" s="273" t="str">
        <f t="shared" si="94"/>
        <v/>
      </c>
      <c r="AV538" s="273" t="str">
        <f t="shared" si="94"/>
        <v/>
      </c>
      <c r="AW538" s="273" t="str">
        <f t="shared" si="94"/>
        <v/>
      </c>
      <c r="AX538" s="273" t="str">
        <f t="shared" si="94"/>
        <v/>
      </c>
      <c r="AY538" s="273" t="str">
        <f t="shared" si="94"/>
        <v/>
      </c>
      <c r="AZ538" s="273" t="str">
        <f t="shared" si="94"/>
        <v/>
      </c>
      <c r="BA538" s="273" t="str">
        <f t="shared" si="94"/>
        <v/>
      </c>
      <c r="BB538" s="273" t="str">
        <f t="shared" si="94"/>
        <v/>
      </c>
      <c r="BC538" s="273" t="str">
        <f t="shared" si="94"/>
        <v/>
      </c>
      <c r="BD538" s="273" t="str">
        <f t="shared" si="94"/>
        <v/>
      </c>
      <c r="BE538" s="273" t="str">
        <f t="shared" si="94"/>
        <v/>
      </c>
      <c r="BF538" s="273" t="str">
        <f t="shared" si="94"/>
        <v/>
      </c>
      <c r="BG538" s="273" t="str">
        <f t="shared" si="94"/>
        <v/>
      </c>
      <c r="BH538" s="273" t="str">
        <f t="shared" si="94"/>
        <v/>
      </c>
      <c r="BI538" s="273" t="str">
        <f t="shared" si="94"/>
        <v/>
      </c>
      <c r="BJ538" s="273" t="str">
        <f t="shared" si="94"/>
        <v/>
      </c>
      <c r="BK538" s="273" t="str">
        <f t="shared" si="94"/>
        <v/>
      </c>
      <c r="BL538" s="273" t="str">
        <f t="shared" si="94"/>
        <v/>
      </c>
      <c r="BM538" s="273" t="str">
        <f t="shared" si="94"/>
        <v/>
      </c>
      <c r="BN538" s="273" t="str">
        <f t="shared" si="94"/>
        <v/>
      </c>
      <c r="BO538" s="273" t="str">
        <f t="shared" si="94"/>
        <v/>
      </c>
      <c r="BP538" s="273" t="str">
        <f t="shared" si="94"/>
        <v/>
      </c>
      <c r="BQ538" s="273" t="str">
        <f t="shared" si="94"/>
        <v/>
      </c>
      <c r="BR538" s="273" t="str">
        <f t="shared" si="94"/>
        <v/>
      </c>
      <c r="BS538" s="273" t="str">
        <f t="shared" si="94"/>
        <v/>
      </c>
    </row>
    <row r="539" spans="1:73" s="132" customFormat="1" ht="34.5" customHeight="1">
      <c r="A539" s="139" t="s">
        <v>506</v>
      </c>
      <c r="B539" s="121"/>
      <c r="C539" s="324" t="s">
        <v>507</v>
      </c>
      <c r="D539" s="325"/>
      <c r="E539" s="325"/>
      <c r="F539" s="325"/>
      <c r="G539" s="325"/>
      <c r="H539" s="326"/>
      <c r="I539" s="77" t="s">
        <v>508</v>
      </c>
      <c r="J539" s="243">
        <f>IF(SUM(L539:BS539)=0,IF(COUNTIF(L539:BS539,"未確認")&gt;0,"未確認",IF(COUNTIF(L539:BS539,"~*")&gt;0,"*",SUM(L539:BS539))),SUM(L539:BS539))</f>
        <v>0</v>
      </c>
      <c r="K539" s="244" t="str">
        <f>IF(OR(COUNTIF(L539:BS539,"未確認")&gt;0,COUNTIF(L539:BS539,"*")&gt;0),"※","")</f>
        <v/>
      </c>
      <c r="L539" s="242">
        <v>0</v>
      </c>
      <c r="M539" s="298"/>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5"/>
    </row>
    <row r="540" spans="1:73" s="132" customFormat="1">
      <c r="B540" s="12"/>
      <c r="C540" s="12"/>
      <c r="D540" s="12"/>
      <c r="E540" s="12"/>
      <c r="F540" s="12"/>
      <c r="G540" s="12"/>
      <c r="H540" s="8"/>
      <c r="I540" s="8"/>
      <c r="J540" s="59"/>
      <c r="K540" s="60"/>
      <c r="L540" s="60"/>
      <c r="M540" s="60"/>
      <c r="N540" s="225"/>
      <c r="BP540" s="236"/>
      <c r="BU540" s="135"/>
    </row>
    <row r="541" spans="1:73">
      <c r="B541" s="12"/>
      <c r="C541" s="12"/>
      <c r="D541" s="12"/>
      <c r="E541" s="12"/>
      <c r="F541" s="12"/>
      <c r="G541" s="12"/>
      <c r="H541" s="8"/>
      <c r="I541" s="8"/>
      <c r="L541" s="51"/>
      <c r="M541" s="51"/>
      <c r="N541" s="225"/>
      <c r="O541" s="211"/>
      <c r="P541" s="211"/>
      <c r="Q541" s="211"/>
      <c r="R541" s="211"/>
      <c r="S541" s="211"/>
      <c r="BP541" s="266"/>
    </row>
    <row r="542" spans="1:73" ht="51" customHeight="1">
      <c r="B542" s="12"/>
      <c r="C542" s="12" t="s">
        <v>509</v>
      </c>
      <c r="J542" s="52" t="s">
        <v>69</v>
      </c>
      <c r="K542" s="106"/>
      <c r="L542" s="238" t="str">
        <f>IF(ISBLANK(L$388),"",L$388)</f>
        <v>療養病棟</v>
      </c>
      <c r="M542" s="178" t="str">
        <f>IF(ISBLANK(M$388),"",M$388)</f>
        <v/>
      </c>
      <c r="N542" s="263" t="str">
        <f t="shared" ref="N542:AS542" si="95">IF(ISBLANK(N$388),"",N$388)</f>
        <v/>
      </c>
      <c r="O542" s="263" t="str">
        <f t="shared" si="95"/>
        <v/>
      </c>
      <c r="P542" s="263" t="str">
        <f t="shared" si="95"/>
        <v/>
      </c>
      <c r="Q542" s="263" t="str">
        <f t="shared" si="95"/>
        <v/>
      </c>
      <c r="R542" s="263" t="str">
        <f t="shared" si="95"/>
        <v/>
      </c>
      <c r="S542" s="263" t="str">
        <f t="shared" si="95"/>
        <v/>
      </c>
      <c r="T542" s="263" t="str">
        <f t="shared" si="95"/>
        <v/>
      </c>
      <c r="U542" s="263" t="str">
        <f t="shared" si="95"/>
        <v/>
      </c>
      <c r="V542" s="263" t="str">
        <f t="shared" si="95"/>
        <v/>
      </c>
      <c r="W542" s="263" t="str">
        <f t="shared" si="95"/>
        <v/>
      </c>
      <c r="X542" s="263" t="str">
        <f t="shared" si="95"/>
        <v/>
      </c>
      <c r="Y542" s="263" t="str">
        <f t="shared" si="95"/>
        <v/>
      </c>
      <c r="Z542" s="263" t="str">
        <f t="shared" si="95"/>
        <v/>
      </c>
      <c r="AA542" s="263" t="str">
        <f t="shared" si="95"/>
        <v/>
      </c>
      <c r="AB542" s="263" t="str">
        <f t="shared" si="95"/>
        <v/>
      </c>
      <c r="AC542" s="263" t="str">
        <f t="shared" si="95"/>
        <v/>
      </c>
      <c r="AD542" s="263" t="str">
        <f t="shared" si="95"/>
        <v/>
      </c>
      <c r="AE542" s="263" t="str">
        <f t="shared" si="95"/>
        <v/>
      </c>
      <c r="AF542" s="263" t="str">
        <f t="shared" si="95"/>
        <v/>
      </c>
      <c r="AG542" s="263" t="str">
        <f t="shared" si="95"/>
        <v/>
      </c>
      <c r="AH542" s="263" t="str">
        <f t="shared" si="95"/>
        <v/>
      </c>
      <c r="AI542" s="263" t="str">
        <f t="shared" si="95"/>
        <v/>
      </c>
      <c r="AJ542" s="263" t="str">
        <f t="shared" si="95"/>
        <v/>
      </c>
      <c r="AK542" s="263" t="str">
        <f t="shared" si="95"/>
        <v/>
      </c>
      <c r="AL542" s="263" t="str">
        <f t="shared" si="95"/>
        <v/>
      </c>
      <c r="AM542" s="263" t="str">
        <f t="shared" si="95"/>
        <v/>
      </c>
      <c r="AN542" s="263" t="str">
        <f t="shared" si="95"/>
        <v/>
      </c>
      <c r="AO542" s="263" t="str">
        <f t="shared" si="95"/>
        <v/>
      </c>
      <c r="AP542" s="263" t="str">
        <f t="shared" si="95"/>
        <v/>
      </c>
      <c r="AQ542" s="263" t="str">
        <f t="shared" si="95"/>
        <v/>
      </c>
      <c r="AR542" s="263" t="str">
        <f t="shared" si="95"/>
        <v/>
      </c>
      <c r="AS542" s="263" t="str">
        <f t="shared" si="95"/>
        <v/>
      </c>
      <c r="AT542" s="263" t="str">
        <f t="shared" ref="AT542:BN542" si="96">IF(ISBLANK(AT$388),"",AT$388)</f>
        <v/>
      </c>
      <c r="AU542" s="263" t="str">
        <f t="shared" si="96"/>
        <v/>
      </c>
      <c r="AV542" s="263" t="str">
        <f t="shared" si="96"/>
        <v/>
      </c>
      <c r="AW542" s="263" t="str">
        <f t="shared" si="96"/>
        <v/>
      </c>
      <c r="AX542" s="263" t="str">
        <f t="shared" si="96"/>
        <v/>
      </c>
      <c r="AY542" s="263" t="str">
        <f t="shared" si="96"/>
        <v/>
      </c>
      <c r="AZ542" s="263" t="str">
        <f t="shared" si="96"/>
        <v/>
      </c>
      <c r="BA542" s="263" t="str">
        <f t="shared" si="96"/>
        <v/>
      </c>
      <c r="BB542" s="263" t="str">
        <f t="shared" si="96"/>
        <v/>
      </c>
      <c r="BC542" s="263" t="str">
        <f t="shared" si="96"/>
        <v/>
      </c>
      <c r="BD542" s="263" t="str">
        <f t="shared" si="96"/>
        <v/>
      </c>
      <c r="BE542" s="263" t="str">
        <f t="shared" si="96"/>
        <v/>
      </c>
      <c r="BF542" s="263" t="str">
        <f t="shared" si="96"/>
        <v/>
      </c>
      <c r="BG542" s="263" t="str">
        <f t="shared" si="96"/>
        <v/>
      </c>
      <c r="BH542" s="263" t="str">
        <f t="shared" si="96"/>
        <v/>
      </c>
      <c r="BI542" s="263" t="str">
        <f t="shared" si="96"/>
        <v/>
      </c>
      <c r="BJ542" s="263" t="str">
        <f t="shared" si="96"/>
        <v/>
      </c>
      <c r="BK542" s="263" t="str">
        <f t="shared" si="96"/>
        <v/>
      </c>
      <c r="BL542" s="263" t="str">
        <f t="shared" si="96"/>
        <v/>
      </c>
      <c r="BM542" s="263" t="str">
        <f t="shared" si="96"/>
        <v/>
      </c>
      <c r="BN542" s="263" t="str">
        <f t="shared" si="96"/>
        <v/>
      </c>
      <c r="BO542" s="263" t="str">
        <f t="shared" ref="BO542:BS542" si="97">IF(ISBLANK(BO$388),"",BO$388)</f>
        <v/>
      </c>
      <c r="BP542" s="263" t="str">
        <f t="shared" si="97"/>
        <v/>
      </c>
      <c r="BQ542" s="263" t="str">
        <f t="shared" si="97"/>
        <v/>
      </c>
      <c r="BR542" s="263" t="str">
        <f t="shared" si="97"/>
        <v/>
      </c>
      <c r="BS542" s="263" t="str">
        <f t="shared" si="97"/>
        <v/>
      </c>
    </row>
    <row r="543" spans="1:73" ht="20.25" customHeight="1">
      <c r="C543" s="339"/>
      <c r="D543" s="340"/>
      <c r="E543" s="340"/>
      <c r="F543" s="340"/>
      <c r="G543" s="13"/>
      <c r="I543" s="46" t="s">
        <v>70</v>
      </c>
      <c r="J543" s="47"/>
      <c r="K543" s="54"/>
      <c r="L543" s="273" t="str">
        <f>IF(ISBLANK(L$389),"",L$389)</f>
        <v>-</v>
      </c>
      <c r="M543" s="264" t="str">
        <f>IF(ISBLANK(M$389),"",M$389)</f>
        <v/>
      </c>
      <c r="N543" s="273" t="str">
        <f t="shared" ref="N543:AS543" si="98">IF(ISBLANK(N$389),"",N$389)</f>
        <v/>
      </c>
      <c r="O543" s="273" t="str">
        <f t="shared" si="98"/>
        <v/>
      </c>
      <c r="P543" s="273" t="str">
        <f t="shared" si="98"/>
        <v/>
      </c>
      <c r="Q543" s="273" t="str">
        <f t="shared" si="98"/>
        <v/>
      </c>
      <c r="R543" s="273" t="str">
        <f t="shared" si="98"/>
        <v/>
      </c>
      <c r="S543" s="273" t="str">
        <f t="shared" si="98"/>
        <v/>
      </c>
      <c r="T543" s="273" t="str">
        <f t="shared" si="98"/>
        <v/>
      </c>
      <c r="U543" s="273" t="str">
        <f t="shared" si="98"/>
        <v/>
      </c>
      <c r="V543" s="273" t="str">
        <f t="shared" si="98"/>
        <v/>
      </c>
      <c r="W543" s="273" t="str">
        <f t="shared" si="98"/>
        <v/>
      </c>
      <c r="X543" s="273" t="str">
        <f t="shared" si="98"/>
        <v/>
      </c>
      <c r="Y543" s="273" t="str">
        <f t="shared" si="98"/>
        <v/>
      </c>
      <c r="Z543" s="273" t="str">
        <f t="shared" si="98"/>
        <v/>
      </c>
      <c r="AA543" s="273" t="str">
        <f t="shared" si="98"/>
        <v/>
      </c>
      <c r="AB543" s="273" t="str">
        <f t="shared" si="98"/>
        <v/>
      </c>
      <c r="AC543" s="273" t="str">
        <f t="shared" si="98"/>
        <v/>
      </c>
      <c r="AD543" s="273" t="str">
        <f t="shared" si="98"/>
        <v/>
      </c>
      <c r="AE543" s="273" t="str">
        <f t="shared" si="98"/>
        <v/>
      </c>
      <c r="AF543" s="273" t="str">
        <f t="shared" si="98"/>
        <v/>
      </c>
      <c r="AG543" s="273" t="str">
        <f t="shared" si="98"/>
        <v/>
      </c>
      <c r="AH543" s="273" t="str">
        <f t="shared" si="98"/>
        <v/>
      </c>
      <c r="AI543" s="273" t="str">
        <f t="shared" si="98"/>
        <v/>
      </c>
      <c r="AJ543" s="273" t="str">
        <f t="shared" si="98"/>
        <v/>
      </c>
      <c r="AK543" s="273" t="str">
        <f t="shared" si="98"/>
        <v/>
      </c>
      <c r="AL543" s="273" t="str">
        <f t="shared" si="98"/>
        <v/>
      </c>
      <c r="AM543" s="273" t="str">
        <f t="shared" si="98"/>
        <v/>
      </c>
      <c r="AN543" s="273" t="str">
        <f t="shared" si="98"/>
        <v/>
      </c>
      <c r="AO543" s="273" t="str">
        <f t="shared" si="98"/>
        <v/>
      </c>
      <c r="AP543" s="273" t="str">
        <f t="shared" si="98"/>
        <v/>
      </c>
      <c r="AQ543" s="273" t="str">
        <f t="shared" si="98"/>
        <v/>
      </c>
      <c r="AR543" s="273" t="str">
        <f t="shared" si="98"/>
        <v/>
      </c>
      <c r="AS543" s="273" t="str">
        <f t="shared" si="98"/>
        <v/>
      </c>
      <c r="AT543" s="273" t="str">
        <f t="shared" ref="AT543:BN543" si="99">IF(ISBLANK(AT$389),"",AT$389)</f>
        <v/>
      </c>
      <c r="AU543" s="273" t="str">
        <f t="shared" si="99"/>
        <v/>
      </c>
      <c r="AV543" s="273" t="str">
        <f t="shared" si="99"/>
        <v/>
      </c>
      <c r="AW543" s="273" t="str">
        <f t="shared" si="99"/>
        <v/>
      </c>
      <c r="AX543" s="273" t="str">
        <f t="shared" si="99"/>
        <v/>
      </c>
      <c r="AY543" s="273" t="str">
        <f t="shared" si="99"/>
        <v/>
      </c>
      <c r="AZ543" s="273" t="str">
        <f t="shared" si="99"/>
        <v/>
      </c>
      <c r="BA543" s="273" t="str">
        <f t="shared" si="99"/>
        <v/>
      </c>
      <c r="BB543" s="273" t="str">
        <f t="shared" si="99"/>
        <v/>
      </c>
      <c r="BC543" s="273" t="str">
        <f t="shared" si="99"/>
        <v/>
      </c>
      <c r="BD543" s="273" t="str">
        <f t="shared" si="99"/>
        <v/>
      </c>
      <c r="BE543" s="273" t="str">
        <f t="shared" si="99"/>
        <v/>
      </c>
      <c r="BF543" s="273" t="str">
        <f t="shared" si="99"/>
        <v/>
      </c>
      <c r="BG543" s="273" t="str">
        <f t="shared" si="99"/>
        <v/>
      </c>
      <c r="BH543" s="273" t="str">
        <f t="shared" si="99"/>
        <v/>
      </c>
      <c r="BI543" s="273" t="str">
        <f t="shared" si="99"/>
        <v/>
      </c>
      <c r="BJ543" s="273" t="str">
        <f t="shared" si="99"/>
        <v/>
      </c>
      <c r="BK543" s="273" t="str">
        <f t="shared" si="99"/>
        <v/>
      </c>
      <c r="BL543" s="273" t="str">
        <f t="shared" si="99"/>
        <v/>
      </c>
      <c r="BM543" s="273" t="str">
        <f t="shared" si="99"/>
        <v/>
      </c>
      <c r="BN543" s="273" t="str">
        <f t="shared" si="99"/>
        <v/>
      </c>
      <c r="BO543" s="273" t="str">
        <f t="shared" ref="BO543:BS543" si="100">IF(ISBLANK(BO$389),"",BO$389)</f>
        <v/>
      </c>
      <c r="BP543" s="273" t="str">
        <f t="shared" si="100"/>
        <v/>
      </c>
      <c r="BQ543" s="273" t="str">
        <f t="shared" si="100"/>
        <v/>
      </c>
      <c r="BR543" s="273" t="str">
        <f t="shared" si="100"/>
        <v/>
      </c>
      <c r="BS543" s="273" t="str">
        <f t="shared" si="100"/>
        <v/>
      </c>
    </row>
    <row r="544" spans="1:73" s="226" customFormat="1" ht="56.15" customHeight="1">
      <c r="A544" s="140" t="s">
        <v>510</v>
      </c>
      <c r="B544" s="121"/>
      <c r="C544" s="324" t="s">
        <v>511</v>
      </c>
      <c r="D544" s="325"/>
      <c r="E544" s="325"/>
      <c r="F544" s="325"/>
      <c r="G544" s="325"/>
      <c r="H544" s="326"/>
      <c r="I544" s="77" t="s">
        <v>512</v>
      </c>
      <c r="J544" s="243">
        <f t="shared" ref="J544:J550" si="101">IF(SUM(L544:BS544)=0,IF(COUNTIF(L544:BS544,"未確認")&gt;0,"未確認",IF(COUNTIF(L544:BS544,"~*")&gt;0,"*",SUM(L544:BS544))),SUM(L544:BS544))</f>
        <v>0</v>
      </c>
      <c r="K544" s="244" t="str">
        <f t="shared" ref="K544:K550" si="102">IF(OR(COUNTIF(L544:BS544,"未確認")&gt;0,COUNTIF(L544:BS544,"*")&gt;0),"※","")</f>
        <v/>
      </c>
      <c r="L544" s="242">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9"/>
    </row>
    <row r="545" spans="1:73" s="226" customFormat="1" ht="70.400000000000006" customHeight="1">
      <c r="A545" s="140" t="s">
        <v>513</v>
      </c>
      <c r="B545" s="121"/>
      <c r="C545" s="324" t="s">
        <v>514</v>
      </c>
      <c r="D545" s="325"/>
      <c r="E545" s="325"/>
      <c r="F545" s="325"/>
      <c r="G545" s="325"/>
      <c r="H545" s="326"/>
      <c r="I545" s="77" t="s">
        <v>515</v>
      </c>
      <c r="J545" s="243">
        <f t="shared" si="101"/>
        <v>0</v>
      </c>
      <c r="K545" s="244" t="str">
        <f t="shared" si="102"/>
        <v/>
      </c>
      <c r="L545" s="242">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9"/>
    </row>
    <row r="546" spans="1:73" s="226" customFormat="1" ht="42.75" customHeight="1">
      <c r="A546" s="140" t="s">
        <v>516</v>
      </c>
      <c r="B546" s="121"/>
      <c r="C546" s="324" t="s">
        <v>517</v>
      </c>
      <c r="D546" s="325"/>
      <c r="E546" s="325"/>
      <c r="F546" s="325"/>
      <c r="G546" s="325"/>
      <c r="H546" s="326"/>
      <c r="I546" s="343" t="s">
        <v>518</v>
      </c>
      <c r="J546" s="243">
        <f t="shared" si="101"/>
        <v>0</v>
      </c>
      <c r="K546" s="244" t="str">
        <f t="shared" si="102"/>
        <v/>
      </c>
      <c r="L546" s="242">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9"/>
    </row>
    <row r="547" spans="1:73" s="226" customFormat="1" ht="42.75" customHeight="1">
      <c r="A547" s="140" t="s">
        <v>519</v>
      </c>
      <c r="B547" s="121"/>
      <c r="C547" s="324" t="s">
        <v>520</v>
      </c>
      <c r="D547" s="325"/>
      <c r="E547" s="325"/>
      <c r="F547" s="325"/>
      <c r="G547" s="325"/>
      <c r="H547" s="326"/>
      <c r="I547" s="344"/>
      <c r="J547" s="243">
        <f t="shared" si="101"/>
        <v>0</v>
      </c>
      <c r="K547" s="244" t="str">
        <f t="shared" si="102"/>
        <v/>
      </c>
      <c r="L547" s="242">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9"/>
    </row>
    <row r="548" spans="1:73" s="226" customFormat="1" ht="42.75" customHeight="1">
      <c r="A548" s="140"/>
      <c r="B548" s="121"/>
      <c r="C548" s="324" t="s">
        <v>521</v>
      </c>
      <c r="D548" s="325"/>
      <c r="E548" s="325"/>
      <c r="F548" s="325"/>
      <c r="G548" s="325"/>
      <c r="H548" s="326"/>
      <c r="I548" s="345"/>
      <c r="J548" s="243">
        <f t="shared" si="101"/>
        <v>0</v>
      </c>
      <c r="K548" s="244" t="str">
        <f t="shared" si="102"/>
        <v/>
      </c>
      <c r="L548" s="242">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9"/>
    </row>
    <row r="549" spans="1:73" s="226" customFormat="1" ht="70.400000000000006" customHeight="1">
      <c r="A549" s="140" t="s">
        <v>522</v>
      </c>
      <c r="B549" s="121"/>
      <c r="C549" s="324" t="s">
        <v>523</v>
      </c>
      <c r="D549" s="325"/>
      <c r="E549" s="325"/>
      <c r="F549" s="325"/>
      <c r="G549" s="325"/>
      <c r="H549" s="326"/>
      <c r="I549" s="77" t="s">
        <v>524</v>
      </c>
      <c r="J549" s="243">
        <f t="shared" si="101"/>
        <v>0</v>
      </c>
      <c r="K549" s="244" t="str">
        <f t="shared" si="102"/>
        <v/>
      </c>
      <c r="L549" s="242">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9"/>
    </row>
    <row r="550" spans="1:73" s="226" customFormat="1" ht="56.15" customHeight="1">
      <c r="A550" s="140" t="s">
        <v>525</v>
      </c>
      <c r="B550" s="121"/>
      <c r="C550" s="324" t="s">
        <v>526</v>
      </c>
      <c r="D550" s="325"/>
      <c r="E550" s="325"/>
      <c r="F550" s="325"/>
      <c r="G550" s="325"/>
      <c r="H550" s="326"/>
      <c r="I550" s="77" t="s">
        <v>527</v>
      </c>
      <c r="J550" s="243">
        <f t="shared" si="101"/>
        <v>0</v>
      </c>
      <c r="K550" s="244" t="str">
        <f t="shared" si="102"/>
        <v/>
      </c>
      <c r="L550" s="242">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132" customFormat="1">
      <c r="B551" s="12"/>
      <c r="C551" s="12"/>
      <c r="D551" s="12"/>
      <c r="E551" s="12"/>
      <c r="F551" s="12"/>
      <c r="G551" s="12"/>
      <c r="H551" s="8"/>
      <c r="I551" s="8"/>
      <c r="J551" s="59"/>
      <c r="K551" s="60"/>
      <c r="L551" s="60"/>
      <c r="M551" s="60"/>
      <c r="N551" s="225"/>
      <c r="BP551" s="265"/>
      <c r="BU551" s="135"/>
    </row>
    <row r="552" spans="1:73" s="132" customFormat="1">
      <c r="B552" s="56"/>
      <c r="C552" s="25"/>
      <c r="D552" s="25"/>
      <c r="E552" s="25"/>
      <c r="F552" s="25"/>
      <c r="G552" s="25"/>
      <c r="H552" s="26"/>
      <c r="I552" s="26"/>
      <c r="J552" s="59"/>
      <c r="K552" s="60"/>
      <c r="L552" s="60"/>
      <c r="M552" s="60"/>
      <c r="N552" s="225"/>
      <c r="BU552" s="135"/>
    </row>
    <row r="553" spans="1:73" s="226" customFormat="1">
      <c r="A553" s="132"/>
      <c r="B553" s="121"/>
      <c r="C553" s="2"/>
      <c r="D553" s="2"/>
      <c r="E553" s="2"/>
      <c r="F553" s="2"/>
      <c r="G553" s="2"/>
      <c r="H553" s="3"/>
      <c r="I553" s="3"/>
      <c r="J553" s="6"/>
      <c r="K553" s="5"/>
      <c r="L553" s="5"/>
      <c r="M553" s="5"/>
      <c r="N553" s="225"/>
      <c r="BU553" s="289"/>
    </row>
    <row r="554" spans="1:73" s="226" customFormat="1">
      <c r="A554" s="132"/>
      <c r="B554" s="12" t="s">
        <v>528</v>
      </c>
      <c r="C554" s="12"/>
      <c r="D554" s="12"/>
      <c r="E554" s="12"/>
      <c r="F554" s="12"/>
      <c r="G554" s="12"/>
      <c r="H554" s="8"/>
      <c r="I554" s="8"/>
      <c r="J554" s="6"/>
      <c r="K554" s="5"/>
      <c r="L554" s="5"/>
      <c r="M554" s="5"/>
      <c r="N554" s="225"/>
      <c r="BU554" s="289"/>
    </row>
    <row r="555" spans="1:73">
      <c r="B555" s="12"/>
      <c r="C555" s="12"/>
      <c r="D555" s="12"/>
      <c r="E555" s="12"/>
      <c r="F555" s="12"/>
      <c r="G555" s="12"/>
      <c r="H555" s="8"/>
      <c r="I555" s="8"/>
      <c r="L555" s="51"/>
      <c r="M555" s="51"/>
      <c r="N555" s="225"/>
      <c r="O555" s="211"/>
      <c r="P555" s="211"/>
      <c r="Q555" s="211"/>
      <c r="R555" s="211"/>
      <c r="S555" s="211"/>
    </row>
    <row r="556" spans="1:73" ht="51" customHeight="1">
      <c r="B556" s="12"/>
      <c r="J556" s="52" t="s">
        <v>69</v>
      </c>
      <c r="K556" s="106"/>
      <c r="L556" s="238" t="str">
        <f>IF(ISBLANK(L$388),"",L$388)</f>
        <v>療養病棟</v>
      </c>
      <c r="M556" s="264" t="str">
        <f>IF(ISBLANK(M$388),"",M$388)</f>
        <v/>
      </c>
      <c r="N556" s="263" t="str">
        <f t="shared" ref="N556:AS556" si="103">IF(ISBLANK(N$388),"",N$388)</f>
        <v/>
      </c>
      <c r="O556" s="263" t="str">
        <f t="shared" si="103"/>
        <v/>
      </c>
      <c r="P556" s="263" t="str">
        <f t="shared" si="103"/>
        <v/>
      </c>
      <c r="Q556" s="263" t="str">
        <f t="shared" si="103"/>
        <v/>
      </c>
      <c r="R556" s="263" t="str">
        <f t="shared" si="103"/>
        <v/>
      </c>
      <c r="S556" s="263" t="str">
        <f t="shared" si="103"/>
        <v/>
      </c>
      <c r="T556" s="263" t="str">
        <f t="shared" si="103"/>
        <v/>
      </c>
      <c r="U556" s="263" t="str">
        <f t="shared" si="103"/>
        <v/>
      </c>
      <c r="V556" s="263" t="str">
        <f t="shared" si="103"/>
        <v/>
      </c>
      <c r="W556" s="263" t="str">
        <f t="shared" si="103"/>
        <v/>
      </c>
      <c r="X556" s="263" t="str">
        <f t="shared" si="103"/>
        <v/>
      </c>
      <c r="Y556" s="263" t="str">
        <f t="shared" si="103"/>
        <v/>
      </c>
      <c r="Z556" s="263" t="str">
        <f t="shared" si="103"/>
        <v/>
      </c>
      <c r="AA556" s="263" t="str">
        <f t="shared" si="103"/>
        <v/>
      </c>
      <c r="AB556" s="263" t="str">
        <f t="shared" si="103"/>
        <v/>
      </c>
      <c r="AC556" s="263" t="str">
        <f t="shared" si="103"/>
        <v/>
      </c>
      <c r="AD556" s="263" t="str">
        <f t="shared" si="103"/>
        <v/>
      </c>
      <c r="AE556" s="263" t="str">
        <f t="shared" si="103"/>
        <v/>
      </c>
      <c r="AF556" s="263" t="str">
        <f t="shared" si="103"/>
        <v/>
      </c>
      <c r="AG556" s="263" t="str">
        <f t="shared" si="103"/>
        <v/>
      </c>
      <c r="AH556" s="263" t="str">
        <f t="shared" si="103"/>
        <v/>
      </c>
      <c r="AI556" s="263" t="str">
        <f t="shared" si="103"/>
        <v/>
      </c>
      <c r="AJ556" s="263" t="str">
        <f t="shared" si="103"/>
        <v/>
      </c>
      <c r="AK556" s="263" t="str">
        <f t="shared" si="103"/>
        <v/>
      </c>
      <c r="AL556" s="263" t="str">
        <f t="shared" si="103"/>
        <v/>
      </c>
      <c r="AM556" s="263" t="str">
        <f t="shared" si="103"/>
        <v/>
      </c>
      <c r="AN556" s="263" t="str">
        <f t="shared" si="103"/>
        <v/>
      </c>
      <c r="AO556" s="263" t="str">
        <f t="shared" si="103"/>
        <v/>
      </c>
      <c r="AP556" s="263" t="str">
        <f t="shared" si="103"/>
        <v/>
      </c>
      <c r="AQ556" s="263" t="str">
        <f t="shared" si="103"/>
        <v/>
      </c>
      <c r="AR556" s="263" t="str">
        <f t="shared" si="103"/>
        <v/>
      </c>
      <c r="AS556" s="263" t="str">
        <f t="shared" si="103"/>
        <v/>
      </c>
      <c r="AT556" s="263" t="str">
        <f t="shared" ref="AT556:BS556" si="104">IF(ISBLANK(AT$388),"",AT$388)</f>
        <v/>
      </c>
      <c r="AU556" s="263" t="str">
        <f t="shared" si="104"/>
        <v/>
      </c>
      <c r="AV556" s="263" t="str">
        <f t="shared" si="104"/>
        <v/>
      </c>
      <c r="AW556" s="263" t="str">
        <f t="shared" si="104"/>
        <v/>
      </c>
      <c r="AX556" s="263" t="str">
        <f t="shared" si="104"/>
        <v/>
      </c>
      <c r="AY556" s="263" t="str">
        <f t="shared" si="104"/>
        <v/>
      </c>
      <c r="AZ556" s="263" t="str">
        <f t="shared" si="104"/>
        <v/>
      </c>
      <c r="BA556" s="263" t="str">
        <f t="shared" si="104"/>
        <v/>
      </c>
      <c r="BB556" s="263" t="str">
        <f t="shared" si="104"/>
        <v/>
      </c>
      <c r="BC556" s="263" t="str">
        <f t="shared" si="104"/>
        <v/>
      </c>
      <c r="BD556" s="263" t="str">
        <f t="shared" si="104"/>
        <v/>
      </c>
      <c r="BE556" s="263" t="str">
        <f t="shared" si="104"/>
        <v/>
      </c>
      <c r="BF556" s="263" t="str">
        <f t="shared" si="104"/>
        <v/>
      </c>
      <c r="BG556" s="263" t="str">
        <f t="shared" si="104"/>
        <v/>
      </c>
      <c r="BH556" s="263" t="str">
        <f t="shared" si="104"/>
        <v/>
      </c>
      <c r="BI556" s="263" t="str">
        <f t="shared" si="104"/>
        <v/>
      </c>
      <c r="BJ556" s="263" t="str">
        <f t="shared" si="104"/>
        <v/>
      </c>
      <c r="BK556" s="263" t="str">
        <f t="shared" si="104"/>
        <v/>
      </c>
      <c r="BL556" s="263" t="str">
        <f t="shared" si="104"/>
        <v/>
      </c>
      <c r="BM556" s="263" t="str">
        <f t="shared" si="104"/>
        <v/>
      </c>
      <c r="BN556" s="263" t="str">
        <f t="shared" si="104"/>
        <v/>
      </c>
      <c r="BO556" s="263" t="str">
        <f t="shared" si="104"/>
        <v/>
      </c>
      <c r="BP556" s="263" t="str">
        <f t="shared" si="104"/>
        <v/>
      </c>
      <c r="BQ556" s="263" t="str">
        <f t="shared" si="104"/>
        <v/>
      </c>
      <c r="BR556" s="263" t="str">
        <f t="shared" si="104"/>
        <v/>
      </c>
      <c r="BS556" s="263" t="str">
        <f t="shared" si="104"/>
        <v/>
      </c>
    </row>
    <row r="557" spans="1:73" ht="20.25" customHeight="1">
      <c r="C557" s="25"/>
      <c r="I557" s="46" t="s">
        <v>70</v>
      </c>
      <c r="J557" s="47"/>
      <c r="K557" s="54"/>
      <c r="L557" s="273" t="str">
        <f>IF(ISBLANK(L$389),"",L$389)</f>
        <v>-</v>
      </c>
      <c r="M557" s="264" t="str">
        <f>IF(ISBLANK(M$389),"",M$389)</f>
        <v/>
      </c>
      <c r="N557" s="273" t="str">
        <f t="shared" ref="N557:AS557" si="105">IF(ISBLANK(N$389),"",N$389)</f>
        <v/>
      </c>
      <c r="O557" s="273" t="str">
        <f t="shared" si="105"/>
        <v/>
      </c>
      <c r="P557" s="273" t="str">
        <f t="shared" si="105"/>
        <v/>
      </c>
      <c r="Q557" s="273" t="str">
        <f t="shared" si="105"/>
        <v/>
      </c>
      <c r="R557" s="273" t="str">
        <f t="shared" si="105"/>
        <v/>
      </c>
      <c r="S557" s="273" t="str">
        <f t="shared" si="105"/>
        <v/>
      </c>
      <c r="T557" s="273" t="str">
        <f t="shared" si="105"/>
        <v/>
      </c>
      <c r="U557" s="273" t="str">
        <f t="shared" si="105"/>
        <v/>
      </c>
      <c r="V557" s="273" t="str">
        <f t="shared" si="105"/>
        <v/>
      </c>
      <c r="W557" s="273" t="str">
        <f t="shared" si="105"/>
        <v/>
      </c>
      <c r="X557" s="273" t="str">
        <f t="shared" si="105"/>
        <v/>
      </c>
      <c r="Y557" s="273" t="str">
        <f t="shared" si="105"/>
        <v/>
      </c>
      <c r="Z557" s="273" t="str">
        <f t="shared" si="105"/>
        <v/>
      </c>
      <c r="AA557" s="273" t="str">
        <f t="shared" si="105"/>
        <v/>
      </c>
      <c r="AB557" s="273" t="str">
        <f t="shared" si="105"/>
        <v/>
      </c>
      <c r="AC557" s="273" t="str">
        <f t="shared" si="105"/>
        <v/>
      </c>
      <c r="AD557" s="273" t="str">
        <f t="shared" si="105"/>
        <v/>
      </c>
      <c r="AE557" s="273" t="str">
        <f t="shared" si="105"/>
        <v/>
      </c>
      <c r="AF557" s="273" t="str">
        <f t="shared" si="105"/>
        <v/>
      </c>
      <c r="AG557" s="273" t="str">
        <f t="shared" si="105"/>
        <v/>
      </c>
      <c r="AH557" s="273" t="str">
        <f t="shared" si="105"/>
        <v/>
      </c>
      <c r="AI557" s="273" t="str">
        <f t="shared" si="105"/>
        <v/>
      </c>
      <c r="AJ557" s="273" t="str">
        <f t="shared" si="105"/>
        <v/>
      </c>
      <c r="AK557" s="273" t="str">
        <f t="shared" si="105"/>
        <v/>
      </c>
      <c r="AL557" s="273" t="str">
        <f t="shared" si="105"/>
        <v/>
      </c>
      <c r="AM557" s="273" t="str">
        <f t="shared" si="105"/>
        <v/>
      </c>
      <c r="AN557" s="273" t="str">
        <f t="shared" si="105"/>
        <v/>
      </c>
      <c r="AO557" s="273" t="str">
        <f t="shared" si="105"/>
        <v/>
      </c>
      <c r="AP557" s="273" t="str">
        <f t="shared" si="105"/>
        <v/>
      </c>
      <c r="AQ557" s="273" t="str">
        <f t="shared" si="105"/>
        <v/>
      </c>
      <c r="AR557" s="273" t="str">
        <f t="shared" si="105"/>
        <v/>
      </c>
      <c r="AS557" s="273" t="str">
        <f t="shared" si="105"/>
        <v/>
      </c>
      <c r="AT557" s="273" t="str">
        <f t="shared" ref="AT557:BS557" si="106">IF(ISBLANK(AT$389),"",AT$389)</f>
        <v/>
      </c>
      <c r="AU557" s="273" t="str">
        <f t="shared" si="106"/>
        <v/>
      </c>
      <c r="AV557" s="273" t="str">
        <f t="shared" si="106"/>
        <v/>
      </c>
      <c r="AW557" s="273" t="str">
        <f t="shared" si="106"/>
        <v/>
      </c>
      <c r="AX557" s="273" t="str">
        <f t="shared" si="106"/>
        <v/>
      </c>
      <c r="AY557" s="273" t="str">
        <f t="shared" si="106"/>
        <v/>
      </c>
      <c r="AZ557" s="273" t="str">
        <f t="shared" si="106"/>
        <v/>
      </c>
      <c r="BA557" s="273" t="str">
        <f t="shared" si="106"/>
        <v/>
      </c>
      <c r="BB557" s="273" t="str">
        <f t="shared" si="106"/>
        <v/>
      </c>
      <c r="BC557" s="273" t="str">
        <f t="shared" si="106"/>
        <v/>
      </c>
      <c r="BD557" s="273" t="str">
        <f t="shared" si="106"/>
        <v/>
      </c>
      <c r="BE557" s="273" t="str">
        <f t="shared" si="106"/>
        <v/>
      </c>
      <c r="BF557" s="273" t="str">
        <f t="shared" si="106"/>
        <v/>
      </c>
      <c r="BG557" s="273" t="str">
        <f t="shared" si="106"/>
        <v/>
      </c>
      <c r="BH557" s="273" t="str">
        <f t="shared" si="106"/>
        <v/>
      </c>
      <c r="BI557" s="273" t="str">
        <f t="shared" si="106"/>
        <v/>
      </c>
      <c r="BJ557" s="273" t="str">
        <f t="shared" si="106"/>
        <v/>
      </c>
      <c r="BK557" s="273" t="str">
        <f t="shared" si="106"/>
        <v/>
      </c>
      <c r="BL557" s="273" t="str">
        <f t="shared" si="106"/>
        <v/>
      </c>
      <c r="BM557" s="273" t="str">
        <f t="shared" si="106"/>
        <v/>
      </c>
      <c r="BN557" s="273" t="str">
        <f t="shared" si="106"/>
        <v/>
      </c>
      <c r="BO557" s="273" t="str">
        <f t="shared" si="106"/>
        <v/>
      </c>
      <c r="BP557" s="273" t="str">
        <f t="shared" si="106"/>
        <v/>
      </c>
      <c r="BQ557" s="273" t="str">
        <f t="shared" si="106"/>
        <v/>
      </c>
      <c r="BR557" s="273" t="str">
        <f t="shared" si="106"/>
        <v/>
      </c>
      <c r="BS557" s="273" t="str">
        <f t="shared" si="106"/>
        <v/>
      </c>
    </row>
    <row r="558" spans="1:73" s="226" customFormat="1" ht="70.400000000000006" customHeight="1">
      <c r="A558" s="140" t="s">
        <v>529</v>
      </c>
      <c r="B558" s="75"/>
      <c r="C558" s="324" t="s">
        <v>530</v>
      </c>
      <c r="D558" s="325"/>
      <c r="E558" s="325"/>
      <c r="F558" s="325"/>
      <c r="G558" s="325"/>
      <c r="H558" s="326"/>
      <c r="I558" s="77" t="s">
        <v>531</v>
      </c>
      <c r="J558" s="243">
        <f t="shared" ref="J558:J571" si="107">IF(SUM(L558:BS558)=0,IF(COUNTIF(L558:BS558,"未確認")&gt;0,"未確認",IF(COUNTIF(L558:BS558,"~*")&gt;0,"*",SUM(L558:BS558))),SUM(L558:BS558))</f>
        <v>0</v>
      </c>
      <c r="K558" s="244" t="str">
        <f t="shared" ref="K558:K571" si="108">IF(OR(COUNTIF(L558:BS558,"未確認")&gt;0,COUNTIF(L558:BS558,"*")&gt;0),"※","")</f>
        <v/>
      </c>
      <c r="L558" s="242">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400000000000006" customHeight="1">
      <c r="A559" s="140" t="s">
        <v>532</v>
      </c>
      <c r="B559" s="1"/>
      <c r="C559" s="324" t="s">
        <v>533</v>
      </c>
      <c r="D559" s="325"/>
      <c r="E559" s="325"/>
      <c r="F559" s="325"/>
      <c r="G559" s="325"/>
      <c r="H559" s="326"/>
      <c r="I559" s="77" t="s">
        <v>534</v>
      </c>
      <c r="J559" s="243">
        <f t="shared" si="107"/>
        <v>0</v>
      </c>
      <c r="K559" s="244" t="str">
        <f t="shared" si="108"/>
        <v/>
      </c>
      <c r="L559" s="242">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70.400000000000006" customHeight="1">
      <c r="A560" s="140"/>
      <c r="B560" s="1"/>
      <c r="C560" s="303" t="s">
        <v>535</v>
      </c>
      <c r="D560" s="304"/>
      <c r="E560" s="304"/>
      <c r="F560" s="304"/>
      <c r="G560" s="304"/>
      <c r="H560" s="305"/>
      <c r="I560" s="81" t="s">
        <v>536</v>
      </c>
      <c r="J560" s="243">
        <f t="shared" si="107"/>
        <v>0</v>
      </c>
      <c r="K560" s="244" t="str">
        <f t="shared" si="108"/>
        <v/>
      </c>
      <c r="L560" s="242">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400000000000006" customHeight="1">
      <c r="A561" s="140" t="s">
        <v>537</v>
      </c>
      <c r="B561" s="1"/>
      <c r="C561" s="324" t="s">
        <v>538</v>
      </c>
      <c r="D561" s="325"/>
      <c r="E561" s="325"/>
      <c r="F561" s="325"/>
      <c r="G561" s="325"/>
      <c r="H561" s="326"/>
      <c r="I561" s="77" t="s">
        <v>539</v>
      </c>
      <c r="J561" s="243">
        <f t="shared" si="107"/>
        <v>0</v>
      </c>
      <c r="K561" s="244" t="str">
        <f t="shared" si="108"/>
        <v/>
      </c>
      <c r="L561" s="242">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400000000000006" customHeight="1">
      <c r="A562" s="140" t="s">
        <v>540</v>
      </c>
      <c r="B562" s="1"/>
      <c r="C562" s="324" t="s">
        <v>541</v>
      </c>
      <c r="D562" s="325"/>
      <c r="E562" s="325"/>
      <c r="F562" s="325"/>
      <c r="G562" s="325"/>
      <c r="H562" s="326"/>
      <c r="I562" s="77" t="s">
        <v>542</v>
      </c>
      <c r="J562" s="243">
        <f t="shared" si="107"/>
        <v>0</v>
      </c>
      <c r="K562" s="244" t="str">
        <f t="shared" si="108"/>
        <v/>
      </c>
      <c r="L562" s="242">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400000000000006" customHeight="1">
      <c r="A563" s="140" t="s">
        <v>543</v>
      </c>
      <c r="B563" s="1"/>
      <c r="C563" s="324" t="s">
        <v>544</v>
      </c>
      <c r="D563" s="325"/>
      <c r="E563" s="325"/>
      <c r="F563" s="325"/>
      <c r="G563" s="325"/>
      <c r="H563" s="326"/>
      <c r="I563" s="77" t="s">
        <v>545</v>
      </c>
      <c r="J563" s="243">
        <f t="shared" si="107"/>
        <v>0</v>
      </c>
      <c r="K563" s="244" t="str">
        <f t="shared" si="108"/>
        <v/>
      </c>
      <c r="L563" s="242">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s="226" customFormat="1" ht="98.15" customHeight="1">
      <c r="A564" s="140" t="s">
        <v>546</v>
      </c>
      <c r="B564" s="1"/>
      <c r="C564" s="324" t="s">
        <v>547</v>
      </c>
      <c r="D564" s="325"/>
      <c r="E564" s="325"/>
      <c r="F564" s="325"/>
      <c r="G564" s="325"/>
      <c r="H564" s="326"/>
      <c r="I564" s="77" t="s">
        <v>548</v>
      </c>
      <c r="J564" s="243">
        <f t="shared" si="107"/>
        <v>0</v>
      </c>
      <c r="K564" s="244" t="str">
        <f t="shared" si="108"/>
        <v/>
      </c>
      <c r="L564" s="242">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9"/>
    </row>
    <row r="565" spans="1:73" s="226" customFormat="1" ht="84" customHeight="1">
      <c r="A565" s="140" t="s">
        <v>549</v>
      </c>
      <c r="B565" s="1"/>
      <c r="C565" s="324" t="s">
        <v>550</v>
      </c>
      <c r="D565" s="325"/>
      <c r="E565" s="325"/>
      <c r="F565" s="325"/>
      <c r="G565" s="325"/>
      <c r="H565" s="326"/>
      <c r="I565" s="77" t="s">
        <v>551</v>
      </c>
      <c r="J565" s="243">
        <f t="shared" si="107"/>
        <v>0</v>
      </c>
      <c r="K565" s="244" t="str">
        <f t="shared" si="108"/>
        <v/>
      </c>
      <c r="L565" s="242">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9"/>
    </row>
    <row r="566" spans="1:73" s="226" customFormat="1" ht="70.400000000000006" customHeight="1">
      <c r="A566" s="140" t="s">
        <v>552</v>
      </c>
      <c r="B566" s="1"/>
      <c r="C566" s="324" t="s">
        <v>553</v>
      </c>
      <c r="D566" s="325"/>
      <c r="E566" s="325"/>
      <c r="F566" s="325"/>
      <c r="G566" s="325"/>
      <c r="H566" s="326"/>
      <c r="I566" s="77" t="s">
        <v>554</v>
      </c>
      <c r="J566" s="243">
        <f t="shared" si="107"/>
        <v>0</v>
      </c>
      <c r="K566" s="244" t="str">
        <f t="shared" si="108"/>
        <v/>
      </c>
      <c r="L566" s="242">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9"/>
    </row>
    <row r="567" spans="1:73" s="226" customFormat="1" ht="70.400000000000006" customHeight="1">
      <c r="A567" s="140" t="s">
        <v>555</v>
      </c>
      <c r="B567" s="1"/>
      <c r="C567" s="303" t="s">
        <v>556</v>
      </c>
      <c r="D567" s="304"/>
      <c r="E567" s="304"/>
      <c r="F567" s="304"/>
      <c r="G567" s="304"/>
      <c r="H567" s="305"/>
      <c r="I567" s="81" t="s">
        <v>557</v>
      </c>
      <c r="J567" s="243">
        <f t="shared" si="107"/>
        <v>0</v>
      </c>
      <c r="K567" s="244" t="str">
        <f t="shared" si="108"/>
        <v/>
      </c>
      <c r="L567" s="242">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9"/>
    </row>
    <row r="568" spans="1:73" s="226" customFormat="1" ht="56">
      <c r="A568" s="140" t="s">
        <v>558</v>
      </c>
      <c r="B568" s="1"/>
      <c r="C568" s="324" t="s">
        <v>559</v>
      </c>
      <c r="D568" s="325"/>
      <c r="E568" s="325"/>
      <c r="F568" s="325"/>
      <c r="G568" s="325"/>
      <c r="H568" s="326"/>
      <c r="I568" s="81" t="s">
        <v>560</v>
      </c>
      <c r="J568" s="243">
        <f t="shared" si="107"/>
        <v>0</v>
      </c>
      <c r="K568" s="244" t="str">
        <f t="shared" si="108"/>
        <v/>
      </c>
      <c r="L568" s="242">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9"/>
    </row>
    <row r="569" spans="1:73" s="226" customFormat="1" ht="70.400000000000006" customHeight="1">
      <c r="A569" s="140" t="s">
        <v>561</v>
      </c>
      <c r="B569" s="1"/>
      <c r="C569" s="324" t="s">
        <v>562</v>
      </c>
      <c r="D569" s="325"/>
      <c r="E569" s="325"/>
      <c r="F569" s="325"/>
      <c r="G569" s="325"/>
      <c r="H569" s="326"/>
      <c r="I569" s="81" t="s">
        <v>563</v>
      </c>
      <c r="J569" s="243">
        <f t="shared" si="107"/>
        <v>0</v>
      </c>
      <c r="K569" s="244" t="str">
        <f t="shared" si="108"/>
        <v/>
      </c>
      <c r="L569" s="242">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9"/>
    </row>
    <row r="570" spans="1:73" s="226" customFormat="1" ht="70.400000000000006" customHeight="1">
      <c r="A570" s="140" t="s">
        <v>564</v>
      </c>
      <c r="B570" s="1"/>
      <c r="C570" s="324" t="s">
        <v>565</v>
      </c>
      <c r="D570" s="325"/>
      <c r="E570" s="325"/>
      <c r="F570" s="325"/>
      <c r="G570" s="325"/>
      <c r="H570" s="326"/>
      <c r="I570" s="81" t="s">
        <v>566</v>
      </c>
      <c r="J570" s="243">
        <f t="shared" si="107"/>
        <v>0</v>
      </c>
      <c r="K570" s="244" t="str">
        <f t="shared" si="108"/>
        <v/>
      </c>
      <c r="L570" s="242">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9"/>
    </row>
    <row r="571" spans="1:73" s="226" customFormat="1" ht="70.400000000000006" customHeight="1">
      <c r="A571" s="140" t="s">
        <v>567</v>
      </c>
      <c r="B571" s="1"/>
      <c r="C571" s="324" t="s">
        <v>568</v>
      </c>
      <c r="D571" s="325"/>
      <c r="E571" s="325"/>
      <c r="F571" s="325"/>
      <c r="G571" s="325"/>
      <c r="H571" s="326"/>
      <c r="I571" s="81" t="s">
        <v>569</v>
      </c>
      <c r="J571" s="243">
        <f t="shared" si="107"/>
        <v>0</v>
      </c>
      <c r="K571" s="244" t="str">
        <f t="shared" si="108"/>
        <v/>
      </c>
      <c r="L571" s="242">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9"/>
    </row>
    <row r="572" spans="1:73">
      <c r="B572" s="12"/>
      <c r="C572" s="12"/>
      <c r="D572" s="12"/>
      <c r="E572" s="12"/>
      <c r="F572" s="12"/>
      <c r="G572" s="12"/>
      <c r="H572" s="8"/>
      <c r="I572" s="8"/>
      <c r="L572" s="51"/>
      <c r="M572" s="51"/>
      <c r="N572" s="225"/>
      <c r="O572" s="211"/>
      <c r="P572" s="211"/>
      <c r="Q572" s="211"/>
      <c r="R572" s="211"/>
      <c r="S572" s="211"/>
    </row>
    <row r="573" spans="1:73" ht="51" customHeight="1">
      <c r="B573" s="12"/>
      <c r="J573" s="52" t="s">
        <v>69</v>
      </c>
      <c r="K573" s="106"/>
      <c r="L573" s="238" t="str">
        <f>IF(ISBLANK(L$9),"",L$9)</f>
        <v>療養病棟</v>
      </c>
      <c r="M573" s="264" t="str">
        <f>IF(ISBLANK(M$9),"",M$9)</f>
        <v/>
      </c>
      <c r="N573" s="264" t="str">
        <f t="shared" ref="N573:AS573" si="109">IF(ISBLANK(N$9),"",N$9)</f>
        <v/>
      </c>
      <c r="O573" s="264" t="str">
        <f t="shared" si="109"/>
        <v/>
      </c>
      <c r="P573" s="264" t="str">
        <f t="shared" si="109"/>
        <v/>
      </c>
      <c r="Q573" s="264" t="str">
        <f t="shared" si="109"/>
        <v/>
      </c>
      <c r="R573" s="264" t="str">
        <f t="shared" si="109"/>
        <v/>
      </c>
      <c r="S573" s="264" t="str">
        <f t="shared" si="109"/>
        <v/>
      </c>
      <c r="T573" s="264" t="str">
        <f t="shared" si="109"/>
        <v/>
      </c>
      <c r="U573" s="264" t="str">
        <f t="shared" si="109"/>
        <v/>
      </c>
      <c r="V573" s="264" t="str">
        <f t="shared" si="109"/>
        <v/>
      </c>
      <c r="W573" s="264" t="str">
        <f t="shared" si="109"/>
        <v/>
      </c>
      <c r="X573" s="264" t="str">
        <f t="shared" si="109"/>
        <v/>
      </c>
      <c r="Y573" s="264" t="str">
        <f t="shared" si="109"/>
        <v/>
      </c>
      <c r="Z573" s="264" t="str">
        <f t="shared" si="109"/>
        <v/>
      </c>
      <c r="AA573" s="264" t="str">
        <f t="shared" si="109"/>
        <v/>
      </c>
      <c r="AB573" s="264" t="str">
        <f t="shared" si="109"/>
        <v/>
      </c>
      <c r="AC573" s="264" t="str">
        <f t="shared" si="109"/>
        <v/>
      </c>
      <c r="AD573" s="264" t="str">
        <f t="shared" si="109"/>
        <v/>
      </c>
      <c r="AE573" s="264" t="str">
        <f t="shared" si="109"/>
        <v/>
      </c>
      <c r="AF573" s="264" t="str">
        <f t="shared" si="109"/>
        <v/>
      </c>
      <c r="AG573" s="264" t="str">
        <f t="shared" si="109"/>
        <v/>
      </c>
      <c r="AH573" s="264" t="str">
        <f t="shared" si="109"/>
        <v/>
      </c>
      <c r="AI573" s="264" t="str">
        <f t="shared" si="109"/>
        <v/>
      </c>
      <c r="AJ573" s="264" t="str">
        <f t="shared" si="109"/>
        <v/>
      </c>
      <c r="AK573" s="264" t="str">
        <f t="shared" si="109"/>
        <v/>
      </c>
      <c r="AL573" s="264" t="str">
        <f t="shared" si="109"/>
        <v/>
      </c>
      <c r="AM573" s="264" t="str">
        <f t="shared" si="109"/>
        <v/>
      </c>
      <c r="AN573" s="264" t="str">
        <f t="shared" si="109"/>
        <v/>
      </c>
      <c r="AO573" s="264" t="str">
        <f t="shared" si="109"/>
        <v/>
      </c>
      <c r="AP573" s="264" t="str">
        <f t="shared" si="109"/>
        <v/>
      </c>
      <c r="AQ573" s="264" t="str">
        <f t="shared" si="109"/>
        <v/>
      </c>
      <c r="AR573" s="264" t="str">
        <f t="shared" si="109"/>
        <v/>
      </c>
      <c r="AS573" s="264" t="str">
        <f t="shared" si="109"/>
        <v/>
      </c>
      <c r="AT573" s="264" t="str">
        <f t="shared" ref="AT573:BR573" si="110">IF(ISBLANK(AT$9),"",AT$9)</f>
        <v/>
      </c>
      <c r="AU573" s="264" t="str">
        <f t="shared" si="110"/>
        <v/>
      </c>
      <c r="AV573" s="264" t="str">
        <f t="shared" si="110"/>
        <v/>
      </c>
      <c r="AW573" s="264" t="str">
        <f t="shared" si="110"/>
        <v/>
      </c>
      <c r="AX573" s="264" t="str">
        <f t="shared" si="110"/>
        <v/>
      </c>
      <c r="AY573" s="264" t="str">
        <f t="shared" si="110"/>
        <v/>
      </c>
      <c r="AZ573" s="264" t="str">
        <f t="shared" si="110"/>
        <v/>
      </c>
      <c r="BA573" s="264" t="str">
        <f t="shared" si="110"/>
        <v/>
      </c>
      <c r="BB573" s="264" t="str">
        <f t="shared" si="110"/>
        <v/>
      </c>
      <c r="BC573" s="264" t="str">
        <f t="shared" si="110"/>
        <v/>
      </c>
      <c r="BD573" s="264" t="str">
        <f t="shared" si="110"/>
        <v/>
      </c>
      <c r="BE573" s="264" t="str">
        <f t="shared" si="110"/>
        <v/>
      </c>
      <c r="BF573" s="264" t="str">
        <f t="shared" si="110"/>
        <v/>
      </c>
      <c r="BG573" s="264" t="str">
        <f t="shared" si="110"/>
        <v/>
      </c>
      <c r="BH573" s="264" t="str">
        <f t="shared" si="110"/>
        <v/>
      </c>
      <c r="BI573" s="264" t="str">
        <f t="shared" si="110"/>
        <v/>
      </c>
      <c r="BJ573" s="264" t="str">
        <f t="shared" si="110"/>
        <v/>
      </c>
      <c r="BK573" s="264" t="str">
        <f t="shared" si="110"/>
        <v/>
      </c>
      <c r="BL573" s="264" t="str">
        <f t="shared" si="110"/>
        <v/>
      </c>
      <c r="BM573" s="264" t="str">
        <f t="shared" si="110"/>
        <v/>
      </c>
      <c r="BN573" s="264" t="str">
        <f t="shared" si="110"/>
        <v/>
      </c>
      <c r="BO573" s="264" t="str">
        <f t="shared" si="110"/>
        <v/>
      </c>
      <c r="BP573" s="264" t="str">
        <f t="shared" si="110"/>
        <v/>
      </c>
      <c r="BQ573" s="264" t="str">
        <f t="shared" si="110"/>
        <v/>
      </c>
      <c r="BR573" s="264" t="str">
        <f t="shared" si="110"/>
        <v/>
      </c>
      <c r="BS573" s="264"/>
    </row>
    <row r="574" spans="1:73" ht="20.25" customHeight="1">
      <c r="C574" s="25"/>
      <c r="I574" s="46" t="s">
        <v>70</v>
      </c>
      <c r="J574" s="47"/>
      <c r="K574" s="54"/>
      <c r="L574" s="273" t="str">
        <f>IF(ISBLANK(L$95),"",L$95)</f>
        <v>慢性期</v>
      </c>
      <c r="M574" s="264" t="str">
        <f>IF(ISBLANK(M$95),"",M$95)</f>
        <v/>
      </c>
      <c r="N574" s="264" t="str">
        <f t="shared" ref="N574:AS574" si="111">IF(ISBLANK(N$95),"",N$95)</f>
        <v/>
      </c>
      <c r="O574" s="264" t="str">
        <f t="shared" si="111"/>
        <v/>
      </c>
      <c r="P574" s="264" t="str">
        <f t="shared" si="111"/>
        <v/>
      </c>
      <c r="Q574" s="264" t="str">
        <f t="shared" si="111"/>
        <v/>
      </c>
      <c r="R574" s="264" t="str">
        <f t="shared" si="111"/>
        <v/>
      </c>
      <c r="S574" s="264" t="str">
        <f t="shared" si="111"/>
        <v/>
      </c>
      <c r="T574" s="264" t="str">
        <f t="shared" si="111"/>
        <v/>
      </c>
      <c r="U574" s="264" t="str">
        <f t="shared" si="111"/>
        <v/>
      </c>
      <c r="V574" s="264" t="str">
        <f t="shared" si="111"/>
        <v/>
      </c>
      <c r="W574" s="264" t="str">
        <f t="shared" si="111"/>
        <v/>
      </c>
      <c r="X574" s="264" t="str">
        <f t="shared" si="111"/>
        <v/>
      </c>
      <c r="Y574" s="264" t="str">
        <f t="shared" si="111"/>
        <v/>
      </c>
      <c r="Z574" s="264" t="str">
        <f t="shared" si="111"/>
        <v/>
      </c>
      <c r="AA574" s="264" t="str">
        <f t="shared" si="111"/>
        <v/>
      </c>
      <c r="AB574" s="264" t="str">
        <f t="shared" si="111"/>
        <v/>
      </c>
      <c r="AC574" s="264" t="str">
        <f t="shared" si="111"/>
        <v/>
      </c>
      <c r="AD574" s="264" t="str">
        <f t="shared" si="111"/>
        <v/>
      </c>
      <c r="AE574" s="264" t="str">
        <f t="shared" si="111"/>
        <v/>
      </c>
      <c r="AF574" s="264" t="str">
        <f t="shared" si="111"/>
        <v/>
      </c>
      <c r="AG574" s="264" t="str">
        <f t="shared" si="111"/>
        <v/>
      </c>
      <c r="AH574" s="264" t="str">
        <f t="shared" si="111"/>
        <v/>
      </c>
      <c r="AI574" s="264" t="str">
        <f t="shared" si="111"/>
        <v/>
      </c>
      <c r="AJ574" s="264" t="str">
        <f t="shared" si="111"/>
        <v/>
      </c>
      <c r="AK574" s="264" t="str">
        <f t="shared" si="111"/>
        <v/>
      </c>
      <c r="AL574" s="264" t="str">
        <f t="shared" si="111"/>
        <v/>
      </c>
      <c r="AM574" s="264" t="str">
        <f t="shared" si="111"/>
        <v/>
      </c>
      <c r="AN574" s="264" t="str">
        <f t="shared" si="111"/>
        <v/>
      </c>
      <c r="AO574" s="264" t="str">
        <f t="shared" si="111"/>
        <v/>
      </c>
      <c r="AP574" s="264" t="str">
        <f t="shared" si="111"/>
        <v/>
      </c>
      <c r="AQ574" s="264" t="str">
        <f t="shared" si="111"/>
        <v/>
      </c>
      <c r="AR574" s="264" t="str">
        <f t="shared" si="111"/>
        <v/>
      </c>
      <c r="AS574" s="264" t="str">
        <f t="shared" si="111"/>
        <v/>
      </c>
      <c r="AT574" s="264" t="str">
        <f t="shared" ref="AT574:BS574" si="112">IF(ISBLANK(AT$95),"",AT$95)</f>
        <v/>
      </c>
      <c r="AU574" s="264" t="str">
        <f t="shared" si="112"/>
        <v/>
      </c>
      <c r="AV574" s="264" t="str">
        <f t="shared" si="112"/>
        <v/>
      </c>
      <c r="AW574" s="264" t="str">
        <f t="shared" si="112"/>
        <v/>
      </c>
      <c r="AX574" s="264" t="str">
        <f t="shared" si="112"/>
        <v/>
      </c>
      <c r="AY574" s="264" t="str">
        <f t="shared" si="112"/>
        <v/>
      </c>
      <c r="AZ574" s="264" t="str">
        <f t="shared" si="112"/>
        <v/>
      </c>
      <c r="BA574" s="264" t="str">
        <f t="shared" si="112"/>
        <v/>
      </c>
      <c r="BB574" s="264" t="str">
        <f t="shared" si="112"/>
        <v/>
      </c>
      <c r="BC574" s="264" t="str">
        <f t="shared" si="112"/>
        <v/>
      </c>
      <c r="BD574" s="264" t="str">
        <f t="shared" si="112"/>
        <v/>
      </c>
      <c r="BE574" s="264" t="str">
        <f t="shared" si="112"/>
        <v/>
      </c>
      <c r="BF574" s="264" t="str">
        <f t="shared" si="112"/>
        <v/>
      </c>
      <c r="BG574" s="264" t="str">
        <f t="shared" si="112"/>
        <v/>
      </c>
      <c r="BH574" s="264" t="str">
        <f t="shared" si="112"/>
        <v/>
      </c>
      <c r="BI574" s="264" t="str">
        <f t="shared" si="112"/>
        <v/>
      </c>
      <c r="BJ574" s="264" t="str">
        <f t="shared" si="112"/>
        <v/>
      </c>
      <c r="BK574" s="264" t="str">
        <f t="shared" si="112"/>
        <v/>
      </c>
      <c r="BL574" s="264" t="str">
        <f t="shared" si="112"/>
        <v/>
      </c>
      <c r="BM574" s="264" t="str">
        <f t="shared" si="112"/>
        <v/>
      </c>
      <c r="BN574" s="264" t="str">
        <f t="shared" si="112"/>
        <v/>
      </c>
      <c r="BO574" s="264" t="str">
        <f t="shared" si="112"/>
        <v/>
      </c>
      <c r="BP574" s="264" t="str">
        <f t="shared" si="112"/>
        <v/>
      </c>
      <c r="BQ574" s="264" t="str">
        <f t="shared" si="112"/>
        <v/>
      </c>
      <c r="BR574" s="264" t="str">
        <f t="shared" si="112"/>
        <v/>
      </c>
      <c r="BS574" s="264" t="str">
        <f t="shared" si="112"/>
        <v/>
      </c>
    </row>
    <row r="575" spans="1:73" s="226" customFormat="1" ht="113.9" customHeight="1">
      <c r="A575" s="139" t="s">
        <v>570</v>
      </c>
      <c r="B575" s="1"/>
      <c r="C575" s="303" t="s">
        <v>571</v>
      </c>
      <c r="D575" s="304"/>
      <c r="E575" s="304"/>
      <c r="F575" s="304"/>
      <c r="G575" s="304"/>
      <c r="H575" s="305"/>
      <c r="I575" s="260" t="s">
        <v>852</v>
      </c>
      <c r="J575" s="246"/>
      <c r="K575" s="247"/>
      <c r="L575" s="248" t="s">
        <v>31</v>
      </c>
      <c r="M575" s="192" t="s">
        <v>31</v>
      </c>
      <c r="N575" s="192" t="s">
        <v>31</v>
      </c>
      <c r="O575" s="192" t="s">
        <v>31</v>
      </c>
      <c r="P575" s="192" t="s">
        <v>31</v>
      </c>
      <c r="Q575" s="192" t="s">
        <v>31</v>
      </c>
      <c r="R575" s="192" t="s">
        <v>31</v>
      </c>
      <c r="S575" s="192" t="s">
        <v>31</v>
      </c>
      <c r="T575" s="192" t="s">
        <v>31</v>
      </c>
      <c r="U575" s="192" t="s">
        <v>31</v>
      </c>
      <c r="V575" s="192" t="s">
        <v>31</v>
      </c>
      <c r="W575" s="192" t="s">
        <v>31</v>
      </c>
      <c r="X575" s="192" t="s">
        <v>31</v>
      </c>
      <c r="Y575" s="192" t="s">
        <v>31</v>
      </c>
      <c r="Z575" s="192" t="s">
        <v>31</v>
      </c>
      <c r="AA575" s="192" t="s">
        <v>31</v>
      </c>
      <c r="AB575" s="192" t="s">
        <v>31</v>
      </c>
      <c r="AC575" s="192" t="s">
        <v>31</v>
      </c>
      <c r="AD575" s="192" t="s">
        <v>31</v>
      </c>
      <c r="AE575" s="192" t="s">
        <v>31</v>
      </c>
      <c r="AF575" s="192" t="s">
        <v>31</v>
      </c>
      <c r="AG575" s="192" t="s">
        <v>31</v>
      </c>
      <c r="AH575" s="192" t="s">
        <v>31</v>
      </c>
      <c r="AI575" s="192" t="s">
        <v>31</v>
      </c>
      <c r="AJ575" s="192" t="s">
        <v>31</v>
      </c>
      <c r="AK575" s="192" t="s">
        <v>31</v>
      </c>
      <c r="AL575" s="192" t="s">
        <v>31</v>
      </c>
      <c r="AM575" s="192" t="s">
        <v>31</v>
      </c>
      <c r="AN575" s="192" t="s">
        <v>31</v>
      </c>
      <c r="AO575" s="192" t="s">
        <v>31</v>
      </c>
      <c r="AP575" s="192" t="s">
        <v>31</v>
      </c>
      <c r="AQ575" s="192" t="s">
        <v>31</v>
      </c>
      <c r="AR575" s="192" t="s">
        <v>31</v>
      </c>
      <c r="AS575" s="192" t="s">
        <v>31</v>
      </c>
      <c r="AT575" s="192" t="s">
        <v>31</v>
      </c>
      <c r="AU575" s="192" t="s">
        <v>31</v>
      </c>
      <c r="AV575" s="192" t="s">
        <v>31</v>
      </c>
      <c r="AW575" s="192" t="s">
        <v>31</v>
      </c>
      <c r="AX575" s="192" t="s">
        <v>31</v>
      </c>
      <c r="AY575" s="192" t="s">
        <v>31</v>
      </c>
      <c r="AZ575" s="192" t="s">
        <v>31</v>
      </c>
      <c r="BA575" s="192" t="s">
        <v>31</v>
      </c>
      <c r="BB575" s="192" t="s">
        <v>31</v>
      </c>
      <c r="BC575" s="192" t="s">
        <v>31</v>
      </c>
      <c r="BD575" s="192" t="s">
        <v>31</v>
      </c>
      <c r="BE575" s="192" t="s">
        <v>31</v>
      </c>
      <c r="BF575" s="192" t="s">
        <v>31</v>
      </c>
      <c r="BG575" s="192" t="s">
        <v>31</v>
      </c>
      <c r="BH575" s="192" t="s">
        <v>31</v>
      </c>
      <c r="BI575" s="192" t="s">
        <v>31</v>
      </c>
      <c r="BJ575" s="192" t="s">
        <v>31</v>
      </c>
      <c r="BK575" s="192" t="s">
        <v>31</v>
      </c>
      <c r="BL575" s="192" t="s">
        <v>31</v>
      </c>
      <c r="BM575" s="192" t="s">
        <v>31</v>
      </c>
      <c r="BN575" s="192" t="s">
        <v>31</v>
      </c>
      <c r="BO575" s="192" t="s">
        <v>31</v>
      </c>
      <c r="BP575" s="192" t="s">
        <v>31</v>
      </c>
      <c r="BQ575" s="192" t="s">
        <v>31</v>
      </c>
      <c r="BR575" s="192" t="s">
        <v>31</v>
      </c>
      <c r="BS575" s="192" t="s">
        <v>31</v>
      </c>
      <c r="BU575" s="289"/>
    </row>
    <row r="576" spans="1:73" s="132" customFormat="1" ht="65.150000000000006" customHeight="1">
      <c r="B576" s="1"/>
      <c r="C576" s="356" t="s">
        <v>572</v>
      </c>
      <c r="D576" s="357"/>
      <c r="E576" s="357"/>
      <c r="F576" s="357"/>
      <c r="G576" s="357"/>
      <c r="H576" s="358"/>
      <c r="I576" s="346" t="s">
        <v>573</v>
      </c>
      <c r="J576" s="341"/>
      <c r="K576" s="342"/>
      <c r="L576" s="249"/>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5"/>
    </row>
    <row r="577" spans="1:73" s="132" customFormat="1" ht="34.5" customHeight="1">
      <c r="A577" s="139" t="s">
        <v>574</v>
      </c>
      <c r="B577" s="1"/>
      <c r="C577" s="122"/>
      <c r="D577" s="314" t="s">
        <v>575</v>
      </c>
      <c r="E577" s="315"/>
      <c r="F577" s="315"/>
      <c r="G577" s="315"/>
      <c r="H577" s="316"/>
      <c r="I577" s="353"/>
      <c r="J577" s="341"/>
      <c r="K577" s="342"/>
      <c r="L577" s="250">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576</v>
      </c>
      <c r="B578" s="1"/>
      <c r="C578" s="122"/>
      <c r="D578" s="314" t="s">
        <v>577</v>
      </c>
      <c r="E578" s="315"/>
      <c r="F578" s="315"/>
      <c r="G578" s="315"/>
      <c r="H578" s="316"/>
      <c r="I578" s="353"/>
      <c r="J578" s="341"/>
      <c r="K578" s="342"/>
      <c r="L578" s="250">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578</v>
      </c>
      <c r="B579" s="1"/>
      <c r="C579" s="122"/>
      <c r="D579" s="314" t="s">
        <v>579</v>
      </c>
      <c r="E579" s="315"/>
      <c r="F579" s="315"/>
      <c r="G579" s="315"/>
      <c r="H579" s="316"/>
      <c r="I579" s="353"/>
      <c r="J579" s="341"/>
      <c r="K579" s="342"/>
      <c r="L579" s="250">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580</v>
      </c>
      <c r="B580" s="1"/>
      <c r="C580" s="122"/>
      <c r="D580" s="314" t="s">
        <v>581</v>
      </c>
      <c r="E580" s="315"/>
      <c r="F580" s="315"/>
      <c r="G580" s="315"/>
      <c r="H580" s="316"/>
      <c r="I580" s="353"/>
      <c r="J580" s="341"/>
      <c r="K580" s="342"/>
      <c r="L580" s="250">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582</v>
      </c>
      <c r="B581" s="1"/>
      <c r="C581" s="122"/>
      <c r="D581" s="314" t="s">
        <v>583</v>
      </c>
      <c r="E581" s="315"/>
      <c r="F581" s="315"/>
      <c r="G581" s="315"/>
      <c r="H581" s="316"/>
      <c r="I581" s="353"/>
      <c r="J581" s="341"/>
      <c r="K581" s="342"/>
      <c r="L581" s="250">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34.5" customHeight="1">
      <c r="A582" s="139" t="s">
        <v>584</v>
      </c>
      <c r="B582" s="1"/>
      <c r="C582" s="159"/>
      <c r="D582" s="314" t="s">
        <v>585</v>
      </c>
      <c r="E582" s="315"/>
      <c r="F582" s="315"/>
      <c r="G582" s="315"/>
      <c r="H582" s="316"/>
      <c r="I582" s="353"/>
      <c r="J582" s="341"/>
      <c r="K582" s="342"/>
      <c r="L582" s="250">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5"/>
    </row>
    <row r="583" spans="1:73" s="132" customFormat="1" ht="42.75" customHeight="1">
      <c r="B583" s="1"/>
      <c r="C583" s="356" t="s">
        <v>586</v>
      </c>
      <c r="D583" s="357"/>
      <c r="E583" s="357"/>
      <c r="F583" s="357"/>
      <c r="G583" s="357"/>
      <c r="H583" s="358"/>
      <c r="I583" s="353"/>
      <c r="J583" s="341"/>
      <c r="K583" s="342"/>
      <c r="L583" s="249"/>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5"/>
    </row>
    <row r="584" spans="1:73" s="132" customFormat="1" ht="34.5" customHeight="1">
      <c r="A584" s="139" t="s">
        <v>587</v>
      </c>
      <c r="B584" s="1"/>
      <c r="C584" s="122"/>
      <c r="D584" s="314" t="s">
        <v>575</v>
      </c>
      <c r="E584" s="315"/>
      <c r="F584" s="315"/>
      <c r="G584" s="315"/>
      <c r="H584" s="316"/>
      <c r="I584" s="353"/>
      <c r="J584" s="341"/>
      <c r="K584" s="342"/>
      <c r="L584" s="250">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588</v>
      </c>
      <c r="B585" s="1"/>
      <c r="C585" s="122"/>
      <c r="D585" s="314" t="s">
        <v>577</v>
      </c>
      <c r="E585" s="315"/>
      <c r="F585" s="315"/>
      <c r="G585" s="315"/>
      <c r="H585" s="316"/>
      <c r="I585" s="353"/>
      <c r="J585" s="341"/>
      <c r="K585" s="342"/>
      <c r="L585" s="250">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589</v>
      </c>
      <c r="B586" s="1"/>
      <c r="C586" s="122"/>
      <c r="D586" s="314" t="s">
        <v>579</v>
      </c>
      <c r="E586" s="315"/>
      <c r="F586" s="315"/>
      <c r="G586" s="315"/>
      <c r="H586" s="316"/>
      <c r="I586" s="353"/>
      <c r="J586" s="341"/>
      <c r="K586" s="342"/>
      <c r="L586" s="250">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590</v>
      </c>
      <c r="B587" s="1"/>
      <c r="C587" s="122"/>
      <c r="D587" s="314" t="s">
        <v>581</v>
      </c>
      <c r="E587" s="315"/>
      <c r="F587" s="315"/>
      <c r="G587" s="315"/>
      <c r="H587" s="316"/>
      <c r="I587" s="353"/>
      <c r="J587" s="341"/>
      <c r="K587" s="342"/>
      <c r="L587" s="250">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591</v>
      </c>
      <c r="B588" s="1"/>
      <c r="C588" s="122"/>
      <c r="D588" s="314" t="s">
        <v>583</v>
      </c>
      <c r="E588" s="315"/>
      <c r="F588" s="315"/>
      <c r="G588" s="315"/>
      <c r="H588" s="316"/>
      <c r="I588" s="353"/>
      <c r="J588" s="341"/>
      <c r="K588" s="342"/>
      <c r="L588" s="250">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ht="34.5" customHeight="1">
      <c r="A589" s="139" t="s">
        <v>592</v>
      </c>
      <c r="B589" s="1"/>
      <c r="C589" s="122"/>
      <c r="D589" s="314" t="s">
        <v>585</v>
      </c>
      <c r="E589" s="315"/>
      <c r="F589" s="315"/>
      <c r="G589" s="315"/>
      <c r="H589" s="316"/>
      <c r="I589" s="353"/>
      <c r="J589" s="341"/>
      <c r="K589" s="342"/>
      <c r="L589" s="250">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5"/>
    </row>
    <row r="590" spans="1:73" s="132" customFormat="1" ht="42.75" customHeight="1">
      <c r="B590" s="1"/>
      <c r="C590" s="356" t="s">
        <v>593</v>
      </c>
      <c r="D590" s="357"/>
      <c r="E590" s="357"/>
      <c r="F590" s="357"/>
      <c r="G590" s="357"/>
      <c r="H590" s="358"/>
      <c r="I590" s="353"/>
      <c r="J590" s="341"/>
      <c r="K590" s="342"/>
      <c r="L590" s="249"/>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5"/>
    </row>
    <row r="591" spans="1:73" s="132" customFormat="1" ht="34.5" customHeight="1">
      <c r="A591" s="139" t="s">
        <v>594</v>
      </c>
      <c r="B591" s="1"/>
      <c r="C591" s="122"/>
      <c r="D591" s="314" t="s">
        <v>575</v>
      </c>
      <c r="E591" s="315"/>
      <c r="F591" s="315"/>
      <c r="G591" s="315"/>
      <c r="H591" s="316"/>
      <c r="I591" s="353"/>
      <c r="J591" s="341"/>
      <c r="K591" s="342"/>
      <c r="L591" s="250">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5"/>
    </row>
    <row r="592" spans="1:73" s="132" customFormat="1" ht="34.5" customHeight="1">
      <c r="A592" s="139" t="s">
        <v>595</v>
      </c>
      <c r="B592" s="1"/>
      <c r="C592" s="122"/>
      <c r="D592" s="314" t="s">
        <v>577</v>
      </c>
      <c r="E592" s="315"/>
      <c r="F592" s="315"/>
      <c r="G592" s="315"/>
      <c r="H592" s="316"/>
      <c r="I592" s="353"/>
      <c r="J592" s="341"/>
      <c r="K592" s="342"/>
      <c r="L592" s="250">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5"/>
    </row>
    <row r="593" spans="1:73" s="132" customFormat="1" ht="34.5" customHeight="1">
      <c r="A593" s="139" t="s">
        <v>596</v>
      </c>
      <c r="B593" s="1"/>
      <c r="C593" s="122"/>
      <c r="D593" s="314" t="s">
        <v>579</v>
      </c>
      <c r="E593" s="315"/>
      <c r="F593" s="315"/>
      <c r="G593" s="315"/>
      <c r="H593" s="316"/>
      <c r="I593" s="353"/>
      <c r="J593" s="341"/>
      <c r="K593" s="342"/>
      <c r="L593" s="250">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5"/>
    </row>
    <row r="594" spans="1:73" s="132" customFormat="1" ht="34.5" customHeight="1">
      <c r="A594" s="139" t="s">
        <v>597</v>
      </c>
      <c r="B594" s="1"/>
      <c r="C594" s="122"/>
      <c r="D594" s="314" t="s">
        <v>581</v>
      </c>
      <c r="E594" s="315"/>
      <c r="F594" s="315"/>
      <c r="G594" s="315"/>
      <c r="H594" s="316"/>
      <c r="I594" s="353"/>
      <c r="J594" s="341"/>
      <c r="K594" s="342"/>
      <c r="L594" s="250">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5"/>
    </row>
    <row r="595" spans="1:73" s="132" customFormat="1" ht="34.5" customHeight="1">
      <c r="A595" s="139" t="s">
        <v>598</v>
      </c>
      <c r="B595" s="1"/>
      <c r="C595" s="122"/>
      <c r="D595" s="314" t="s">
        <v>583</v>
      </c>
      <c r="E595" s="315"/>
      <c r="F595" s="315"/>
      <c r="G595" s="315"/>
      <c r="H595" s="316"/>
      <c r="I595" s="353"/>
      <c r="J595" s="341"/>
      <c r="K595" s="342"/>
      <c r="L595" s="250">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5"/>
    </row>
    <row r="596" spans="1:73" s="132" customFormat="1" ht="34.5" customHeight="1">
      <c r="A596" s="139" t="s">
        <v>599</v>
      </c>
      <c r="B596" s="1"/>
      <c r="C596" s="176"/>
      <c r="D596" s="314" t="s">
        <v>585</v>
      </c>
      <c r="E596" s="315"/>
      <c r="F596" s="315"/>
      <c r="G596" s="315"/>
      <c r="H596" s="316"/>
      <c r="I596" s="354"/>
      <c r="J596" s="341"/>
      <c r="K596" s="342"/>
      <c r="L596" s="250">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5"/>
    </row>
    <row r="597" spans="1:73" s="132" customFormat="1">
      <c r="B597" s="12"/>
      <c r="C597" s="12"/>
      <c r="D597" s="12"/>
      <c r="E597" s="12"/>
      <c r="F597" s="12"/>
      <c r="G597" s="12"/>
      <c r="H597" s="8"/>
      <c r="I597" s="8"/>
      <c r="J597" s="59"/>
      <c r="K597" s="60"/>
      <c r="L597" s="60"/>
      <c r="M597" s="60"/>
      <c r="N597" s="225"/>
      <c r="BU597" s="135"/>
    </row>
    <row r="598" spans="1:73" s="132" customFormat="1">
      <c r="B598" s="56"/>
      <c r="C598" s="25"/>
      <c r="D598" s="25"/>
      <c r="E598" s="25"/>
      <c r="F598" s="25"/>
      <c r="G598" s="25"/>
      <c r="H598" s="26"/>
      <c r="I598" s="26"/>
      <c r="J598" s="59"/>
      <c r="K598" s="60"/>
      <c r="L598" s="60"/>
      <c r="M598" s="60"/>
      <c r="N598" s="225"/>
      <c r="BU598" s="135"/>
    </row>
    <row r="599" spans="1:73" s="132" customFormat="1">
      <c r="B599" s="1"/>
      <c r="C599" s="2"/>
      <c r="D599" s="2"/>
      <c r="E599" s="2"/>
      <c r="F599" s="2"/>
      <c r="G599" s="2"/>
      <c r="H599" s="3"/>
      <c r="I599" s="3"/>
      <c r="J599" s="6"/>
      <c r="K599" s="5"/>
      <c r="L599" s="5"/>
      <c r="M599" s="5"/>
      <c r="N599" s="225"/>
      <c r="BU599" s="135"/>
    </row>
    <row r="600" spans="1:73" s="132" customFormat="1">
      <c r="B600" s="12" t="s">
        <v>600</v>
      </c>
      <c r="C600" s="12"/>
      <c r="D600" s="12"/>
      <c r="E600" s="12"/>
      <c r="F600" s="12"/>
      <c r="G600" s="12"/>
      <c r="H600" s="8"/>
      <c r="I600" s="8"/>
      <c r="J600" s="6"/>
      <c r="K600" s="5"/>
      <c r="L600" s="5"/>
      <c r="M600" s="5"/>
      <c r="N600" s="225"/>
      <c r="BU600" s="135"/>
    </row>
    <row r="601" spans="1:73">
      <c r="B601" s="12"/>
      <c r="C601" s="12"/>
      <c r="D601" s="12"/>
      <c r="E601" s="12"/>
      <c r="F601" s="12"/>
      <c r="G601" s="12"/>
      <c r="H601" s="8"/>
      <c r="I601" s="8"/>
      <c r="L601" s="51"/>
      <c r="M601" s="51"/>
      <c r="N601" s="225"/>
      <c r="O601" s="211"/>
      <c r="P601" s="211"/>
      <c r="Q601" s="211"/>
      <c r="R601" s="211"/>
      <c r="S601" s="211"/>
    </row>
    <row r="602" spans="1:73" ht="51" customHeight="1">
      <c r="B602" s="12"/>
      <c r="J602" s="52" t="s">
        <v>69</v>
      </c>
      <c r="K602" s="106"/>
      <c r="L602" s="238" t="str">
        <f>IF(ISBLANK(L$388),"",L$388)</f>
        <v>療養病棟</v>
      </c>
      <c r="M602" s="264" t="str">
        <f>IF(ISBLANK(M$388),"",M$388)</f>
        <v/>
      </c>
      <c r="N602" s="263" t="str">
        <f t="shared" ref="N602:AS602" si="113">IF(ISBLANK(N$388),"",N$388)</f>
        <v/>
      </c>
      <c r="O602" s="263" t="str">
        <f t="shared" si="113"/>
        <v/>
      </c>
      <c r="P602" s="263" t="str">
        <f t="shared" si="113"/>
        <v/>
      </c>
      <c r="Q602" s="263" t="str">
        <f t="shared" si="113"/>
        <v/>
      </c>
      <c r="R602" s="263" t="str">
        <f t="shared" si="113"/>
        <v/>
      </c>
      <c r="S602" s="263" t="str">
        <f t="shared" si="113"/>
        <v/>
      </c>
      <c r="T602" s="263" t="str">
        <f t="shared" si="113"/>
        <v/>
      </c>
      <c r="U602" s="263" t="str">
        <f t="shared" si="113"/>
        <v/>
      </c>
      <c r="V602" s="263" t="str">
        <f t="shared" si="113"/>
        <v/>
      </c>
      <c r="W602" s="263" t="str">
        <f t="shared" si="113"/>
        <v/>
      </c>
      <c r="X602" s="263" t="str">
        <f t="shared" si="113"/>
        <v/>
      </c>
      <c r="Y602" s="263" t="str">
        <f t="shared" si="113"/>
        <v/>
      </c>
      <c r="Z602" s="263" t="str">
        <f t="shared" si="113"/>
        <v/>
      </c>
      <c r="AA602" s="263" t="str">
        <f t="shared" si="113"/>
        <v/>
      </c>
      <c r="AB602" s="263" t="str">
        <f t="shared" si="113"/>
        <v/>
      </c>
      <c r="AC602" s="263" t="str">
        <f t="shared" si="113"/>
        <v/>
      </c>
      <c r="AD602" s="263" t="str">
        <f t="shared" si="113"/>
        <v/>
      </c>
      <c r="AE602" s="263" t="str">
        <f t="shared" si="113"/>
        <v/>
      </c>
      <c r="AF602" s="263" t="str">
        <f t="shared" si="113"/>
        <v/>
      </c>
      <c r="AG602" s="263" t="str">
        <f t="shared" si="113"/>
        <v/>
      </c>
      <c r="AH602" s="263" t="str">
        <f t="shared" si="113"/>
        <v/>
      </c>
      <c r="AI602" s="263" t="str">
        <f t="shared" si="113"/>
        <v/>
      </c>
      <c r="AJ602" s="263" t="str">
        <f t="shared" si="113"/>
        <v/>
      </c>
      <c r="AK602" s="263" t="str">
        <f t="shared" si="113"/>
        <v/>
      </c>
      <c r="AL602" s="263" t="str">
        <f t="shared" si="113"/>
        <v/>
      </c>
      <c r="AM602" s="263" t="str">
        <f t="shared" si="113"/>
        <v/>
      </c>
      <c r="AN602" s="263" t="str">
        <f t="shared" si="113"/>
        <v/>
      </c>
      <c r="AO602" s="263" t="str">
        <f t="shared" si="113"/>
        <v/>
      </c>
      <c r="AP602" s="263" t="str">
        <f t="shared" si="113"/>
        <v/>
      </c>
      <c r="AQ602" s="263" t="str">
        <f t="shared" si="113"/>
        <v/>
      </c>
      <c r="AR602" s="263" t="str">
        <f t="shared" si="113"/>
        <v/>
      </c>
      <c r="AS602" s="263" t="str">
        <f t="shared" si="113"/>
        <v/>
      </c>
      <c r="AT602" s="263" t="str">
        <f t="shared" ref="AT602:BS602" si="114">IF(ISBLANK(AT$388),"",AT$388)</f>
        <v/>
      </c>
      <c r="AU602" s="263" t="str">
        <f t="shared" si="114"/>
        <v/>
      </c>
      <c r="AV602" s="263" t="str">
        <f t="shared" si="114"/>
        <v/>
      </c>
      <c r="AW602" s="263" t="str">
        <f t="shared" si="114"/>
        <v/>
      </c>
      <c r="AX602" s="263" t="str">
        <f t="shared" si="114"/>
        <v/>
      </c>
      <c r="AY602" s="263" t="str">
        <f t="shared" si="114"/>
        <v/>
      </c>
      <c r="AZ602" s="263" t="str">
        <f t="shared" si="114"/>
        <v/>
      </c>
      <c r="BA602" s="263" t="str">
        <f t="shared" si="114"/>
        <v/>
      </c>
      <c r="BB602" s="263" t="str">
        <f t="shared" si="114"/>
        <v/>
      </c>
      <c r="BC602" s="263" t="str">
        <f t="shared" si="114"/>
        <v/>
      </c>
      <c r="BD602" s="263" t="str">
        <f t="shared" si="114"/>
        <v/>
      </c>
      <c r="BE602" s="263" t="str">
        <f t="shared" si="114"/>
        <v/>
      </c>
      <c r="BF602" s="263" t="str">
        <f t="shared" si="114"/>
        <v/>
      </c>
      <c r="BG602" s="263" t="str">
        <f t="shared" si="114"/>
        <v/>
      </c>
      <c r="BH602" s="263" t="str">
        <f t="shared" si="114"/>
        <v/>
      </c>
      <c r="BI602" s="263" t="str">
        <f t="shared" si="114"/>
        <v/>
      </c>
      <c r="BJ602" s="263" t="str">
        <f t="shared" si="114"/>
        <v/>
      </c>
      <c r="BK602" s="263" t="str">
        <f t="shared" si="114"/>
        <v/>
      </c>
      <c r="BL602" s="263" t="str">
        <f t="shared" si="114"/>
        <v/>
      </c>
      <c r="BM602" s="263" t="str">
        <f t="shared" si="114"/>
        <v/>
      </c>
      <c r="BN602" s="263" t="str">
        <f t="shared" si="114"/>
        <v/>
      </c>
      <c r="BO602" s="263" t="str">
        <f t="shared" si="114"/>
        <v/>
      </c>
      <c r="BP602" s="263" t="str">
        <f t="shared" si="114"/>
        <v/>
      </c>
      <c r="BQ602" s="263" t="str">
        <f t="shared" si="114"/>
        <v/>
      </c>
      <c r="BR602" s="263" t="str">
        <f t="shared" si="114"/>
        <v/>
      </c>
      <c r="BS602" s="263" t="str">
        <f t="shared" si="114"/>
        <v/>
      </c>
    </row>
    <row r="603" spans="1:73" ht="20.25" customHeight="1">
      <c r="C603" s="25"/>
      <c r="I603" s="46" t="s">
        <v>70</v>
      </c>
      <c r="J603" s="47"/>
      <c r="K603" s="54"/>
      <c r="L603" s="273" t="str">
        <f>IF(ISBLANK(L$389),"",L$389)</f>
        <v>-</v>
      </c>
      <c r="M603" s="264" t="str">
        <f>IF(ISBLANK(M$389),"",M$389)</f>
        <v/>
      </c>
      <c r="N603" s="273" t="str">
        <f t="shared" ref="N603:AS603" si="115">IF(ISBLANK(N$389),"",N$389)</f>
        <v/>
      </c>
      <c r="O603" s="273" t="str">
        <f t="shared" si="115"/>
        <v/>
      </c>
      <c r="P603" s="273" t="str">
        <f t="shared" si="115"/>
        <v/>
      </c>
      <c r="Q603" s="273" t="str">
        <f t="shared" si="115"/>
        <v/>
      </c>
      <c r="R603" s="273" t="str">
        <f t="shared" si="115"/>
        <v/>
      </c>
      <c r="S603" s="273" t="str">
        <f t="shared" si="115"/>
        <v/>
      </c>
      <c r="T603" s="273" t="str">
        <f t="shared" si="115"/>
        <v/>
      </c>
      <c r="U603" s="273" t="str">
        <f t="shared" si="115"/>
        <v/>
      </c>
      <c r="V603" s="273" t="str">
        <f t="shared" si="115"/>
        <v/>
      </c>
      <c r="W603" s="273" t="str">
        <f t="shared" si="115"/>
        <v/>
      </c>
      <c r="X603" s="273" t="str">
        <f t="shared" si="115"/>
        <v/>
      </c>
      <c r="Y603" s="273" t="str">
        <f t="shared" si="115"/>
        <v/>
      </c>
      <c r="Z603" s="273" t="str">
        <f t="shared" si="115"/>
        <v/>
      </c>
      <c r="AA603" s="273" t="str">
        <f t="shared" si="115"/>
        <v/>
      </c>
      <c r="AB603" s="273" t="str">
        <f t="shared" si="115"/>
        <v/>
      </c>
      <c r="AC603" s="273" t="str">
        <f t="shared" si="115"/>
        <v/>
      </c>
      <c r="AD603" s="273" t="str">
        <f t="shared" si="115"/>
        <v/>
      </c>
      <c r="AE603" s="273" t="str">
        <f t="shared" si="115"/>
        <v/>
      </c>
      <c r="AF603" s="273" t="str">
        <f t="shared" si="115"/>
        <v/>
      </c>
      <c r="AG603" s="273" t="str">
        <f t="shared" si="115"/>
        <v/>
      </c>
      <c r="AH603" s="273" t="str">
        <f t="shared" si="115"/>
        <v/>
      </c>
      <c r="AI603" s="273" t="str">
        <f t="shared" si="115"/>
        <v/>
      </c>
      <c r="AJ603" s="273" t="str">
        <f t="shared" si="115"/>
        <v/>
      </c>
      <c r="AK603" s="273" t="str">
        <f t="shared" si="115"/>
        <v/>
      </c>
      <c r="AL603" s="273" t="str">
        <f t="shared" si="115"/>
        <v/>
      </c>
      <c r="AM603" s="273" t="str">
        <f t="shared" si="115"/>
        <v/>
      </c>
      <c r="AN603" s="273" t="str">
        <f t="shared" si="115"/>
        <v/>
      </c>
      <c r="AO603" s="273" t="str">
        <f t="shared" si="115"/>
        <v/>
      </c>
      <c r="AP603" s="273" t="str">
        <f t="shared" si="115"/>
        <v/>
      </c>
      <c r="AQ603" s="273" t="str">
        <f t="shared" si="115"/>
        <v/>
      </c>
      <c r="AR603" s="273" t="str">
        <f t="shared" si="115"/>
        <v/>
      </c>
      <c r="AS603" s="273" t="str">
        <f t="shared" si="115"/>
        <v/>
      </c>
      <c r="AT603" s="273" t="str">
        <f t="shared" ref="AT603:BS603" si="116">IF(ISBLANK(AT$389),"",AT$389)</f>
        <v/>
      </c>
      <c r="AU603" s="273" t="str">
        <f t="shared" si="116"/>
        <v/>
      </c>
      <c r="AV603" s="273" t="str">
        <f t="shared" si="116"/>
        <v/>
      </c>
      <c r="AW603" s="273" t="str">
        <f t="shared" si="116"/>
        <v/>
      </c>
      <c r="AX603" s="273" t="str">
        <f t="shared" si="116"/>
        <v/>
      </c>
      <c r="AY603" s="273" t="str">
        <f t="shared" si="116"/>
        <v/>
      </c>
      <c r="AZ603" s="273" t="str">
        <f t="shared" si="116"/>
        <v/>
      </c>
      <c r="BA603" s="273" t="str">
        <f t="shared" si="116"/>
        <v/>
      </c>
      <c r="BB603" s="273" t="str">
        <f t="shared" si="116"/>
        <v/>
      </c>
      <c r="BC603" s="273" t="str">
        <f t="shared" si="116"/>
        <v/>
      </c>
      <c r="BD603" s="273" t="str">
        <f t="shared" si="116"/>
        <v/>
      </c>
      <c r="BE603" s="273" t="str">
        <f t="shared" si="116"/>
        <v/>
      </c>
      <c r="BF603" s="273" t="str">
        <f t="shared" si="116"/>
        <v/>
      </c>
      <c r="BG603" s="273" t="str">
        <f t="shared" si="116"/>
        <v/>
      </c>
      <c r="BH603" s="273" t="str">
        <f t="shared" si="116"/>
        <v/>
      </c>
      <c r="BI603" s="273" t="str">
        <f t="shared" si="116"/>
        <v/>
      </c>
      <c r="BJ603" s="273" t="str">
        <f t="shared" si="116"/>
        <v/>
      </c>
      <c r="BK603" s="273" t="str">
        <f t="shared" si="116"/>
        <v/>
      </c>
      <c r="BL603" s="273" t="str">
        <f t="shared" si="116"/>
        <v/>
      </c>
      <c r="BM603" s="273" t="str">
        <f t="shared" si="116"/>
        <v/>
      </c>
      <c r="BN603" s="273" t="str">
        <f t="shared" si="116"/>
        <v/>
      </c>
      <c r="BO603" s="273" t="str">
        <f t="shared" si="116"/>
        <v/>
      </c>
      <c r="BP603" s="273" t="str">
        <f t="shared" si="116"/>
        <v/>
      </c>
      <c r="BQ603" s="273" t="str">
        <f t="shared" si="116"/>
        <v/>
      </c>
      <c r="BR603" s="273" t="str">
        <f t="shared" si="116"/>
        <v/>
      </c>
      <c r="BS603" s="273" t="str">
        <f t="shared" si="116"/>
        <v/>
      </c>
    </row>
    <row r="604" spans="1:73" s="226" customFormat="1" ht="70.400000000000006" customHeight="1">
      <c r="A604" s="140" t="s">
        <v>601</v>
      </c>
      <c r="B604" s="75"/>
      <c r="C604" s="324" t="s">
        <v>602</v>
      </c>
      <c r="D604" s="325"/>
      <c r="E604" s="325"/>
      <c r="F604" s="325"/>
      <c r="G604" s="325"/>
      <c r="H604" s="326"/>
      <c r="I604" s="78" t="s">
        <v>603</v>
      </c>
      <c r="J604" s="243">
        <v>0</v>
      </c>
      <c r="K604" s="244" t="str">
        <f t="shared" ref="K604:K629" si="117">IF(OR(COUNTIF(L604:BS604,"未確認")&gt;0,COUNTIF(L604:BS604,"*")&gt;0),"※","")</f>
        <v/>
      </c>
      <c r="L604" s="242">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70.400000000000006" customHeight="1">
      <c r="A605" s="140" t="s">
        <v>604</v>
      </c>
      <c r="B605" s="56"/>
      <c r="C605" s="324" t="s">
        <v>605</v>
      </c>
      <c r="D605" s="325"/>
      <c r="E605" s="325"/>
      <c r="F605" s="325"/>
      <c r="G605" s="325"/>
      <c r="H605" s="326"/>
      <c r="I605" s="78" t="s">
        <v>606</v>
      </c>
      <c r="J605" s="243">
        <f t="shared" ref="J605:J629" si="118">IF(SUM(L605:BS605)=0,IF(COUNTIF(L605:BS605,"未確認")&gt;0,"未確認",IF(COUNTIF(L605:BS605,"~*")&gt;0,"*",SUM(L605:BS605))),SUM(L605:BS605))</f>
        <v>0</v>
      </c>
      <c r="K605" s="244" t="str">
        <f t="shared" si="117"/>
        <v/>
      </c>
      <c r="L605" s="242">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72" customHeight="1">
      <c r="A606" s="140" t="s">
        <v>607</v>
      </c>
      <c r="B606" s="56"/>
      <c r="C606" s="324" t="s">
        <v>608</v>
      </c>
      <c r="D606" s="325"/>
      <c r="E606" s="325"/>
      <c r="F606" s="325"/>
      <c r="G606" s="325"/>
      <c r="H606" s="326"/>
      <c r="I606" s="78" t="s">
        <v>609</v>
      </c>
      <c r="J606" s="243">
        <f t="shared" si="118"/>
        <v>0</v>
      </c>
      <c r="K606" s="244" t="str">
        <f t="shared" si="117"/>
        <v/>
      </c>
      <c r="L606" s="242">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56.15" customHeight="1">
      <c r="A607" s="140" t="s">
        <v>610</v>
      </c>
      <c r="B607" s="56"/>
      <c r="C607" s="324" t="s">
        <v>611</v>
      </c>
      <c r="D607" s="325"/>
      <c r="E607" s="325"/>
      <c r="F607" s="325"/>
      <c r="G607" s="325"/>
      <c r="H607" s="326"/>
      <c r="I607" s="166" t="s">
        <v>612</v>
      </c>
      <c r="J607" s="243">
        <v>0</v>
      </c>
      <c r="K607" s="244" t="str">
        <f t="shared" si="117"/>
        <v/>
      </c>
      <c r="L607" s="242">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9"/>
    </row>
    <row r="608" spans="1:73" s="226" customFormat="1" ht="56.15" customHeight="1">
      <c r="A608" s="237"/>
      <c r="B608" s="56"/>
      <c r="C608" s="303" t="s">
        <v>613</v>
      </c>
      <c r="D608" s="349"/>
      <c r="E608" s="349"/>
      <c r="F608" s="349"/>
      <c r="G608" s="349"/>
      <c r="H608" s="350"/>
      <c r="I608" s="166" t="s">
        <v>614</v>
      </c>
      <c r="J608" s="243">
        <f t="shared" si="118"/>
        <v>0</v>
      </c>
      <c r="K608" s="244" t="str">
        <f t="shared" si="117"/>
        <v/>
      </c>
      <c r="L608" s="242">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9"/>
    </row>
    <row r="609" spans="1:73" s="226" customFormat="1" ht="56.15" customHeight="1">
      <c r="A609" s="237"/>
      <c r="B609" s="56"/>
      <c r="C609" s="303" t="s">
        <v>615</v>
      </c>
      <c r="D609" s="349"/>
      <c r="E609" s="349"/>
      <c r="F609" s="349"/>
      <c r="G609" s="349"/>
      <c r="H609" s="350"/>
      <c r="I609" s="166" t="s">
        <v>616</v>
      </c>
      <c r="J609" s="243">
        <f t="shared" si="118"/>
        <v>0</v>
      </c>
      <c r="K609" s="244" t="str">
        <f t="shared" si="117"/>
        <v/>
      </c>
      <c r="L609" s="242">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9"/>
    </row>
    <row r="610" spans="1:73" s="226" customFormat="1" ht="56.15" customHeight="1">
      <c r="A610" s="237"/>
      <c r="B610" s="56"/>
      <c r="C610" s="303" t="s">
        <v>617</v>
      </c>
      <c r="D610" s="349"/>
      <c r="E610" s="349"/>
      <c r="F610" s="349"/>
      <c r="G610" s="349"/>
      <c r="H610" s="350"/>
      <c r="I610" s="166" t="s">
        <v>618</v>
      </c>
      <c r="J610" s="243">
        <f t="shared" si="118"/>
        <v>0</v>
      </c>
      <c r="K610" s="244" t="str">
        <f t="shared" si="117"/>
        <v/>
      </c>
      <c r="L610" s="242">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9"/>
    </row>
    <row r="611" spans="1:73" s="226" customFormat="1" ht="56.15" customHeight="1">
      <c r="A611" s="237"/>
      <c r="B611" s="56"/>
      <c r="C611" s="303" t="s">
        <v>619</v>
      </c>
      <c r="D611" s="349"/>
      <c r="E611" s="349"/>
      <c r="F611" s="349"/>
      <c r="G611" s="349"/>
      <c r="H611" s="350"/>
      <c r="I611" s="166" t="s">
        <v>620</v>
      </c>
      <c r="J611" s="243">
        <f t="shared" si="118"/>
        <v>0</v>
      </c>
      <c r="K611" s="244" t="str">
        <f t="shared" si="117"/>
        <v/>
      </c>
      <c r="L611" s="242">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9"/>
    </row>
    <row r="612" spans="1:73" s="226" customFormat="1" ht="69.650000000000006" customHeight="1">
      <c r="A612" s="237"/>
      <c r="B612" s="56"/>
      <c r="C612" s="303" t="s">
        <v>621</v>
      </c>
      <c r="D612" s="349"/>
      <c r="E612" s="349"/>
      <c r="F612" s="349"/>
      <c r="G612" s="349"/>
      <c r="H612" s="350"/>
      <c r="I612" s="166" t="s">
        <v>622</v>
      </c>
      <c r="J612" s="243">
        <f t="shared" si="118"/>
        <v>0</v>
      </c>
      <c r="K612" s="244" t="str">
        <f t="shared" si="117"/>
        <v/>
      </c>
      <c r="L612" s="242">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5" customHeight="1">
      <c r="A613" s="237"/>
      <c r="B613" s="56"/>
      <c r="C613" s="303" t="s">
        <v>623</v>
      </c>
      <c r="D613" s="349"/>
      <c r="E613" s="349"/>
      <c r="F613" s="349"/>
      <c r="G613" s="349"/>
      <c r="H613" s="350"/>
      <c r="I613" s="166" t="s">
        <v>624</v>
      </c>
      <c r="J613" s="243">
        <f t="shared" si="118"/>
        <v>0</v>
      </c>
      <c r="K613" s="244" t="str">
        <f t="shared" si="117"/>
        <v/>
      </c>
      <c r="L613" s="242">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226" customFormat="1" ht="84" customHeight="1">
      <c r="A614" s="140" t="s">
        <v>625</v>
      </c>
      <c r="B614" s="56"/>
      <c r="C614" s="324" t="s">
        <v>626</v>
      </c>
      <c r="D614" s="325"/>
      <c r="E614" s="325"/>
      <c r="F614" s="325"/>
      <c r="G614" s="325"/>
      <c r="H614" s="326"/>
      <c r="I614" s="78" t="s">
        <v>627</v>
      </c>
      <c r="J614" s="243">
        <f t="shared" si="118"/>
        <v>0</v>
      </c>
      <c r="K614" s="244" t="str">
        <f t="shared" si="117"/>
        <v/>
      </c>
      <c r="L614" s="242">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9"/>
    </row>
    <row r="615" spans="1:73" s="226" customFormat="1" ht="35.15" customHeight="1">
      <c r="A615" s="139" t="s">
        <v>628</v>
      </c>
      <c r="B615" s="56"/>
      <c r="C615" s="356" t="s">
        <v>629</v>
      </c>
      <c r="D615" s="357"/>
      <c r="E615" s="357"/>
      <c r="F615" s="357"/>
      <c r="G615" s="357"/>
      <c r="H615" s="358"/>
      <c r="I615" s="343" t="s">
        <v>630</v>
      </c>
      <c r="J615" s="243" t="s">
        <v>348</v>
      </c>
      <c r="K615" s="244" t="str">
        <f t="shared" si="117"/>
        <v/>
      </c>
      <c r="L615" s="302"/>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9"/>
    </row>
    <row r="616" spans="1:73" s="226" customFormat="1" ht="35.15" customHeight="1">
      <c r="A616" s="139" t="s">
        <v>631</v>
      </c>
      <c r="B616" s="56"/>
      <c r="C616" s="164"/>
      <c r="D616" s="165"/>
      <c r="E616" s="303" t="s">
        <v>632</v>
      </c>
      <c r="F616" s="304"/>
      <c r="G616" s="304"/>
      <c r="H616" s="305"/>
      <c r="I616" s="363"/>
      <c r="J616" s="243" t="s">
        <v>348</v>
      </c>
      <c r="K616" s="244" t="str">
        <f t="shared" si="117"/>
        <v/>
      </c>
      <c r="L616" s="302"/>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9"/>
    </row>
    <row r="617" spans="1:73" s="226" customFormat="1" ht="35.15" customHeight="1">
      <c r="A617" s="139" t="s">
        <v>633</v>
      </c>
      <c r="B617" s="56"/>
      <c r="C617" s="356" t="s">
        <v>634</v>
      </c>
      <c r="D617" s="357"/>
      <c r="E617" s="357"/>
      <c r="F617" s="357"/>
      <c r="G617" s="357"/>
      <c r="H617" s="358"/>
      <c r="I617" s="346" t="s">
        <v>635</v>
      </c>
      <c r="J617" s="243" t="s">
        <v>348</v>
      </c>
      <c r="K617" s="244" t="str">
        <f t="shared" si="117"/>
        <v/>
      </c>
      <c r="L617" s="302"/>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9"/>
    </row>
    <row r="618" spans="1:73" s="226" customFormat="1" ht="35.15" customHeight="1">
      <c r="A618" s="139" t="s">
        <v>636</v>
      </c>
      <c r="B618" s="56"/>
      <c r="C618" s="164"/>
      <c r="D618" s="165"/>
      <c r="E618" s="303" t="s">
        <v>632</v>
      </c>
      <c r="F618" s="304"/>
      <c r="G618" s="304"/>
      <c r="H618" s="305"/>
      <c r="I618" s="348"/>
      <c r="J618" s="243" t="s">
        <v>348</v>
      </c>
      <c r="K618" s="244" t="str">
        <f t="shared" si="117"/>
        <v/>
      </c>
      <c r="L618" s="302"/>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9"/>
    </row>
    <row r="619" spans="1:73" s="226" customFormat="1" ht="42" customHeight="1">
      <c r="A619" s="139" t="s">
        <v>637</v>
      </c>
      <c r="B619" s="56"/>
      <c r="C619" s="303" t="s">
        <v>638</v>
      </c>
      <c r="D619" s="304"/>
      <c r="E619" s="304"/>
      <c r="F619" s="304"/>
      <c r="G619" s="304"/>
      <c r="H619" s="305"/>
      <c r="I619" s="77" t="s">
        <v>639</v>
      </c>
      <c r="J619" s="243" t="s">
        <v>348</v>
      </c>
      <c r="K619" s="244" t="str">
        <f t="shared" si="117"/>
        <v/>
      </c>
      <c r="L619" s="302"/>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9"/>
    </row>
    <row r="620" spans="1:73" s="226" customFormat="1" ht="56.15" customHeight="1">
      <c r="A620" s="140" t="s">
        <v>640</v>
      </c>
      <c r="B620" s="56"/>
      <c r="C620" s="324" t="s">
        <v>641</v>
      </c>
      <c r="D620" s="325"/>
      <c r="E620" s="325"/>
      <c r="F620" s="325"/>
      <c r="G620" s="325"/>
      <c r="H620" s="326"/>
      <c r="I620" s="77" t="s">
        <v>642</v>
      </c>
      <c r="J620" s="243">
        <f t="shared" si="118"/>
        <v>0</v>
      </c>
      <c r="K620" s="244" t="str">
        <f t="shared" si="117"/>
        <v/>
      </c>
      <c r="L620" s="242">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9"/>
    </row>
    <row r="621" spans="1:73" s="226" customFormat="1" ht="56.15" customHeight="1">
      <c r="A621" s="140" t="s">
        <v>643</v>
      </c>
      <c r="B621" s="56"/>
      <c r="C621" s="324" t="s">
        <v>644</v>
      </c>
      <c r="D621" s="325"/>
      <c r="E621" s="325"/>
      <c r="F621" s="325"/>
      <c r="G621" s="325"/>
      <c r="H621" s="326"/>
      <c r="I621" s="77" t="s">
        <v>645</v>
      </c>
      <c r="J621" s="243">
        <f t="shared" si="118"/>
        <v>0</v>
      </c>
      <c r="K621" s="244" t="str">
        <f t="shared" si="117"/>
        <v/>
      </c>
      <c r="L621" s="242">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9"/>
    </row>
    <row r="622" spans="1:73" s="132" customFormat="1" ht="56.15" customHeight="1">
      <c r="A622" s="140" t="s">
        <v>646</v>
      </c>
      <c r="B622" s="56"/>
      <c r="C622" s="324" t="s">
        <v>647</v>
      </c>
      <c r="D622" s="325"/>
      <c r="E622" s="325"/>
      <c r="F622" s="325"/>
      <c r="G622" s="325"/>
      <c r="H622" s="326"/>
      <c r="I622" s="77" t="s">
        <v>648</v>
      </c>
      <c r="J622" s="243">
        <f t="shared" si="118"/>
        <v>0</v>
      </c>
      <c r="K622" s="244" t="str">
        <f t="shared" si="117"/>
        <v/>
      </c>
      <c r="L622" s="242">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5"/>
    </row>
    <row r="623" spans="1:73" s="132" customFormat="1" ht="56.15" customHeight="1">
      <c r="A623" s="140" t="s">
        <v>649</v>
      </c>
      <c r="B623" s="56"/>
      <c r="C623" s="324" t="s">
        <v>650</v>
      </c>
      <c r="D623" s="325"/>
      <c r="E623" s="325"/>
      <c r="F623" s="325"/>
      <c r="G623" s="325"/>
      <c r="H623" s="326"/>
      <c r="I623" s="77" t="s">
        <v>651</v>
      </c>
      <c r="J623" s="243">
        <f t="shared" si="118"/>
        <v>0</v>
      </c>
      <c r="K623" s="244" t="str">
        <f t="shared" si="117"/>
        <v/>
      </c>
      <c r="L623" s="242">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5"/>
    </row>
    <row r="624" spans="1:73" s="132" customFormat="1" ht="42" customHeight="1">
      <c r="A624" s="140" t="s">
        <v>652</v>
      </c>
      <c r="B624" s="56"/>
      <c r="C624" s="324" t="s">
        <v>653</v>
      </c>
      <c r="D624" s="325"/>
      <c r="E624" s="325"/>
      <c r="F624" s="325"/>
      <c r="G624" s="325"/>
      <c r="H624" s="326"/>
      <c r="I624" s="123" t="s">
        <v>654</v>
      </c>
      <c r="J624" s="243">
        <f t="shared" si="118"/>
        <v>0</v>
      </c>
      <c r="K624" s="244" t="str">
        <f t="shared" si="117"/>
        <v/>
      </c>
      <c r="L624" s="242">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5"/>
    </row>
    <row r="625" spans="1:73" s="132" customFormat="1" ht="56.15" customHeight="1">
      <c r="A625" s="140" t="s">
        <v>655</v>
      </c>
      <c r="B625" s="56"/>
      <c r="C625" s="324" t="s">
        <v>656</v>
      </c>
      <c r="D625" s="325"/>
      <c r="E625" s="325"/>
      <c r="F625" s="325"/>
      <c r="G625" s="325"/>
      <c r="H625" s="326"/>
      <c r="I625" s="77" t="s">
        <v>657</v>
      </c>
      <c r="J625" s="243">
        <f t="shared" si="118"/>
        <v>0</v>
      </c>
      <c r="K625" s="244" t="str">
        <f t="shared" si="117"/>
        <v/>
      </c>
      <c r="L625" s="242">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5"/>
    </row>
    <row r="626" spans="1:73" s="132" customFormat="1" ht="56.15" customHeight="1">
      <c r="A626" s="140" t="s">
        <v>655</v>
      </c>
      <c r="B626" s="56"/>
      <c r="C626" s="303" t="s">
        <v>658</v>
      </c>
      <c r="D626" s="304"/>
      <c r="E626" s="304"/>
      <c r="F626" s="304"/>
      <c r="G626" s="304"/>
      <c r="H626" s="305"/>
      <c r="I626" s="346" t="s">
        <v>659</v>
      </c>
      <c r="J626" s="243">
        <f t="shared" si="118"/>
        <v>0</v>
      </c>
      <c r="K626" s="244" t="str">
        <f t="shared" si="117"/>
        <v/>
      </c>
      <c r="L626" s="242">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5"/>
    </row>
    <row r="627" spans="1:73" s="132" customFormat="1" ht="56.15" customHeight="1">
      <c r="A627" s="140" t="s">
        <v>655</v>
      </c>
      <c r="B627" s="56"/>
      <c r="C627" s="303" t="s">
        <v>830</v>
      </c>
      <c r="D627" s="304"/>
      <c r="E627" s="304"/>
      <c r="F627" s="304"/>
      <c r="G627" s="304"/>
      <c r="H627" s="305"/>
      <c r="I627" s="353"/>
      <c r="J627" s="243">
        <f t="shared" ref="J627:J628" si="119">IF(SUM(L627:BS627)=0,IF(COUNTIF(L627:BS627,"未確認")&gt;0,"未確認",IF(COUNTIF(L627:BS627,"~*")&gt;0,"*",SUM(L627:BS627))),SUM(L627:BS627))</f>
        <v>0</v>
      </c>
      <c r="K627" s="244" t="str">
        <f t="shared" si="117"/>
        <v/>
      </c>
      <c r="L627" s="439">
        <v>0</v>
      </c>
      <c r="M627"/>
      <c r="N627"/>
      <c r="O627"/>
      <c r="P627"/>
      <c r="Q627"/>
      <c r="R627"/>
      <c r="S627"/>
      <c r="T627"/>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5"/>
    </row>
    <row r="628" spans="1:73" s="132" customFormat="1" ht="56.15" customHeight="1">
      <c r="A628" s="140" t="s">
        <v>655</v>
      </c>
      <c r="B628" s="56"/>
      <c r="C628" s="303" t="s">
        <v>831</v>
      </c>
      <c r="D628" s="304"/>
      <c r="E628" s="304"/>
      <c r="F628" s="304"/>
      <c r="G628" s="304"/>
      <c r="H628" s="305"/>
      <c r="I628" s="354"/>
      <c r="J628" s="243">
        <f t="shared" si="119"/>
        <v>0</v>
      </c>
      <c r="K628" s="244" t="str">
        <f t="shared" si="117"/>
        <v/>
      </c>
      <c r="L628" s="439">
        <v>0</v>
      </c>
      <c r="M628"/>
      <c r="N628"/>
      <c r="O628"/>
      <c r="P628"/>
      <c r="Q628"/>
      <c r="R628"/>
      <c r="S628"/>
      <c r="T628"/>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5"/>
    </row>
    <row r="629" spans="1:73" s="132" customFormat="1" ht="56.15" customHeight="1">
      <c r="A629" s="140" t="s">
        <v>655</v>
      </c>
      <c r="B629" s="56"/>
      <c r="C629" s="303" t="s">
        <v>660</v>
      </c>
      <c r="D629" s="304"/>
      <c r="E629" s="304"/>
      <c r="F629" s="304"/>
      <c r="G629" s="304"/>
      <c r="H629" s="305"/>
      <c r="I629" s="81" t="s">
        <v>661</v>
      </c>
      <c r="J629" s="243">
        <f t="shared" si="118"/>
        <v>0</v>
      </c>
      <c r="K629" s="244" t="str">
        <f t="shared" si="117"/>
        <v/>
      </c>
      <c r="L629" s="242">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5"/>
    </row>
    <row r="630" spans="1:73" s="132" customFormat="1">
      <c r="B630" s="12"/>
      <c r="C630" s="12"/>
      <c r="D630" s="12"/>
      <c r="E630" s="12"/>
      <c r="F630" s="12"/>
      <c r="G630" s="12"/>
      <c r="H630" s="8"/>
      <c r="I630" s="8"/>
      <c r="J630" s="59"/>
      <c r="K630" s="60"/>
      <c r="L630" s="60"/>
      <c r="M630" s="60"/>
      <c r="N630" s="225"/>
      <c r="BU630" s="135"/>
    </row>
    <row r="631" spans="1:73" s="132" customFormat="1">
      <c r="B631" s="56"/>
      <c r="C631" s="25"/>
      <c r="D631" s="25"/>
      <c r="E631" s="25"/>
      <c r="F631" s="25"/>
      <c r="G631" s="25"/>
      <c r="H631" s="26"/>
      <c r="I631" s="26"/>
      <c r="J631" s="59"/>
      <c r="K631" s="60"/>
      <c r="L631" s="60"/>
      <c r="M631" s="60"/>
      <c r="N631" s="225"/>
      <c r="BU631" s="135"/>
    </row>
    <row r="632" spans="1:73" s="132" customFormat="1">
      <c r="B632" s="56"/>
      <c r="C632" s="2"/>
      <c r="D632" s="2"/>
      <c r="E632" s="79"/>
      <c r="F632" s="79"/>
      <c r="G632" s="79"/>
      <c r="H632" s="80"/>
      <c r="I632" s="80"/>
      <c r="J632" s="59"/>
      <c r="K632" s="60"/>
      <c r="L632" s="60"/>
      <c r="M632" s="60"/>
      <c r="N632" s="225"/>
      <c r="BU632" s="135"/>
    </row>
    <row r="633" spans="1:73" s="132" customFormat="1">
      <c r="B633" s="12" t="s">
        <v>662</v>
      </c>
      <c r="C633" s="13"/>
      <c r="D633" s="13"/>
      <c r="E633" s="13"/>
      <c r="F633" s="13"/>
      <c r="G633" s="13"/>
      <c r="H633" s="8"/>
      <c r="I633" s="8"/>
      <c r="J633" s="59"/>
      <c r="K633" s="60"/>
      <c r="L633" s="60"/>
      <c r="M633" s="60"/>
      <c r="N633" s="225"/>
      <c r="BU633" s="135"/>
    </row>
    <row r="634" spans="1:73">
      <c r="B634" s="12"/>
      <c r="C634" s="12"/>
      <c r="D634" s="12"/>
      <c r="E634" s="12"/>
      <c r="F634" s="12"/>
      <c r="G634" s="12"/>
      <c r="H634" s="8"/>
      <c r="I634" s="8"/>
      <c r="L634" s="51"/>
      <c r="M634" s="51"/>
      <c r="N634" s="225"/>
      <c r="O634" s="211"/>
      <c r="P634" s="211"/>
      <c r="Q634" s="211"/>
      <c r="R634" s="211"/>
      <c r="S634" s="211"/>
    </row>
    <row r="635" spans="1:73" ht="51" customHeight="1">
      <c r="B635" s="12"/>
      <c r="J635" s="52" t="s">
        <v>69</v>
      </c>
      <c r="K635" s="251"/>
      <c r="L635" s="238" t="str">
        <f>IF(ISBLANK(L$388),"",L$388)</f>
        <v>療養病棟</v>
      </c>
      <c r="M635" s="264" t="str">
        <f>IF(ISBLANK(M$388),"",M$388)</f>
        <v/>
      </c>
      <c r="N635" s="263" t="str">
        <f t="shared" ref="N635:AS635" si="120">IF(ISBLANK(N$388),"",N$388)</f>
        <v/>
      </c>
      <c r="O635" s="263" t="str">
        <f t="shared" si="120"/>
        <v/>
      </c>
      <c r="P635" s="263" t="str">
        <f t="shared" si="120"/>
        <v/>
      </c>
      <c r="Q635" s="263" t="str">
        <f t="shared" si="120"/>
        <v/>
      </c>
      <c r="R635" s="263" t="str">
        <f t="shared" si="120"/>
        <v/>
      </c>
      <c r="S635" s="263" t="str">
        <f t="shared" si="120"/>
        <v/>
      </c>
      <c r="T635" s="263" t="str">
        <f t="shared" si="120"/>
        <v/>
      </c>
      <c r="U635" s="263" t="str">
        <f t="shared" si="120"/>
        <v/>
      </c>
      <c r="V635" s="263" t="str">
        <f t="shared" si="120"/>
        <v/>
      </c>
      <c r="W635" s="263" t="str">
        <f t="shared" si="120"/>
        <v/>
      </c>
      <c r="X635" s="263" t="str">
        <f t="shared" si="120"/>
        <v/>
      </c>
      <c r="Y635" s="263" t="str">
        <f t="shared" si="120"/>
        <v/>
      </c>
      <c r="Z635" s="263" t="str">
        <f t="shared" si="120"/>
        <v/>
      </c>
      <c r="AA635" s="263" t="str">
        <f t="shared" si="120"/>
        <v/>
      </c>
      <c r="AB635" s="263" t="str">
        <f t="shared" si="120"/>
        <v/>
      </c>
      <c r="AC635" s="263" t="str">
        <f t="shared" si="120"/>
        <v/>
      </c>
      <c r="AD635" s="263" t="str">
        <f t="shared" si="120"/>
        <v/>
      </c>
      <c r="AE635" s="263" t="str">
        <f t="shared" si="120"/>
        <v/>
      </c>
      <c r="AF635" s="263" t="str">
        <f t="shared" si="120"/>
        <v/>
      </c>
      <c r="AG635" s="263" t="str">
        <f t="shared" si="120"/>
        <v/>
      </c>
      <c r="AH635" s="263" t="str">
        <f t="shared" si="120"/>
        <v/>
      </c>
      <c r="AI635" s="263" t="str">
        <f t="shared" si="120"/>
        <v/>
      </c>
      <c r="AJ635" s="263" t="str">
        <f t="shared" si="120"/>
        <v/>
      </c>
      <c r="AK635" s="263" t="str">
        <f t="shared" si="120"/>
        <v/>
      </c>
      <c r="AL635" s="263" t="str">
        <f t="shared" si="120"/>
        <v/>
      </c>
      <c r="AM635" s="263" t="str">
        <f t="shared" si="120"/>
        <v/>
      </c>
      <c r="AN635" s="263" t="str">
        <f t="shared" si="120"/>
        <v/>
      </c>
      <c r="AO635" s="263" t="str">
        <f t="shared" si="120"/>
        <v/>
      </c>
      <c r="AP635" s="263" t="str">
        <f t="shared" si="120"/>
        <v/>
      </c>
      <c r="AQ635" s="263" t="str">
        <f t="shared" si="120"/>
        <v/>
      </c>
      <c r="AR635" s="263" t="str">
        <f t="shared" si="120"/>
        <v/>
      </c>
      <c r="AS635" s="263" t="str">
        <f t="shared" si="120"/>
        <v/>
      </c>
      <c r="AT635" s="263" t="str">
        <f t="shared" ref="AT635:BS635" si="121">IF(ISBLANK(AT$388),"",AT$388)</f>
        <v/>
      </c>
      <c r="AU635" s="263" t="str">
        <f t="shared" si="121"/>
        <v/>
      </c>
      <c r="AV635" s="263" t="str">
        <f t="shared" si="121"/>
        <v/>
      </c>
      <c r="AW635" s="263" t="str">
        <f t="shared" si="121"/>
        <v/>
      </c>
      <c r="AX635" s="263" t="str">
        <f t="shared" si="121"/>
        <v/>
      </c>
      <c r="AY635" s="263" t="str">
        <f t="shared" si="121"/>
        <v/>
      </c>
      <c r="AZ635" s="263" t="str">
        <f t="shared" si="121"/>
        <v/>
      </c>
      <c r="BA635" s="263" t="str">
        <f t="shared" si="121"/>
        <v/>
      </c>
      <c r="BB635" s="263" t="str">
        <f t="shared" si="121"/>
        <v/>
      </c>
      <c r="BC635" s="263" t="str">
        <f t="shared" si="121"/>
        <v/>
      </c>
      <c r="BD635" s="263" t="str">
        <f t="shared" si="121"/>
        <v/>
      </c>
      <c r="BE635" s="263" t="str">
        <f t="shared" si="121"/>
        <v/>
      </c>
      <c r="BF635" s="263" t="str">
        <f t="shared" si="121"/>
        <v/>
      </c>
      <c r="BG635" s="263" t="str">
        <f t="shared" si="121"/>
        <v/>
      </c>
      <c r="BH635" s="263" t="str">
        <f t="shared" si="121"/>
        <v/>
      </c>
      <c r="BI635" s="263" t="str">
        <f t="shared" si="121"/>
        <v/>
      </c>
      <c r="BJ635" s="263" t="str">
        <f t="shared" si="121"/>
        <v/>
      </c>
      <c r="BK635" s="263" t="str">
        <f t="shared" si="121"/>
        <v/>
      </c>
      <c r="BL635" s="263" t="str">
        <f t="shared" si="121"/>
        <v/>
      </c>
      <c r="BM635" s="263" t="str">
        <f t="shared" si="121"/>
        <v/>
      </c>
      <c r="BN635" s="263" t="str">
        <f t="shared" si="121"/>
        <v/>
      </c>
      <c r="BO635" s="263" t="str">
        <f t="shared" si="121"/>
        <v/>
      </c>
      <c r="BP635" s="263" t="str">
        <f t="shared" si="121"/>
        <v/>
      </c>
      <c r="BQ635" s="263" t="str">
        <f t="shared" si="121"/>
        <v/>
      </c>
      <c r="BR635" s="263" t="str">
        <f t="shared" si="121"/>
        <v/>
      </c>
      <c r="BS635" s="263" t="str">
        <f t="shared" si="121"/>
        <v/>
      </c>
    </row>
    <row r="636" spans="1:73" ht="20.25" customHeight="1">
      <c r="C636" s="25"/>
      <c r="I636" s="46" t="s">
        <v>70</v>
      </c>
      <c r="J636" s="47"/>
      <c r="K636" s="252"/>
      <c r="L636" s="273" t="str">
        <f>IF(ISBLANK(L$389),"",L$389)</f>
        <v>-</v>
      </c>
      <c r="M636" s="264" t="str">
        <f>IF(ISBLANK(M$389),"",M$389)</f>
        <v/>
      </c>
      <c r="N636" s="273" t="str">
        <f t="shared" ref="N636:AS636" si="122">IF(ISBLANK(N$389),"",N$389)</f>
        <v/>
      </c>
      <c r="O636" s="273" t="str">
        <f t="shared" si="122"/>
        <v/>
      </c>
      <c r="P636" s="273" t="str">
        <f t="shared" si="122"/>
        <v/>
      </c>
      <c r="Q636" s="273" t="str">
        <f t="shared" si="122"/>
        <v/>
      </c>
      <c r="R636" s="273" t="str">
        <f t="shared" si="122"/>
        <v/>
      </c>
      <c r="S636" s="273" t="str">
        <f t="shared" si="122"/>
        <v/>
      </c>
      <c r="T636" s="273" t="str">
        <f t="shared" si="122"/>
        <v/>
      </c>
      <c r="U636" s="273" t="str">
        <f t="shared" si="122"/>
        <v/>
      </c>
      <c r="V636" s="273" t="str">
        <f t="shared" si="122"/>
        <v/>
      </c>
      <c r="W636" s="273" t="str">
        <f t="shared" si="122"/>
        <v/>
      </c>
      <c r="X636" s="273" t="str">
        <f t="shared" si="122"/>
        <v/>
      </c>
      <c r="Y636" s="273" t="str">
        <f t="shared" si="122"/>
        <v/>
      </c>
      <c r="Z636" s="273" t="str">
        <f t="shared" si="122"/>
        <v/>
      </c>
      <c r="AA636" s="273" t="str">
        <f t="shared" si="122"/>
        <v/>
      </c>
      <c r="AB636" s="273" t="str">
        <f t="shared" si="122"/>
        <v/>
      </c>
      <c r="AC636" s="273" t="str">
        <f t="shared" si="122"/>
        <v/>
      </c>
      <c r="AD636" s="273" t="str">
        <f t="shared" si="122"/>
        <v/>
      </c>
      <c r="AE636" s="273" t="str">
        <f t="shared" si="122"/>
        <v/>
      </c>
      <c r="AF636" s="273" t="str">
        <f t="shared" si="122"/>
        <v/>
      </c>
      <c r="AG636" s="273" t="str">
        <f t="shared" si="122"/>
        <v/>
      </c>
      <c r="AH636" s="273" t="str">
        <f t="shared" si="122"/>
        <v/>
      </c>
      <c r="AI636" s="273" t="str">
        <f t="shared" si="122"/>
        <v/>
      </c>
      <c r="AJ636" s="273" t="str">
        <f t="shared" si="122"/>
        <v/>
      </c>
      <c r="AK636" s="273" t="str">
        <f t="shared" si="122"/>
        <v/>
      </c>
      <c r="AL636" s="273" t="str">
        <f t="shared" si="122"/>
        <v/>
      </c>
      <c r="AM636" s="273" t="str">
        <f t="shared" si="122"/>
        <v/>
      </c>
      <c r="AN636" s="273" t="str">
        <f t="shared" si="122"/>
        <v/>
      </c>
      <c r="AO636" s="273" t="str">
        <f t="shared" si="122"/>
        <v/>
      </c>
      <c r="AP636" s="273" t="str">
        <f t="shared" si="122"/>
        <v/>
      </c>
      <c r="AQ636" s="273" t="str">
        <f t="shared" si="122"/>
        <v/>
      </c>
      <c r="AR636" s="273" t="str">
        <f t="shared" si="122"/>
        <v/>
      </c>
      <c r="AS636" s="273" t="str">
        <f t="shared" si="122"/>
        <v/>
      </c>
      <c r="AT636" s="273" t="str">
        <f t="shared" ref="AT636:BS636" si="123">IF(ISBLANK(AT$389),"",AT$389)</f>
        <v/>
      </c>
      <c r="AU636" s="273" t="str">
        <f t="shared" si="123"/>
        <v/>
      </c>
      <c r="AV636" s="273" t="str">
        <f t="shared" si="123"/>
        <v/>
      </c>
      <c r="AW636" s="273" t="str">
        <f t="shared" si="123"/>
        <v/>
      </c>
      <c r="AX636" s="273" t="str">
        <f t="shared" si="123"/>
        <v/>
      </c>
      <c r="AY636" s="273" t="str">
        <f t="shared" si="123"/>
        <v/>
      </c>
      <c r="AZ636" s="273" t="str">
        <f t="shared" si="123"/>
        <v/>
      </c>
      <c r="BA636" s="273" t="str">
        <f t="shared" si="123"/>
        <v/>
      </c>
      <c r="BB636" s="273" t="str">
        <f t="shared" si="123"/>
        <v/>
      </c>
      <c r="BC636" s="273" t="str">
        <f t="shared" si="123"/>
        <v/>
      </c>
      <c r="BD636" s="273" t="str">
        <f t="shared" si="123"/>
        <v/>
      </c>
      <c r="BE636" s="273" t="str">
        <f t="shared" si="123"/>
        <v/>
      </c>
      <c r="BF636" s="273" t="str">
        <f t="shared" si="123"/>
        <v/>
      </c>
      <c r="BG636" s="273" t="str">
        <f t="shared" si="123"/>
        <v/>
      </c>
      <c r="BH636" s="273" t="str">
        <f t="shared" si="123"/>
        <v/>
      </c>
      <c r="BI636" s="273" t="str">
        <f t="shared" si="123"/>
        <v/>
      </c>
      <c r="BJ636" s="273" t="str">
        <f t="shared" si="123"/>
        <v/>
      </c>
      <c r="BK636" s="273" t="str">
        <f t="shared" si="123"/>
        <v/>
      </c>
      <c r="BL636" s="273" t="str">
        <f t="shared" si="123"/>
        <v/>
      </c>
      <c r="BM636" s="273" t="str">
        <f t="shared" si="123"/>
        <v/>
      </c>
      <c r="BN636" s="273" t="str">
        <f t="shared" si="123"/>
        <v/>
      </c>
      <c r="BO636" s="273" t="str">
        <f t="shared" si="123"/>
        <v/>
      </c>
      <c r="BP636" s="273" t="str">
        <f t="shared" si="123"/>
        <v/>
      </c>
      <c r="BQ636" s="273" t="str">
        <f t="shared" si="123"/>
        <v/>
      </c>
      <c r="BR636" s="273" t="str">
        <f t="shared" si="123"/>
        <v/>
      </c>
      <c r="BS636" s="273" t="str">
        <f t="shared" si="123"/>
        <v/>
      </c>
    </row>
    <row r="637" spans="1:73" s="226" customFormat="1" ht="71.25" customHeight="1">
      <c r="A637" s="140" t="s">
        <v>663</v>
      </c>
      <c r="B637" s="75"/>
      <c r="C637" s="303" t="s">
        <v>664</v>
      </c>
      <c r="D637" s="304"/>
      <c r="E637" s="304"/>
      <c r="F637" s="304"/>
      <c r="G637" s="304"/>
      <c r="H637" s="305"/>
      <c r="I637" s="434" t="s">
        <v>665</v>
      </c>
      <c r="J637" s="243">
        <f t="shared" ref="J637:J650" si="124">IF(SUM(L637:BS637)=0,IF(COUNTIF(L637:BS637,"未確認")&gt;0,"未確認",IF(COUNTIF(L637:BS637,"~*")&gt;0,"*",SUM(L637:BS637))),SUM(L637:BS637))</f>
        <v>0</v>
      </c>
      <c r="K637" s="244" t="str">
        <f t="shared" ref="K637:K650" si="125">IF(OR(COUNTIF(L637:BS637,"未確認")&gt;0,COUNTIF(L637:BS637,"*")&gt;0),"※","")</f>
        <v/>
      </c>
      <c r="L637" s="242">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71.25" customHeight="1">
      <c r="A638" s="140" t="s">
        <v>666</v>
      </c>
      <c r="B638" s="75"/>
      <c r="C638" s="303" t="s">
        <v>667</v>
      </c>
      <c r="D638" s="304"/>
      <c r="E638" s="304"/>
      <c r="F638" s="304"/>
      <c r="G638" s="304"/>
      <c r="H638" s="305"/>
      <c r="I638" s="435"/>
      <c r="J638" s="243">
        <f t="shared" si="124"/>
        <v>0</v>
      </c>
      <c r="K638" s="244" t="str">
        <f t="shared" si="125"/>
        <v/>
      </c>
      <c r="L638" s="242">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71.25" customHeight="1">
      <c r="A639" s="140" t="s">
        <v>668</v>
      </c>
      <c r="B639" s="75"/>
      <c r="C639" s="303" t="s">
        <v>669</v>
      </c>
      <c r="D639" s="304"/>
      <c r="E639" s="304"/>
      <c r="F639" s="304"/>
      <c r="G639" s="304"/>
      <c r="H639" s="305"/>
      <c r="I639" s="435"/>
      <c r="J639" s="243">
        <f t="shared" si="124"/>
        <v>0</v>
      </c>
      <c r="K639" s="244" t="str">
        <f t="shared" si="125"/>
        <v/>
      </c>
      <c r="L639" s="242">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9"/>
    </row>
    <row r="640" spans="1:73" s="226" customFormat="1" ht="71.25" customHeight="1">
      <c r="A640" s="140" t="s">
        <v>666</v>
      </c>
      <c r="B640" s="75"/>
      <c r="C640" s="303" t="s">
        <v>832</v>
      </c>
      <c r="D640" s="304"/>
      <c r="E640" s="304"/>
      <c r="F640" s="304"/>
      <c r="G640" s="304"/>
      <c r="H640" s="305"/>
      <c r="I640" s="436"/>
      <c r="J640" s="243">
        <f>IF(SUM(L640:BS640)=0,IF(COUNTIF(L640:BS640,"未確認")&gt;0,"未確認",IF(COUNTIF(L640:BS640,"~*")&gt;0,"*",SUM(L640:BS640))),SUM(L640:BS640))</f>
        <v>0</v>
      </c>
      <c r="K640" s="244" t="str">
        <f>IF(OR(COUNTIF(L640:BS640,"未確認")&gt;0,COUNTIF(L640:BS640,"*")&gt;0),"※","")</f>
        <v/>
      </c>
      <c r="L640" s="439">
        <v>0</v>
      </c>
      <c r="M640"/>
      <c r="N640"/>
      <c r="O640"/>
      <c r="P640"/>
      <c r="Q640"/>
      <c r="R640"/>
      <c r="S640"/>
      <c r="T640"/>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9"/>
    </row>
    <row r="641" spans="1:73" s="226" customFormat="1" ht="70.400000000000006" customHeight="1">
      <c r="A641" s="140" t="s">
        <v>670</v>
      </c>
      <c r="B641" s="75"/>
      <c r="C641" s="303" t="s">
        <v>671</v>
      </c>
      <c r="D641" s="304"/>
      <c r="E641" s="304"/>
      <c r="F641" s="304"/>
      <c r="G641" s="304"/>
      <c r="H641" s="305"/>
      <c r="I641" s="346" t="s">
        <v>672</v>
      </c>
      <c r="J641" s="243">
        <f t="shared" si="124"/>
        <v>0</v>
      </c>
      <c r="K641" s="244" t="str">
        <f t="shared" si="125"/>
        <v/>
      </c>
      <c r="L641" s="242">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9"/>
    </row>
    <row r="642" spans="1:73" s="226" customFormat="1" ht="70.400000000000006" customHeight="1">
      <c r="A642" s="140"/>
      <c r="B642" s="75"/>
      <c r="C642" s="303" t="s">
        <v>673</v>
      </c>
      <c r="D642" s="304"/>
      <c r="E642" s="304"/>
      <c r="F642" s="304"/>
      <c r="G642" s="304"/>
      <c r="H642" s="305"/>
      <c r="I642" s="354"/>
      <c r="J642" s="243">
        <f t="shared" si="124"/>
        <v>0</v>
      </c>
      <c r="K642" s="244" t="str">
        <f t="shared" si="125"/>
        <v/>
      </c>
      <c r="L642" s="242">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9"/>
    </row>
    <row r="643" spans="1:73" s="226" customFormat="1" ht="104.65" customHeight="1">
      <c r="A643" s="140" t="s">
        <v>674</v>
      </c>
      <c r="B643" s="75"/>
      <c r="C643" s="303" t="s">
        <v>675</v>
      </c>
      <c r="D643" s="304"/>
      <c r="E643" s="304"/>
      <c r="F643" s="304"/>
      <c r="G643" s="304"/>
      <c r="H643" s="305"/>
      <c r="I643" s="81" t="s">
        <v>676</v>
      </c>
      <c r="J643" s="243">
        <f t="shared" si="124"/>
        <v>0</v>
      </c>
      <c r="K643" s="244" t="str">
        <f t="shared" si="125"/>
        <v/>
      </c>
      <c r="L643" s="242">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9"/>
    </row>
    <row r="644" spans="1:73" s="226" customFormat="1" ht="100.4" customHeight="1">
      <c r="A644" s="140" t="s">
        <v>677</v>
      </c>
      <c r="B644" s="75"/>
      <c r="C644" s="303" t="s">
        <v>678</v>
      </c>
      <c r="D644" s="304"/>
      <c r="E644" s="304"/>
      <c r="F644" s="304"/>
      <c r="G644" s="304"/>
      <c r="H644" s="305"/>
      <c r="I644" s="81" t="s">
        <v>679</v>
      </c>
      <c r="J644" s="243">
        <v>81</v>
      </c>
      <c r="K644" s="244" t="str">
        <f t="shared" si="125"/>
        <v/>
      </c>
      <c r="L644" s="242">
        <v>81</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9"/>
    </row>
    <row r="645" spans="1:73" s="226" customFormat="1" ht="84" customHeight="1">
      <c r="A645" s="140" t="s">
        <v>680</v>
      </c>
      <c r="B645" s="1"/>
      <c r="C645" s="303" t="s">
        <v>681</v>
      </c>
      <c r="D645" s="304"/>
      <c r="E645" s="304"/>
      <c r="F645" s="304"/>
      <c r="G645" s="304"/>
      <c r="H645" s="305"/>
      <c r="I645" s="81" t="s">
        <v>682</v>
      </c>
      <c r="J645" s="243">
        <f t="shared" si="124"/>
        <v>0</v>
      </c>
      <c r="K645" s="244" t="str">
        <f t="shared" si="125"/>
        <v/>
      </c>
      <c r="L645" s="242">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9"/>
    </row>
    <row r="646" spans="1:73" s="226" customFormat="1" ht="98.15" customHeight="1">
      <c r="A646" s="140" t="s">
        <v>683</v>
      </c>
      <c r="B646" s="1"/>
      <c r="C646" s="324" t="s">
        <v>684</v>
      </c>
      <c r="D646" s="325"/>
      <c r="E646" s="325"/>
      <c r="F646" s="325"/>
      <c r="G646" s="325"/>
      <c r="H646" s="326"/>
      <c r="I646" s="77" t="s">
        <v>685</v>
      </c>
      <c r="J646" s="243">
        <v>0</v>
      </c>
      <c r="K646" s="244" t="str">
        <f t="shared" si="125"/>
        <v/>
      </c>
      <c r="L646" s="242">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9"/>
    </row>
    <row r="647" spans="1:73" s="226" customFormat="1" ht="84" customHeight="1">
      <c r="A647" s="140" t="s">
        <v>686</v>
      </c>
      <c r="B647" s="1"/>
      <c r="C647" s="303" t="s">
        <v>687</v>
      </c>
      <c r="D647" s="304"/>
      <c r="E647" s="304"/>
      <c r="F647" s="304"/>
      <c r="G647" s="304"/>
      <c r="H647" s="305"/>
      <c r="I647" s="77" t="s">
        <v>688</v>
      </c>
      <c r="J647" s="243">
        <v>11</v>
      </c>
      <c r="K647" s="244" t="str">
        <f t="shared" si="125"/>
        <v/>
      </c>
      <c r="L647" s="242">
        <v>11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70.400000000000006" customHeight="1">
      <c r="A648" s="140" t="s">
        <v>689</v>
      </c>
      <c r="B648" s="1"/>
      <c r="C648" s="324" t="s">
        <v>690</v>
      </c>
      <c r="D648" s="325"/>
      <c r="E648" s="325"/>
      <c r="F648" s="325"/>
      <c r="G648" s="325"/>
      <c r="H648" s="326"/>
      <c r="I648" s="77" t="s">
        <v>691</v>
      </c>
      <c r="J648" s="243">
        <f t="shared" si="124"/>
        <v>0</v>
      </c>
      <c r="K648" s="244" t="str">
        <f t="shared" si="125"/>
        <v/>
      </c>
      <c r="L648" s="242">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84" customHeight="1">
      <c r="A649" s="140" t="s">
        <v>692</v>
      </c>
      <c r="B649" s="1"/>
      <c r="C649" s="324" t="s">
        <v>693</v>
      </c>
      <c r="D649" s="325"/>
      <c r="E649" s="325"/>
      <c r="F649" s="325"/>
      <c r="G649" s="325"/>
      <c r="H649" s="326"/>
      <c r="I649" s="77" t="s">
        <v>694</v>
      </c>
      <c r="J649" s="243">
        <f t="shared" si="124"/>
        <v>0</v>
      </c>
      <c r="K649" s="244" t="str">
        <f t="shared" si="125"/>
        <v/>
      </c>
      <c r="L649" s="242">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84" customHeight="1">
      <c r="A650" s="140"/>
      <c r="B650" s="1"/>
      <c r="C650" s="303" t="s">
        <v>695</v>
      </c>
      <c r="D650" s="304"/>
      <c r="E650" s="304"/>
      <c r="F650" s="304"/>
      <c r="G650" s="304"/>
      <c r="H650" s="305"/>
      <c r="I650" s="81" t="s">
        <v>696</v>
      </c>
      <c r="J650" s="243">
        <f t="shared" si="124"/>
        <v>0</v>
      </c>
      <c r="K650" s="244" t="str">
        <f t="shared" si="125"/>
        <v/>
      </c>
      <c r="L650" s="242">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9"/>
    </row>
    <row r="651" spans="1:73" s="132" customFormat="1">
      <c r="B651" s="12"/>
      <c r="C651" s="12"/>
      <c r="D651" s="12"/>
      <c r="E651" s="12"/>
      <c r="F651" s="12"/>
      <c r="G651" s="12"/>
      <c r="H651" s="8"/>
      <c r="I651" s="8"/>
      <c r="J651" s="59"/>
      <c r="K651" s="60"/>
      <c r="L651" s="60"/>
      <c r="M651" s="60"/>
      <c r="N651" s="225"/>
      <c r="BU651" s="135"/>
    </row>
    <row r="652" spans="1:73" s="132" customFormat="1">
      <c r="B652" s="56"/>
      <c r="C652" s="25"/>
      <c r="D652" s="25"/>
      <c r="E652" s="25"/>
      <c r="F652" s="25"/>
      <c r="G652" s="25"/>
      <c r="H652" s="26"/>
      <c r="I652" s="26"/>
      <c r="J652" s="59"/>
      <c r="K652" s="60"/>
      <c r="L652" s="60"/>
      <c r="M652" s="60"/>
      <c r="N652" s="225"/>
      <c r="BU652" s="135"/>
    </row>
    <row r="653" spans="1:73" s="226" customFormat="1">
      <c r="A653" s="132"/>
      <c r="B653" s="1"/>
      <c r="C653" s="2"/>
      <c r="D653" s="2"/>
      <c r="E653" s="2"/>
      <c r="F653" s="2"/>
      <c r="G653" s="2"/>
      <c r="H653" s="3"/>
      <c r="I653" s="3"/>
      <c r="J653" s="6"/>
      <c r="K653" s="5"/>
      <c r="L653" s="5"/>
      <c r="M653" s="5"/>
      <c r="N653" s="225"/>
      <c r="BU653" s="289"/>
    </row>
    <row r="654" spans="1:73" s="226" customFormat="1">
      <c r="A654" s="132"/>
      <c r="B654" s="12" t="s">
        <v>697</v>
      </c>
      <c r="C654" s="2"/>
      <c r="D654" s="2"/>
      <c r="E654" s="2"/>
      <c r="F654" s="2"/>
      <c r="G654" s="2"/>
      <c r="H654" s="3"/>
      <c r="I654" s="3"/>
      <c r="J654" s="6"/>
      <c r="K654" s="5"/>
      <c r="L654" s="5"/>
      <c r="M654" s="5"/>
      <c r="N654" s="225"/>
      <c r="BU654" s="289"/>
    </row>
    <row r="655" spans="1:73">
      <c r="B655" s="12"/>
      <c r="C655" s="12"/>
      <c r="D655" s="12"/>
      <c r="E655" s="12"/>
      <c r="F655" s="12"/>
      <c r="G655" s="12"/>
      <c r="H655" s="8"/>
      <c r="I655" s="8"/>
      <c r="L655" s="51"/>
      <c r="M655" s="51"/>
      <c r="N655" s="225"/>
      <c r="O655" s="211"/>
      <c r="P655" s="211"/>
      <c r="Q655" s="211"/>
      <c r="R655" s="211"/>
      <c r="S655" s="211"/>
    </row>
    <row r="656" spans="1:73" ht="51" customHeight="1">
      <c r="B656" s="12"/>
      <c r="J656" s="52" t="s">
        <v>69</v>
      </c>
      <c r="K656" s="106"/>
      <c r="L656" s="263" t="str">
        <f>IF(ISBLANK(L$388),"",L$388)</f>
        <v>療養病棟</v>
      </c>
      <c r="M656" s="264" t="str">
        <f>IF(ISBLANK(M$388),"",M$388)</f>
        <v/>
      </c>
      <c r="N656" s="263" t="str">
        <f t="shared" ref="N656:AS656" si="126">IF(ISBLANK(N$388),"",N$388)</f>
        <v/>
      </c>
      <c r="O656" s="263" t="str">
        <f t="shared" si="126"/>
        <v/>
      </c>
      <c r="P656" s="263" t="str">
        <f t="shared" si="126"/>
        <v/>
      </c>
      <c r="Q656" s="263" t="str">
        <f t="shared" si="126"/>
        <v/>
      </c>
      <c r="R656" s="263" t="str">
        <f t="shared" si="126"/>
        <v/>
      </c>
      <c r="S656" s="263" t="str">
        <f t="shared" si="126"/>
        <v/>
      </c>
      <c r="T656" s="263" t="str">
        <f t="shared" si="126"/>
        <v/>
      </c>
      <c r="U656" s="263" t="str">
        <f t="shared" si="126"/>
        <v/>
      </c>
      <c r="V656" s="263" t="str">
        <f t="shared" si="126"/>
        <v/>
      </c>
      <c r="W656" s="263" t="str">
        <f t="shared" si="126"/>
        <v/>
      </c>
      <c r="X656" s="263" t="str">
        <f t="shared" si="126"/>
        <v/>
      </c>
      <c r="Y656" s="263" t="str">
        <f t="shared" si="126"/>
        <v/>
      </c>
      <c r="Z656" s="263" t="str">
        <f t="shared" si="126"/>
        <v/>
      </c>
      <c r="AA656" s="263" t="str">
        <f t="shared" si="126"/>
        <v/>
      </c>
      <c r="AB656" s="263" t="str">
        <f t="shared" si="126"/>
        <v/>
      </c>
      <c r="AC656" s="263" t="str">
        <f t="shared" si="126"/>
        <v/>
      </c>
      <c r="AD656" s="263" t="str">
        <f t="shared" si="126"/>
        <v/>
      </c>
      <c r="AE656" s="263" t="str">
        <f t="shared" si="126"/>
        <v/>
      </c>
      <c r="AF656" s="263" t="str">
        <f t="shared" si="126"/>
        <v/>
      </c>
      <c r="AG656" s="263" t="str">
        <f t="shared" si="126"/>
        <v/>
      </c>
      <c r="AH656" s="263" t="str">
        <f t="shared" si="126"/>
        <v/>
      </c>
      <c r="AI656" s="263" t="str">
        <f t="shared" si="126"/>
        <v/>
      </c>
      <c r="AJ656" s="263" t="str">
        <f t="shared" si="126"/>
        <v/>
      </c>
      <c r="AK656" s="263" t="str">
        <f t="shared" si="126"/>
        <v/>
      </c>
      <c r="AL656" s="263" t="str">
        <f t="shared" si="126"/>
        <v/>
      </c>
      <c r="AM656" s="263" t="str">
        <f t="shared" si="126"/>
        <v/>
      </c>
      <c r="AN656" s="263" t="str">
        <f t="shared" si="126"/>
        <v/>
      </c>
      <c r="AO656" s="263" t="str">
        <f t="shared" si="126"/>
        <v/>
      </c>
      <c r="AP656" s="263" t="str">
        <f t="shared" si="126"/>
        <v/>
      </c>
      <c r="AQ656" s="263" t="str">
        <f t="shared" si="126"/>
        <v/>
      </c>
      <c r="AR656" s="263" t="str">
        <f t="shared" si="126"/>
        <v/>
      </c>
      <c r="AS656" s="263" t="str">
        <f t="shared" si="126"/>
        <v/>
      </c>
      <c r="AT656" s="263" t="str">
        <f t="shared" ref="AT656:BS656" si="127">IF(ISBLANK(AT$388),"",AT$388)</f>
        <v/>
      </c>
      <c r="AU656" s="263" t="str">
        <f t="shared" si="127"/>
        <v/>
      </c>
      <c r="AV656" s="263" t="str">
        <f t="shared" si="127"/>
        <v/>
      </c>
      <c r="AW656" s="263" t="str">
        <f t="shared" si="127"/>
        <v/>
      </c>
      <c r="AX656" s="263" t="str">
        <f t="shared" si="127"/>
        <v/>
      </c>
      <c r="AY656" s="263" t="str">
        <f t="shared" si="127"/>
        <v/>
      </c>
      <c r="AZ656" s="263" t="str">
        <f t="shared" si="127"/>
        <v/>
      </c>
      <c r="BA656" s="263" t="str">
        <f t="shared" si="127"/>
        <v/>
      </c>
      <c r="BB656" s="263" t="str">
        <f t="shared" si="127"/>
        <v/>
      </c>
      <c r="BC656" s="263" t="str">
        <f t="shared" si="127"/>
        <v/>
      </c>
      <c r="BD656" s="263" t="str">
        <f t="shared" si="127"/>
        <v/>
      </c>
      <c r="BE656" s="263" t="str">
        <f t="shared" si="127"/>
        <v/>
      </c>
      <c r="BF656" s="263" t="str">
        <f t="shared" si="127"/>
        <v/>
      </c>
      <c r="BG656" s="263" t="str">
        <f t="shared" si="127"/>
        <v/>
      </c>
      <c r="BH656" s="263" t="str">
        <f t="shared" si="127"/>
        <v/>
      </c>
      <c r="BI656" s="263" t="str">
        <f t="shared" si="127"/>
        <v/>
      </c>
      <c r="BJ656" s="263" t="str">
        <f t="shared" si="127"/>
        <v/>
      </c>
      <c r="BK656" s="263" t="str">
        <f t="shared" si="127"/>
        <v/>
      </c>
      <c r="BL656" s="263" t="str">
        <f t="shared" si="127"/>
        <v/>
      </c>
      <c r="BM656" s="263" t="str">
        <f t="shared" si="127"/>
        <v/>
      </c>
      <c r="BN656" s="263" t="str">
        <f t="shared" si="127"/>
        <v/>
      </c>
      <c r="BO656" s="263" t="str">
        <f t="shared" si="127"/>
        <v/>
      </c>
      <c r="BP656" s="263" t="str">
        <f t="shared" si="127"/>
        <v/>
      </c>
      <c r="BQ656" s="263" t="str">
        <f t="shared" si="127"/>
        <v/>
      </c>
      <c r="BR656" s="263" t="str">
        <f t="shared" si="127"/>
        <v/>
      </c>
      <c r="BS656" s="263" t="str">
        <f t="shared" si="127"/>
        <v/>
      </c>
    </row>
    <row r="657" spans="1:73" ht="20.25" customHeight="1">
      <c r="C657" s="25"/>
      <c r="I657" s="46" t="s">
        <v>70</v>
      </c>
      <c r="J657" s="47"/>
      <c r="K657" s="54"/>
      <c r="L657" s="273" t="str">
        <f>IF(ISBLANK(L$389),"",L$389)</f>
        <v>-</v>
      </c>
      <c r="M657" s="264" t="str">
        <f>IF(ISBLANK(M$389),"",M$389)</f>
        <v/>
      </c>
      <c r="N657" s="273" t="str">
        <f t="shared" ref="N657:AS657" si="128">IF(ISBLANK(N$389),"",N$389)</f>
        <v/>
      </c>
      <c r="O657" s="273" t="str">
        <f t="shared" si="128"/>
        <v/>
      </c>
      <c r="P657" s="273" t="str">
        <f t="shared" si="128"/>
        <v/>
      </c>
      <c r="Q657" s="273" t="str">
        <f t="shared" si="128"/>
        <v/>
      </c>
      <c r="R657" s="273" t="str">
        <f t="shared" si="128"/>
        <v/>
      </c>
      <c r="S657" s="273" t="str">
        <f t="shared" si="128"/>
        <v/>
      </c>
      <c r="T657" s="273" t="str">
        <f t="shared" si="128"/>
        <v/>
      </c>
      <c r="U657" s="273" t="str">
        <f t="shared" si="128"/>
        <v/>
      </c>
      <c r="V657" s="273" t="str">
        <f t="shared" si="128"/>
        <v/>
      </c>
      <c r="W657" s="273" t="str">
        <f t="shared" si="128"/>
        <v/>
      </c>
      <c r="X657" s="273" t="str">
        <f t="shared" si="128"/>
        <v/>
      </c>
      <c r="Y657" s="273" t="str">
        <f t="shared" si="128"/>
        <v/>
      </c>
      <c r="Z657" s="273" t="str">
        <f t="shared" si="128"/>
        <v/>
      </c>
      <c r="AA657" s="273" t="str">
        <f t="shared" si="128"/>
        <v/>
      </c>
      <c r="AB657" s="273" t="str">
        <f t="shared" si="128"/>
        <v/>
      </c>
      <c r="AC657" s="273" t="str">
        <f t="shared" si="128"/>
        <v/>
      </c>
      <c r="AD657" s="273" t="str">
        <f t="shared" si="128"/>
        <v/>
      </c>
      <c r="AE657" s="273" t="str">
        <f t="shared" si="128"/>
        <v/>
      </c>
      <c r="AF657" s="273" t="str">
        <f t="shared" si="128"/>
        <v/>
      </c>
      <c r="AG657" s="273" t="str">
        <f t="shared" si="128"/>
        <v/>
      </c>
      <c r="AH657" s="273" t="str">
        <f t="shared" si="128"/>
        <v/>
      </c>
      <c r="AI657" s="273" t="str">
        <f t="shared" si="128"/>
        <v/>
      </c>
      <c r="AJ657" s="273" t="str">
        <f t="shared" si="128"/>
        <v/>
      </c>
      <c r="AK657" s="273" t="str">
        <f t="shared" si="128"/>
        <v/>
      </c>
      <c r="AL657" s="273" t="str">
        <f t="shared" si="128"/>
        <v/>
      </c>
      <c r="AM657" s="273" t="str">
        <f t="shared" si="128"/>
        <v/>
      </c>
      <c r="AN657" s="273" t="str">
        <f t="shared" si="128"/>
        <v/>
      </c>
      <c r="AO657" s="273" t="str">
        <f t="shared" si="128"/>
        <v/>
      </c>
      <c r="AP657" s="273" t="str">
        <f t="shared" si="128"/>
        <v/>
      </c>
      <c r="AQ657" s="273" t="str">
        <f t="shared" si="128"/>
        <v/>
      </c>
      <c r="AR657" s="273" t="str">
        <f t="shared" si="128"/>
        <v/>
      </c>
      <c r="AS657" s="273" t="str">
        <f t="shared" si="128"/>
        <v/>
      </c>
      <c r="AT657" s="273" t="str">
        <f t="shared" ref="AT657:BS657" si="129">IF(ISBLANK(AT$389),"",AT$389)</f>
        <v/>
      </c>
      <c r="AU657" s="273" t="str">
        <f t="shared" si="129"/>
        <v/>
      </c>
      <c r="AV657" s="273" t="str">
        <f t="shared" si="129"/>
        <v/>
      </c>
      <c r="AW657" s="273" t="str">
        <f t="shared" si="129"/>
        <v/>
      </c>
      <c r="AX657" s="273" t="str">
        <f t="shared" si="129"/>
        <v/>
      </c>
      <c r="AY657" s="273" t="str">
        <f t="shared" si="129"/>
        <v/>
      </c>
      <c r="AZ657" s="273" t="str">
        <f t="shared" si="129"/>
        <v/>
      </c>
      <c r="BA657" s="273" t="str">
        <f t="shared" si="129"/>
        <v/>
      </c>
      <c r="BB657" s="273" t="str">
        <f t="shared" si="129"/>
        <v/>
      </c>
      <c r="BC657" s="273" t="str">
        <f t="shared" si="129"/>
        <v/>
      </c>
      <c r="BD657" s="273" t="str">
        <f t="shared" si="129"/>
        <v/>
      </c>
      <c r="BE657" s="273" t="str">
        <f t="shared" si="129"/>
        <v/>
      </c>
      <c r="BF657" s="273" t="str">
        <f t="shared" si="129"/>
        <v/>
      </c>
      <c r="BG657" s="273" t="str">
        <f t="shared" si="129"/>
        <v/>
      </c>
      <c r="BH657" s="273" t="str">
        <f t="shared" si="129"/>
        <v/>
      </c>
      <c r="BI657" s="273" t="str">
        <f t="shared" si="129"/>
        <v/>
      </c>
      <c r="BJ657" s="273" t="str">
        <f t="shared" si="129"/>
        <v/>
      </c>
      <c r="BK657" s="273" t="str">
        <f t="shared" si="129"/>
        <v/>
      </c>
      <c r="BL657" s="273" t="str">
        <f t="shared" si="129"/>
        <v/>
      </c>
      <c r="BM657" s="273" t="str">
        <f t="shared" si="129"/>
        <v/>
      </c>
      <c r="BN657" s="273" t="str">
        <f t="shared" si="129"/>
        <v/>
      </c>
      <c r="BO657" s="273" t="str">
        <f t="shared" si="129"/>
        <v/>
      </c>
      <c r="BP657" s="273" t="str">
        <f t="shared" si="129"/>
        <v/>
      </c>
      <c r="BQ657" s="273" t="str">
        <f t="shared" si="129"/>
        <v/>
      </c>
      <c r="BR657" s="273" t="str">
        <f t="shared" si="129"/>
        <v/>
      </c>
      <c r="BS657" s="273" t="str">
        <f t="shared" si="129"/>
        <v/>
      </c>
    </row>
    <row r="658" spans="1:73" s="226" customFormat="1" ht="70.400000000000006" customHeight="1">
      <c r="A658" s="140" t="s">
        <v>698</v>
      </c>
      <c r="B658" s="75"/>
      <c r="C658" s="324" t="s">
        <v>699</v>
      </c>
      <c r="D658" s="325"/>
      <c r="E658" s="325"/>
      <c r="F658" s="325"/>
      <c r="G658" s="325"/>
      <c r="H658" s="326"/>
      <c r="I658" s="77" t="s">
        <v>700</v>
      </c>
      <c r="J658" s="243">
        <f t="shared" ref="J658:J666" si="130">IF(SUM(L658:BS658)=0,IF(COUNTIF(L658:BS658,"未確認")&gt;0,"未確認",IF(COUNTIF(L658:BS658,"~*")&gt;0,"*",SUM(L658:BS658))),SUM(L658:BS658))</f>
        <v>0</v>
      </c>
      <c r="K658" s="244" t="str">
        <f t="shared" ref="K658:K666" si="131">IF(OR(COUNTIF(L658:BS658,"未確認")&gt;0,COUNTIF(L658:BS658,"*")&gt;0),"※","")</f>
        <v/>
      </c>
      <c r="L658" s="242">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9"/>
    </row>
    <row r="659" spans="1:73" s="226" customFormat="1" ht="56.15" customHeight="1">
      <c r="A659" s="140" t="s">
        <v>701</v>
      </c>
      <c r="B659" s="1"/>
      <c r="C659" s="324" t="s">
        <v>702</v>
      </c>
      <c r="D659" s="325"/>
      <c r="E659" s="325"/>
      <c r="F659" s="325"/>
      <c r="G659" s="325"/>
      <c r="H659" s="326"/>
      <c r="I659" s="77" t="s">
        <v>703</v>
      </c>
      <c r="J659" s="243">
        <f t="shared" si="130"/>
        <v>0</v>
      </c>
      <c r="K659" s="244" t="str">
        <f t="shared" si="131"/>
        <v/>
      </c>
      <c r="L659" s="242">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9"/>
    </row>
    <row r="660" spans="1:73" s="226" customFormat="1" ht="56">
      <c r="A660" s="140" t="s">
        <v>704</v>
      </c>
      <c r="B660" s="1"/>
      <c r="C660" s="324" t="s">
        <v>705</v>
      </c>
      <c r="D660" s="325"/>
      <c r="E660" s="325"/>
      <c r="F660" s="325"/>
      <c r="G660" s="325"/>
      <c r="H660" s="326"/>
      <c r="I660" s="77" t="s">
        <v>706</v>
      </c>
      <c r="J660" s="243">
        <f t="shared" si="130"/>
        <v>0</v>
      </c>
      <c r="K660" s="244" t="str">
        <f t="shared" si="131"/>
        <v/>
      </c>
      <c r="L660" s="242">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9"/>
    </row>
    <row r="661" spans="1:73" s="226" customFormat="1" ht="56.15" customHeight="1">
      <c r="A661" s="140" t="s">
        <v>707</v>
      </c>
      <c r="B661" s="1"/>
      <c r="C661" s="303" t="s">
        <v>708</v>
      </c>
      <c r="D661" s="304"/>
      <c r="E661" s="304"/>
      <c r="F661" s="304"/>
      <c r="G661" s="304"/>
      <c r="H661" s="305"/>
      <c r="I661" s="77" t="s">
        <v>709</v>
      </c>
      <c r="J661" s="243">
        <f t="shared" si="130"/>
        <v>0</v>
      </c>
      <c r="K661" s="244" t="str">
        <f t="shared" si="131"/>
        <v/>
      </c>
      <c r="L661" s="242">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9"/>
    </row>
    <row r="662" spans="1:73" s="226" customFormat="1" ht="70.400000000000006" customHeight="1">
      <c r="A662" s="140" t="s">
        <v>747</v>
      </c>
      <c r="B662" s="56"/>
      <c r="C662" s="351" t="s">
        <v>833</v>
      </c>
      <c r="D662" s="351"/>
      <c r="E662" s="351"/>
      <c r="F662" s="351"/>
      <c r="G662" s="351"/>
      <c r="H662" s="351"/>
      <c r="I662" s="77" t="s">
        <v>834</v>
      </c>
      <c r="J662" s="243">
        <f>IF(SUM(L662:BS662)=0,IF(COUNTIF(L662:BS662,"未確認")&gt;0,"未確認",IF(COUNTIF(L662:BS662,"~*")&gt;0,"*",SUM(L662:BS662))),SUM(L662:BS662))</f>
        <v>0</v>
      </c>
      <c r="K662" s="244" t="str">
        <f>IF(OR(COUNTIF(L662:BS662,"未確認")&gt;0,COUNTIF(L662:BS662,"*")&gt;0),"※","")</f>
        <v/>
      </c>
      <c r="L662" s="439">
        <v>0</v>
      </c>
      <c r="M662"/>
      <c r="N662"/>
      <c r="O662"/>
      <c r="P662"/>
      <c r="Q662"/>
      <c r="R662"/>
      <c r="S662"/>
      <c r="T662"/>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84" customHeight="1">
      <c r="A663" s="140" t="s">
        <v>710</v>
      </c>
      <c r="B663" s="1"/>
      <c r="C663" s="324" t="s">
        <v>711</v>
      </c>
      <c r="D663" s="325"/>
      <c r="E663" s="325"/>
      <c r="F663" s="325"/>
      <c r="G663" s="325"/>
      <c r="H663" s="326"/>
      <c r="I663" s="77" t="s">
        <v>712</v>
      </c>
      <c r="J663" s="243">
        <f t="shared" si="130"/>
        <v>0</v>
      </c>
      <c r="K663" s="244" t="str">
        <f t="shared" si="131"/>
        <v/>
      </c>
      <c r="L663" s="242">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400000000000006" customHeight="1">
      <c r="A664" s="140" t="s">
        <v>713</v>
      </c>
      <c r="B664" s="1"/>
      <c r="C664" s="324" t="s">
        <v>714</v>
      </c>
      <c r="D664" s="325"/>
      <c r="E664" s="325"/>
      <c r="F664" s="325"/>
      <c r="G664" s="325"/>
      <c r="H664" s="326"/>
      <c r="I664" s="77" t="s">
        <v>715</v>
      </c>
      <c r="J664" s="243">
        <f t="shared" si="130"/>
        <v>0</v>
      </c>
      <c r="K664" s="244" t="str">
        <f t="shared" si="131"/>
        <v/>
      </c>
      <c r="L664" s="242">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98.15" customHeight="1">
      <c r="A665" s="140" t="s">
        <v>716</v>
      </c>
      <c r="B665" s="1"/>
      <c r="C665" s="324" t="s">
        <v>717</v>
      </c>
      <c r="D665" s="325"/>
      <c r="E665" s="325"/>
      <c r="F665" s="325"/>
      <c r="G665" s="325"/>
      <c r="H665" s="326"/>
      <c r="I665" s="77" t="s">
        <v>718</v>
      </c>
      <c r="J665" s="243">
        <f t="shared" si="130"/>
        <v>0</v>
      </c>
      <c r="K665" s="244" t="str">
        <f t="shared" si="131"/>
        <v/>
      </c>
      <c r="L665" s="242">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719</v>
      </c>
      <c r="B666" s="1"/>
      <c r="C666" s="303" t="s">
        <v>720</v>
      </c>
      <c r="D666" s="304"/>
      <c r="E666" s="304"/>
      <c r="F666" s="304"/>
      <c r="G666" s="304"/>
      <c r="H666" s="305"/>
      <c r="I666" s="77" t="s">
        <v>721</v>
      </c>
      <c r="J666" s="243">
        <f t="shared" si="130"/>
        <v>0</v>
      </c>
      <c r="K666" s="244" t="str">
        <f t="shared" si="131"/>
        <v/>
      </c>
      <c r="L666" s="242">
        <v>0</v>
      </c>
      <c r="M666" s="185"/>
      <c r="N666" s="234"/>
      <c r="O666" s="234"/>
      <c r="P666" s="234"/>
      <c r="Q666" s="234"/>
      <c r="R666" s="234"/>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132" customFormat="1">
      <c r="B667" s="12"/>
      <c r="C667" s="12"/>
      <c r="D667" s="12"/>
      <c r="E667" s="12"/>
      <c r="F667" s="12"/>
      <c r="G667" s="12"/>
      <c r="H667" s="8"/>
      <c r="I667" s="8"/>
      <c r="J667" s="59"/>
      <c r="K667" s="60"/>
      <c r="L667" s="60"/>
      <c r="M667" s="60"/>
      <c r="N667" s="225"/>
      <c r="BU667" s="135"/>
    </row>
    <row r="668" spans="1:73" s="132" customFormat="1">
      <c r="B668" s="56"/>
      <c r="C668" s="25"/>
      <c r="D668" s="25"/>
      <c r="E668" s="25"/>
      <c r="F668" s="25"/>
      <c r="G668" s="25"/>
      <c r="H668" s="26"/>
      <c r="I668" s="26"/>
      <c r="J668" s="59"/>
      <c r="K668" s="60"/>
      <c r="L668" s="60"/>
      <c r="M668" s="60"/>
      <c r="N668" s="225"/>
      <c r="BU668" s="135"/>
    </row>
    <row r="669" spans="1:73" s="226" customFormat="1">
      <c r="A669" s="132"/>
      <c r="B669" s="1"/>
      <c r="C669" s="2"/>
      <c r="D669" s="2"/>
      <c r="E669" s="2"/>
      <c r="F669" s="2"/>
      <c r="G669" s="2"/>
      <c r="H669" s="3"/>
      <c r="I669" s="3"/>
      <c r="J669" s="6"/>
      <c r="K669" s="5"/>
      <c r="L669" s="5"/>
      <c r="M669" s="5"/>
      <c r="N669" s="225"/>
      <c r="BU669" s="289"/>
    </row>
    <row r="670" spans="1:73" s="226" customFormat="1">
      <c r="A670" s="132"/>
      <c r="B670" s="12" t="s">
        <v>722</v>
      </c>
      <c r="C670" s="2"/>
      <c r="D670" s="2"/>
      <c r="E670" s="2"/>
      <c r="F670" s="2"/>
      <c r="G670" s="2"/>
      <c r="H670" s="3"/>
      <c r="I670" s="3"/>
      <c r="J670" s="6"/>
      <c r="K670" s="5"/>
      <c r="L670" s="5"/>
      <c r="M670" s="5"/>
      <c r="N670" s="225"/>
      <c r="BU670" s="289"/>
    </row>
    <row r="671" spans="1:73">
      <c r="B671" s="12"/>
      <c r="C671" s="12"/>
      <c r="D671" s="12"/>
      <c r="E671" s="12"/>
      <c r="F671" s="12"/>
      <c r="G671" s="12"/>
      <c r="H671" s="8"/>
      <c r="I671" s="8"/>
      <c r="L671" s="51"/>
      <c r="M671" s="51"/>
      <c r="N671" s="225"/>
      <c r="O671" s="211"/>
      <c r="P671" s="211"/>
      <c r="Q671" s="211"/>
      <c r="R671" s="211"/>
      <c r="S671" s="211"/>
    </row>
    <row r="672" spans="1:73" ht="51" customHeight="1">
      <c r="B672" s="12"/>
      <c r="J672" s="52" t="s">
        <v>69</v>
      </c>
      <c r="K672" s="106"/>
      <c r="L672" s="238" t="str">
        <f>IF(ISBLANK(L$388),"",L$388)</f>
        <v>療養病棟</v>
      </c>
      <c r="M672" s="264" t="str">
        <f>IF(ISBLANK(M$388),"",M$388)</f>
        <v/>
      </c>
      <c r="N672" s="263" t="str">
        <f t="shared" ref="N672:AS672" si="132">IF(ISBLANK(N$388),"",N$388)</f>
        <v/>
      </c>
      <c r="O672" s="263" t="str">
        <f t="shared" si="132"/>
        <v/>
      </c>
      <c r="P672" s="263" t="str">
        <f t="shared" si="132"/>
        <v/>
      </c>
      <c r="Q672" s="263" t="str">
        <f t="shared" si="132"/>
        <v/>
      </c>
      <c r="R672" s="263" t="str">
        <f t="shared" si="132"/>
        <v/>
      </c>
      <c r="S672" s="263" t="str">
        <f t="shared" si="132"/>
        <v/>
      </c>
      <c r="T672" s="263" t="str">
        <f t="shared" si="132"/>
        <v/>
      </c>
      <c r="U672" s="263" t="str">
        <f t="shared" si="132"/>
        <v/>
      </c>
      <c r="V672" s="263" t="str">
        <f t="shared" si="132"/>
        <v/>
      </c>
      <c r="W672" s="263" t="str">
        <f t="shared" si="132"/>
        <v/>
      </c>
      <c r="X672" s="263" t="str">
        <f t="shared" si="132"/>
        <v/>
      </c>
      <c r="Y672" s="263" t="str">
        <f t="shared" si="132"/>
        <v/>
      </c>
      <c r="Z672" s="263" t="str">
        <f t="shared" si="132"/>
        <v/>
      </c>
      <c r="AA672" s="263" t="str">
        <f t="shared" si="132"/>
        <v/>
      </c>
      <c r="AB672" s="263" t="str">
        <f t="shared" si="132"/>
        <v/>
      </c>
      <c r="AC672" s="263" t="str">
        <f t="shared" si="132"/>
        <v/>
      </c>
      <c r="AD672" s="263" t="str">
        <f t="shared" si="132"/>
        <v/>
      </c>
      <c r="AE672" s="263" t="str">
        <f t="shared" si="132"/>
        <v/>
      </c>
      <c r="AF672" s="263" t="str">
        <f t="shared" si="132"/>
        <v/>
      </c>
      <c r="AG672" s="263" t="str">
        <f t="shared" si="132"/>
        <v/>
      </c>
      <c r="AH672" s="263" t="str">
        <f t="shared" si="132"/>
        <v/>
      </c>
      <c r="AI672" s="263" t="str">
        <f t="shared" si="132"/>
        <v/>
      </c>
      <c r="AJ672" s="263" t="str">
        <f t="shared" si="132"/>
        <v/>
      </c>
      <c r="AK672" s="263" t="str">
        <f t="shared" si="132"/>
        <v/>
      </c>
      <c r="AL672" s="263" t="str">
        <f t="shared" si="132"/>
        <v/>
      </c>
      <c r="AM672" s="263" t="str">
        <f t="shared" si="132"/>
        <v/>
      </c>
      <c r="AN672" s="263" t="str">
        <f t="shared" si="132"/>
        <v/>
      </c>
      <c r="AO672" s="263" t="str">
        <f t="shared" si="132"/>
        <v/>
      </c>
      <c r="AP672" s="263" t="str">
        <f t="shared" si="132"/>
        <v/>
      </c>
      <c r="AQ672" s="263" t="str">
        <f t="shared" si="132"/>
        <v/>
      </c>
      <c r="AR672" s="263" t="str">
        <f t="shared" si="132"/>
        <v/>
      </c>
      <c r="AS672" s="263" t="str">
        <f t="shared" si="132"/>
        <v/>
      </c>
      <c r="AT672" s="263" t="str">
        <f t="shared" ref="AT672:BS672" si="133">IF(ISBLANK(AT$388),"",AT$388)</f>
        <v/>
      </c>
      <c r="AU672" s="263" t="str">
        <f t="shared" si="133"/>
        <v/>
      </c>
      <c r="AV672" s="263" t="str">
        <f t="shared" si="133"/>
        <v/>
      </c>
      <c r="AW672" s="263" t="str">
        <f t="shared" si="133"/>
        <v/>
      </c>
      <c r="AX672" s="263" t="str">
        <f t="shared" si="133"/>
        <v/>
      </c>
      <c r="AY672" s="263" t="str">
        <f t="shared" si="133"/>
        <v/>
      </c>
      <c r="AZ672" s="263" t="str">
        <f t="shared" si="133"/>
        <v/>
      </c>
      <c r="BA672" s="263" t="str">
        <f t="shared" si="133"/>
        <v/>
      </c>
      <c r="BB672" s="263" t="str">
        <f t="shared" si="133"/>
        <v/>
      </c>
      <c r="BC672" s="263" t="str">
        <f t="shared" si="133"/>
        <v/>
      </c>
      <c r="BD672" s="263" t="str">
        <f t="shared" si="133"/>
        <v/>
      </c>
      <c r="BE672" s="263" t="str">
        <f t="shared" si="133"/>
        <v/>
      </c>
      <c r="BF672" s="263" t="str">
        <f t="shared" si="133"/>
        <v/>
      </c>
      <c r="BG672" s="263" t="str">
        <f t="shared" si="133"/>
        <v/>
      </c>
      <c r="BH672" s="263" t="str">
        <f t="shared" si="133"/>
        <v/>
      </c>
      <c r="BI672" s="263" t="str">
        <f t="shared" si="133"/>
        <v/>
      </c>
      <c r="BJ672" s="263" t="str">
        <f t="shared" si="133"/>
        <v/>
      </c>
      <c r="BK672" s="263" t="str">
        <f t="shared" si="133"/>
        <v/>
      </c>
      <c r="BL672" s="263" t="str">
        <f t="shared" si="133"/>
        <v/>
      </c>
      <c r="BM672" s="263" t="str">
        <f t="shared" si="133"/>
        <v/>
      </c>
      <c r="BN672" s="263" t="str">
        <f t="shared" si="133"/>
        <v/>
      </c>
      <c r="BO672" s="263" t="str">
        <f t="shared" si="133"/>
        <v/>
      </c>
      <c r="BP672" s="263" t="str">
        <f t="shared" si="133"/>
        <v/>
      </c>
      <c r="BQ672" s="263" t="str">
        <f t="shared" si="133"/>
        <v/>
      </c>
      <c r="BR672" s="263" t="str">
        <f t="shared" si="133"/>
        <v/>
      </c>
      <c r="BS672" s="263" t="str">
        <f t="shared" si="133"/>
        <v/>
      </c>
    </row>
    <row r="673" spans="1:73" ht="20.25" customHeight="1">
      <c r="C673" s="25"/>
      <c r="I673" s="46" t="s">
        <v>70</v>
      </c>
      <c r="J673" s="47"/>
      <c r="K673" s="54"/>
      <c r="L673" s="273" t="str">
        <f>IF(ISBLANK(L$389),"",L$389)</f>
        <v>-</v>
      </c>
      <c r="M673" s="264" t="str">
        <f>IF(ISBLANK(M$389),"",M$389)</f>
        <v/>
      </c>
      <c r="N673" s="273" t="str">
        <f t="shared" ref="N673:AS673" si="134">IF(ISBLANK(N$389),"",N$389)</f>
        <v/>
      </c>
      <c r="O673" s="273" t="str">
        <f t="shared" si="134"/>
        <v/>
      </c>
      <c r="P673" s="273" t="str">
        <f t="shared" si="134"/>
        <v/>
      </c>
      <c r="Q673" s="273" t="str">
        <f t="shared" si="134"/>
        <v/>
      </c>
      <c r="R673" s="273" t="str">
        <f t="shared" si="134"/>
        <v/>
      </c>
      <c r="S673" s="273" t="str">
        <f t="shared" si="134"/>
        <v/>
      </c>
      <c r="T673" s="273" t="str">
        <f t="shared" si="134"/>
        <v/>
      </c>
      <c r="U673" s="273" t="str">
        <f t="shared" si="134"/>
        <v/>
      </c>
      <c r="V673" s="273" t="str">
        <f t="shared" si="134"/>
        <v/>
      </c>
      <c r="W673" s="273" t="str">
        <f t="shared" si="134"/>
        <v/>
      </c>
      <c r="X673" s="273" t="str">
        <f t="shared" si="134"/>
        <v/>
      </c>
      <c r="Y673" s="273" t="str">
        <f t="shared" si="134"/>
        <v/>
      </c>
      <c r="Z673" s="273" t="str">
        <f t="shared" si="134"/>
        <v/>
      </c>
      <c r="AA673" s="273" t="str">
        <f t="shared" si="134"/>
        <v/>
      </c>
      <c r="AB673" s="273" t="str">
        <f t="shared" si="134"/>
        <v/>
      </c>
      <c r="AC673" s="273" t="str">
        <f t="shared" si="134"/>
        <v/>
      </c>
      <c r="AD673" s="273" t="str">
        <f t="shared" si="134"/>
        <v/>
      </c>
      <c r="AE673" s="273" t="str">
        <f t="shared" si="134"/>
        <v/>
      </c>
      <c r="AF673" s="273" t="str">
        <f t="shared" si="134"/>
        <v/>
      </c>
      <c r="AG673" s="273" t="str">
        <f t="shared" si="134"/>
        <v/>
      </c>
      <c r="AH673" s="273" t="str">
        <f t="shared" si="134"/>
        <v/>
      </c>
      <c r="AI673" s="273" t="str">
        <f t="shared" si="134"/>
        <v/>
      </c>
      <c r="AJ673" s="273" t="str">
        <f t="shared" si="134"/>
        <v/>
      </c>
      <c r="AK673" s="273" t="str">
        <f t="shared" si="134"/>
        <v/>
      </c>
      <c r="AL673" s="273" t="str">
        <f t="shared" si="134"/>
        <v/>
      </c>
      <c r="AM673" s="273" t="str">
        <f t="shared" si="134"/>
        <v/>
      </c>
      <c r="AN673" s="273" t="str">
        <f t="shared" si="134"/>
        <v/>
      </c>
      <c r="AO673" s="273" t="str">
        <f t="shared" si="134"/>
        <v/>
      </c>
      <c r="AP673" s="273" t="str">
        <f t="shared" si="134"/>
        <v/>
      </c>
      <c r="AQ673" s="273" t="str">
        <f t="shared" si="134"/>
        <v/>
      </c>
      <c r="AR673" s="273" t="str">
        <f t="shared" si="134"/>
        <v/>
      </c>
      <c r="AS673" s="273" t="str">
        <f t="shared" si="134"/>
        <v/>
      </c>
      <c r="AT673" s="273" t="str">
        <f t="shared" ref="AT673:BS673" si="135">IF(ISBLANK(AT$389),"",AT$389)</f>
        <v/>
      </c>
      <c r="AU673" s="273" t="str">
        <f t="shared" si="135"/>
        <v/>
      </c>
      <c r="AV673" s="273" t="str">
        <f t="shared" si="135"/>
        <v/>
      </c>
      <c r="AW673" s="273" t="str">
        <f t="shared" si="135"/>
        <v/>
      </c>
      <c r="AX673" s="273" t="str">
        <f t="shared" si="135"/>
        <v/>
      </c>
      <c r="AY673" s="273" t="str">
        <f t="shared" si="135"/>
        <v/>
      </c>
      <c r="AZ673" s="273" t="str">
        <f t="shared" si="135"/>
        <v/>
      </c>
      <c r="BA673" s="273" t="str">
        <f t="shared" si="135"/>
        <v/>
      </c>
      <c r="BB673" s="273" t="str">
        <f t="shared" si="135"/>
        <v/>
      </c>
      <c r="BC673" s="273" t="str">
        <f t="shared" si="135"/>
        <v/>
      </c>
      <c r="BD673" s="273" t="str">
        <f t="shared" si="135"/>
        <v/>
      </c>
      <c r="BE673" s="273" t="str">
        <f t="shared" si="135"/>
        <v/>
      </c>
      <c r="BF673" s="273" t="str">
        <f t="shared" si="135"/>
        <v/>
      </c>
      <c r="BG673" s="273" t="str">
        <f t="shared" si="135"/>
        <v/>
      </c>
      <c r="BH673" s="273" t="str">
        <f t="shared" si="135"/>
        <v/>
      </c>
      <c r="BI673" s="273" t="str">
        <f t="shared" si="135"/>
        <v/>
      </c>
      <c r="BJ673" s="273" t="str">
        <f t="shared" si="135"/>
        <v/>
      </c>
      <c r="BK673" s="273" t="str">
        <f t="shared" si="135"/>
        <v/>
      </c>
      <c r="BL673" s="273" t="str">
        <f t="shared" si="135"/>
        <v/>
      </c>
      <c r="BM673" s="273" t="str">
        <f t="shared" si="135"/>
        <v/>
      </c>
      <c r="BN673" s="273" t="str">
        <f t="shared" si="135"/>
        <v/>
      </c>
      <c r="BO673" s="273" t="str">
        <f t="shared" si="135"/>
        <v/>
      </c>
      <c r="BP673" s="273" t="str">
        <f t="shared" si="135"/>
        <v/>
      </c>
      <c r="BQ673" s="273" t="str">
        <f t="shared" si="135"/>
        <v/>
      </c>
      <c r="BR673" s="273" t="str">
        <f t="shared" si="135"/>
        <v/>
      </c>
      <c r="BS673" s="273" t="str">
        <f t="shared" si="135"/>
        <v/>
      </c>
    </row>
    <row r="674" spans="1:73" s="226" customFormat="1" ht="42" customHeight="1">
      <c r="A674" s="140" t="s">
        <v>723</v>
      </c>
      <c r="B674" s="75"/>
      <c r="C674" s="328" t="s">
        <v>724</v>
      </c>
      <c r="D674" s="329"/>
      <c r="E674" s="329"/>
      <c r="F674" s="329"/>
      <c r="G674" s="329"/>
      <c r="H674" s="330"/>
      <c r="I674" s="77" t="s">
        <v>725</v>
      </c>
      <c r="J674" s="243">
        <f t="shared" ref="J674:J688" si="136">IF(SUM(L674:BS674)=0,IF(COUNTIF(L674:BS674,"未確認")&gt;0,"未確認",IF(COUNTIF(L674:BS674,"~*")&gt;0,"*",SUM(L674:BS674))),SUM(L674:BS674))</f>
        <v>0</v>
      </c>
      <c r="K674" s="244" t="str">
        <f t="shared" ref="K674:K688" si="137">IF(OR(COUNTIF(L674:BS674,"未確認")&gt;0,COUNTIF(L674:BS674,"*")&gt;0),"※","")</f>
        <v/>
      </c>
      <c r="L674" s="242">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400000000000006" customHeight="1">
      <c r="A675" s="140" t="s">
        <v>726</v>
      </c>
      <c r="B675" s="56"/>
      <c r="C675" s="107"/>
      <c r="D675" s="108"/>
      <c r="E675" s="324" t="s">
        <v>727</v>
      </c>
      <c r="F675" s="325"/>
      <c r="G675" s="325"/>
      <c r="H675" s="326"/>
      <c r="I675" s="77" t="s">
        <v>728</v>
      </c>
      <c r="J675" s="243">
        <f t="shared" si="136"/>
        <v>0</v>
      </c>
      <c r="K675" s="244" t="str">
        <f t="shared" si="137"/>
        <v/>
      </c>
      <c r="L675" s="242">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70.400000000000006" customHeight="1">
      <c r="A676" s="140" t="s">
        <v>729</v>
      </c>
      <c r="B676" s="56"/>
      <c r="C676" s="107"/>
      <c r="D676" s="108"/>
      <c r="E676" s="324" t="s">
        <v>730</v>
      </c>
      <c r="F676" s="325"/>
      <c r="G676" s="325"/>
      <c r="H676" s="326"/>
      <c r="I676" s="77" t="s">
        <v>731</v>
      </c>
      <c r="J676" s="243">
        <f t="shared" si="136"/>
        <v>0</v>
      </c>
      <c r="K676" s="244" t="str">
        <f t="shared" si="137"/>
        <v/>
      </c>
      <c r="L676" s="242">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226" customFormat="1" ht="70.400000000000006" customHeight="1">
      <c r="A677" s="140" t="s">
        <v>732</v>
      </c>
      <c r="B677" s="56"/>
      <c r="C677" s="167"/>
      <c r="D677" s="168"/>
      <c r="E677" s="324" t="s">
        <v>733</v>
      </c>
      <c r="F677" s="325"/>
      <c r="G677" s="325"/>
      <c r="H677" s="326"/>
      <c r="I677" s="77" t="s">
        <v>734</v>
      </c>
      <c r="J677" s="243">
        <f t="shared" si="136"/>
        <v>0</v>
      </c>
      <c r="K677" s="244" t="str">
        <f t="shared" si="137"/>
        <v/>
      </c>
      <c r="L677" s="242">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9"/>
    </row>
    <row r="678" spans="1:73" s="226" customFormat="1" ht="84" customHeight="1">
      <c r="A678" s="140" t="s">
        <v>735</v>
      </c>
      <c r="B678" s="56"/>
      <c r="C678" s="167"/>
      <c r="D678" s="168"/>
      <c r="E678" s="324" t="s">
        <v>736</v>
      </c>
      <c r="F678" s="325"/>
      <c r="G678" s="325"/>
      <c r="H678" s="326"/>
      <c r="I678" s="77" t="s">
        <v>737</v>
      </c>
      <c r="J678" s="243">
        <f t="shared" si="136"/>
        <v>0</v>
      </c>
      <c r="K678" s="244" t="str">
        <f t="shared" si="137"/>
        <v/>
      </c>
      <c r="L678" s="242">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9"/>
    </row>
    <row r="679" spans="1:73" s="226" customFormat="1" ht="70.400000000000006" customHeight="1">
      <c r="A679" s="140" t="s">
        <v>738</v>
      </c>
      <c r="B679" s="56"/>
      <c r="C679" s="107"/>
      <c r="D679" s="108"/>
      <c r="E679" s="324" t="s">
        <v>739</v>
      </c>
      <c r="F679" s="325"/>
      <c r="G679" s="325"/>
      <c r="H679" s="326"/>
      <c r="I679" s="77" t="s">
        <v>740</v>
      </c>
      <c r="J679" s="243">
        <f t="shared" si="136"/>
        <v>0</v>
      </c>
      <c r="K679" s="244" t="str">
        <f t="shared" si="137"/>
        <v/>
      </c>
      <c r="L679" s="242">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9"/>
    </row>
    <row r="680" spans="1:73" s="226" customFormat="1" ht="56.15" customHeight="1">
      <c r="A680" s="140" t="s">
        <v>741</v>
      </c>
      <c r="B680" s="56"/>
      <c r="C680" s="107"/>
      <c r="D680" s="108"/>
      <c r="E680" s="324" t="s">
        <v>742</v>
      </c>
      <c r="F680" s="325"/>
      <c r="G680" s="325"/>
      <c r="H680" s="326"/>
      <c r="I680" s="77" t="s">
        <v>743</v>
      </c>
      <c r="J680" s="243">
        <f t="shared" si="136"/>
        <v>0</v>
      </c>
      <c r="K680" s="244" t="str">
        <f t="shared" si="137"/>
        <v/>
      </c>
      <c r="L680" s="242">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9"/>
    </row>
    <row r="681" spans="1:73" s="226" customFormat="1" ht="70.400000000000006" customHeight="1">
      <c r="A681" s="140" t="s">
        <v>744</v>
      </c>
      <c r="B681" s="56"/>
      <c r="C681" s="107"/>
      <c r="D681" s="108"/>
      <c r="E681" s="324" t="s">
        <v>745</v>
      </c>
      <c r="F681" s="325"/>
      <c r="G681" s="325"/>
      <c r="H681" s="326"/>
      <c r="I681" s="77" t="s">
        <v>746</v>
      </c>
      <c r="J681" s="243">
        <f t="shared" si="136"/>
        <v>0</v>
      </c>
      <c r="K681" s="244" t="str">
        <f t="shared" si="137"/>
        <v/>
      </c>
      <c r="L681" s="242">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9"/>
    </row>
    <row r="682" spans="1:73" s="226" customFormat="1" ht="70.400000000000006" customHeight="1">
      <c r="A682" s="140" t="s">
        <v>747</v>
      </c>
      <c r="B682" s="56"/>
      <c r="C682" s="109"/>
      <c r="D682" s="110"/>
      <c r="E682" s="324" t="s">
        <v>748</v>
      </c>
      <c r="F682" s="325"/>
      <c r="G682" s="325"/>
      <c r="H682" s="326"/>
      <c r="I682" s="77" t="s">
        <v>749</v>
      </c>
      <c r="J682" s="243">
        <f t="shared" si="136"/>
        <v>0</v>
      </c>
      <c r="K682" s="244" t="str">
        <f t="shared" si="137"/>
        <v/>
      </c>
      <c r="L682" s="242">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9"/>
    </row>
    <row r="683" spans="1:73" s="226" customFormat="1" ht="70.400000000000006" customHeight="1">
      <c r="A683" s="140" t="s">
        <v>750</v>
      </c>
      <c r="B683" s="56"/>
      <c r="C683" s="324" t="s">
        <v>751</v>
      </c>
      <c r="D683" s="325"/>
      <c r="E683" s="325"/>
      <c r="F683" s="325"/>
      <c r="G683" s="325"/>
      <c r="H683" s="326"/>
      <c r="I683" s="77" t="s">
        <v>752</v>
      </c>
      <c r="J683" s="243">
        <f t="shared" si="136"/>
        <v>0</v>
      </c>
      <c r="K683" s="244" t="str">
        <f t="shared" si="137"/>
        <v/>
      </c>
      <c r="L683" s="242">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9"/>
    </row>
    <row r="684" spans="1:73" s="226" customFormat="1" ht="72" customHeight="1">
      <c r="A684" s="140" t="s">
        <v>753</v>
      </c>
      <c r="B684" s="56"/>
      <c r="C684" s="303" t="s">
        <v>754</v>
      </c>
      <c r="D684" s="304"/>
      <c r="E684" s="304"/>
      <c r="F684" s="304"/>
      <c r="G684" s="304"/>
      <c r="H684" s="305"/>
      <c r="I684" s="81" t="s">
        <v>755</v>
      </c>
      <c r="J684" s="243">
        <f t="shared" si="136"/>
        <v>0</v>
      </c>
      <c r="K684" s="244" t="str">
        <f t="shared" si="137"/>
        <v/>
      </c>
      <c r="L684" s="242">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9"/>
    </row>
    <row r="685" spans="1:73" s="226" customFormat="1" ht="70.400000000000006" customHeight="1">
      <c r="A685" s="140" t="s">
        <v>756</v>
      </c>
      <c r="B685" s="56"/>
      <c r="C685" s="324" t="s">
        <v>757</v>
      </c>
      <c r="D685" s="325"/>
      <c r="E685" s="325"/>
      <c r="F685" s="325"/>
      <c r="G685" s="325"/>
      <c r="H685" s="326"/>
      <c r="I685" s="77" t="s">
        <v>758</v>
      </c>
      <c r="J685" s="243">
        <f t="shared" si="136"/>
        <v>0</v>
      </c>
      <c r="K685" s="244" t="str">
        <f t="shared" si="137"/>
        <v/>
      </c>
      <c r="L685" s="242">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9"/>
    </row>
    <row r="686" spans="1:73" s="226" customFormat="1" ht="56.15" customHeight="1">
      <c r="A686" s="140" t="s">
        <v>759</v>
      </c>
      <c r="B686" s="56"/>
      <c r="C686" s="324" t="s">
        <v>760</v>
      </c>
      <c r="D686" s="325"/>
      <c r="E686" s="325"/>
      <c r="F686" s="325"/>
      <c r="G686" s="325"/>
      <c r="H686" s="326"/>
      <c r="I686" s="77" t="s">
        <v>761</v>
      </c>
      <c r="J686" s="243">
        <f t="shared" si="136"/>
        <v>0</v>
      </c>
      <c r="K686" s="244" t="str">
        <f t="shared" si="137"/>
        <v/>
      </c>
      <c r="L686" s="242">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9"/>
    </row>
    <row r="687" spans="1:73" s="226" customFormat="1" ht="70.400000000000006" customHeight="1">
      <c r="A687" s="140" t="s">
        <v>762</v>
      </c>
      <c r="B687" s="56"/>
      <c r="C687" s="303" t="s">
        <v>763</v>
      </c>
      <c r="D687" s="304"/>
      <c r="E687" s="304"/>
      <c r="F687" s="304"/>
      <c r="G687" s="304"/>
      <c r="H687" s="305"/>
      <c r="I687" s="77" t="s">
        <v>764</v>
      </c>
      <c r="J687" s="243">
        <f t="shared" si="136"/>
        <v>0</v>
      </c>
      <c r="K687" s="244" t="str">
        <f t="shared" si="137"/>
        <v/>
      </c>
      <c r="L687" s="242">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9"/>
    </row>
    <row r="688" spans="1:73" s="226" customFormat="1" ht="84" customHeight="1">
      <c r="A688" s="140" t="s">
        <v>765</v>
      </c>
      <c r="B688" s="56"/>
      <c r="C688" s="324" t="s">
        <v>766</v>
      </c>
      <c r="D688" s="325"/>
      <c r="E688" s="325"/>
      <c r="F688" s="325"/>
      <c r="G688" s="325"/>
      <c r="H688" s="326"/>
      <c r="I688" s="77" t="s">
        <v>767</v>
      </c>
      <c r="J688" s="243">
        <f t="shared" si="136"/>
        <v>0</v>
      </c>
      <c r="K688" s="244" t="str">
        <f t="shared" si="137"/>
        <v/>
      </c>
      <c r="L688" s="242">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9"/>
    </row>
    <row r="689" spans="1:73" s="132" customFormat="1">
      <c r="B689" s="12"/>
      <c r="C689" s="12"/>
      <c r="D689" s="12"/>
      <c r="E689" s="12"/>
      <c r="F689" s="12"/>
      <c r="G689" s="12"/>
      <c r="H689" s="8"/>
      <c r="I689" s="8"/>
      <c r="J689" s="59"/>
      <c r="K689" s="60"/>
      <c r="L689" s="60"/>
      <c r="M689" s="60"/>
      <c r="N689" s="225"/>
      <c r="BU689" s="135"/>
    </row>
    <row r="690" spans="1:73" s="132" customFormat="1">
      <c r="B690" s="56"/>
      <c r="C690" s="25"/>
      <c r="D690" s="25"/>
      <c r="E690" s="25"/>
      <c r="F690" s="25"/>
      <c r="G690" s="25"/>
      <c r="H690" s="26"/>
      <c r="I690" s="26"/>
      <c r="J690" s="59"/>
      <c r="K690" s="60"/>
      <c r="L690" s="60"/>
      <c r="M690" s="60"/>
      <c r="N690" s="225"/>
      <c r="BU690" s="135"/>
    </row>
    <row r="691" spans="1:73" s="226" customFormat="1">
      <c r="A691" s="132"/>
      <c r="B691" s="1"/>
      <c r="C691" s="2"/>
      <c r="D691" s="2"/>
      <c r="E691" s="2"/>
      <c r="F691" s="2"/>
      <c r="G691" s="2"/>
      <c r="H691" s="3"/>
      <c r="I691" s="3"/>
      <c r="J691" s="6"/>
      <c r="K691" s="5"/>
      <c r="L691" s="5"/>
      <c r="M691" s="5"/>
      <c r="N691" s="225"/>
      <c r="BU691" s="289"/>
    </row>
    <row r="692" spans="1:73">
      <c r="B692" s="12"/>
      <c r="C692" s="12"/>
      <c r="D692" s="12"/>
      <c r="E692" s="12"/>
      <c r="F692" s="12"/>
      <c r="G692" s="12"/>
      <c r="H692" s="8"/>
      <c r="I692" s="8"/>
      <c r="L692" s="51"/>
      <c r="M692" s="51"/>
      <c r="N692" s="225"/>
      <c r="O692" s="211"/>
      <c r="P692" s="211"/>
      <c r="Q692" s="211"/>
      <c r="R692" s="211"/>
      <c r="S692" s="211"/>
    </row>
    <row r="693" spans="1:73" ht="51" customHeight="1">
      <c r="B693" s="12"/>
      <c r="J693" s="52" t="s">
        <v>69</v>
      </c>
      <c r="K693" s="106"/>
      <c r="L693" s="238" t="str">
        <f>IF(ISBLANK(L$9),"",L$9)</f>
        <v>療養病棟</v>
      </c>
      <c r="M693" s="264" t="str">
        <f>IF(ISBLANK(M$9),"",M$9)</f>
        <v/>
      </c>
      <c r="N693" s="263" t="str">
        <f t="shared" ref="N693:BS693" si="138">IF(ISBLANK(N$9),"",N$9)</f>
        <v/>
      </c>
      <c r="O693" s="263" t="str">
        <f t="shared" si="138"/>
        <v/>
      </c>
      <c r="P693" s="263" t="str">
        <f t="shared" si="138"/>
        <v/>
      </c>
      <c r="Q693" s="263" t="str">
        <f t="shared" si="138"/>
        <v/>
      </c>
      <c r="R693" s="263" t="str">
        <f t="shared" si="138"/>
        <v/>
      </c>
      <c r="S693" s="263" t="str">
        <f t="shared" si="138"/>
        <v/>
      </c>
      <c r="T693" s="263" t="str">
        <f t="shared" si="138"/>
        <v/>
      </c>
      <c r="U693" s="263" t="str">
        <f t="shared" si="138"/>
        <v/>
      </c>
      <c r="V693" s="263" t="str">
        <f t="shared" si="138"/>
        <v/>
      </c>
      <c r="W693" s="263" t="str">
        <f t="shared" si="138"/>
        <v/>
      </c>
      <c r="X693" s="263" t="str">
        <f t="shared" si="138"/>
        <v/>
      </c>
      <c r="Y693" s="263" t="str">
        <f t="shared" si="138"/>
        <v/>
      </c>
      <c r="Z693" s="263" t="str">
        <f t="shared" si="138"/>
        <v/>
      </c>
      <c r="AA693" s="263" t="str">
        <f t="shared" si="138"/>
        <v/>
      </c>
      <c r="AB693" s="263" t="str">
        <f t="shared" si="138"/>
        <v/>
      </c>
      <c r="AC693" s="263" t="str">
        <f t="shared" si="138"/>
        <v/>
      </c>
      <c r="AD693" s="263" t="str">
        <f t="shared" si="138"/>
        <v/>
      </c>
      <c r="AE693" s="263" t="str">
        <f t="shared" si="138"/>
        <v/>
      </c>
      <c r="AF693" s="263" t="str">
        <f t="shared" si="138"/>
        <v/>
      </c>
      <c r="AG693" s="263" t="str">
        <f t="shared" si="138"/>
        <v/>
      </c>
      <c r="AH693" s="263" t="str">
        <f t="shared" si="138"/>
        <v/>
      </c>
      <c r="AI693" s="263" t="str">
        <f t="shared" si="138"/>
        <v/>
      </c>
      <c r="AJ693" s="263" t="str">
        <f t="shared" si="138"/>
        <v/>
      </c>
      <c r="AK693" s="263" t="str">
        <f t="shared" si="138"/>
        <v/>
      </c>
      <c r="AL693" s="263" t="str">
        <f t="shared" si="138"/>
        <v/>
      </c>
      <c r="AM693" s="263" t="str">
        <f t="shared" si="138"/>
        <v/>
      </c>
      <c r="AN693" s="263" t="str">
        <f t="shared" si="138"/>
        <v/>
      </c>
      <c r="AO693" s="263" t="str">
        <f t="shared" si="138"/>
        <v/>
      </c>
      <c r="AP693" s="263" t="str">
        <f t="shared" si="138"/>
        <v/>
      </c>
      <c r="AQ693" s="263" t="str">
        <f t="shared" si="138"/>
        <v/>
      </c>
      <c r="AR693" s="263" t="str">
        <f t="shared" si="138"/>
        <v/>
      </c>
      <c r="AS693" s="263" t="str">
        <f t="shared" si="138"/>
        <v/>
      </c>
      <c r="AT693" s="263" t="str">
        <f t="shared" si="138"/>
        <v/>
      </c>
      <c r="AU693" s="263" t="str">
        <f t="shared" si="138"/>
        <v/>
      </c>
      <c r="AV693" s="263" t="str">
        <f t="shared" si="138"/>
        <v/>
      </c>
      <c r="AW693" s="263" t="str">
        <f t="shared" si="138"/>
        <v/>
      </c>
      <c r="AX693" s="263" t="str">
        <f t="shared" si="138"/>
        <v/>
      </c>
      <c r="AY693" s="263" t="str">
        <f t="shared" si="138"/>
        <v/>
      </c>
      <c r="AZ693" s="263" t="str">
        <f t="shared" si="138"/>
        <v/>
      </c>
      <c r="BA693" s="263" t="str">
        <f t="shared" si="138"/>
        <v/>
      </c>
      <c r="BB693" s="263" t="str">
        <f t="shared" si="138"/>
        <v/>
      </c>
      <c r="BC693" s="263" t="str">
        <f t="shared" si="138"/>
        <v/>
      </c>
      <c r="BD693" s="263" t="str">
        <f t="shared" si="138"/>
        <v/>
      </c>
      <c r="BE693" s="263" t="str">
        <f t="shared" si="138"/>
        <v/>
      </c>
      <c r="BF693" s="263" t="str">
        <f t="shared" si="138"/>
        <v/>
      </c>
      <c r="BG693" s="263" t="str">
        <f t="shared" si="138"/>
        <v/>
      </c>
      <c r="BH693" s="263" t="str">
        <f t="shared" si="138"/>
        <v/>
      </c>
      <c r="BI693" s="263" t="str">
        <f t="shared" si="138"/>
        <v/>
      </c>
      <c r="BJ693" s="263" t="str">
        <f t="shared" si="138"/>
        <v/>
      </c>
      <c r="BK693" s="263" t="str">
        <f t="shared" si="138"/>
        <v/>
      </c>
      <c r="BL693" s="263" t="str">
        <f t="shared" si="138"/>
        <v/>
      </c>
      <c r="BM693" s="263" t="str">
        <f t="shared" si="138"/>
        <v/>
      </c>
      <c r="BN693" s="263" t="str">
        <f t="shared" si="138"/>
        <v/>
      </c>
      <c r="BO693" s="263" t="str">
        <f t="shared" si="138"/>
        <v/>
      </c>
      <c r="BP693" s="263" t="str">
        <f t="shared" si="138"/>
        <v/>
      </c>
      <c r="BQ693" s="263" t="str">
        <f t="shared" si="138"/>
        <v/>
      </c>
      <c r="BR693" s="263" t="str">
        <f t="shared" si="138"/>
        <v/>
      </c>
      <c r="BS693" s="263" t="str">
        <f t="shared" si="138"/>
        <v/>
      </c>
    </row>
    <row r="694" spans="1:73" ht="20.25" customHeight="1">
      <c r="C694" s="25"/>
      <c r="I694" s="46" t="s">
        <v>70</v>
      </c>
      <c r="J694" s="47"/>
      <c r="K694" s="54"/>
      <c r="L694" s="273" t="str">
        <f>IF(ISBLANK(L$95),"",L$95)</f>
        <v>慢性期</v>
      </c>
      <c r="M694" s="264" t="str">
        <f>IF(ISBLANK(M$95),"",M$95)</f>
        <v/>
      </c>
      <c r="N694" s="273" t="str">
        <f t="shared" ref="N694:BS694" si="139">IF(ISBLANK(N$95),"",N$95)</f>
        <v/>
      </c>
      <c r="O694" s="273" t="str">
        <f t="shared" si="139"/>
        <v/>
      </c>
      <c r="P694" s="273" t="str">
        <f t="shared" si="139"/>
        <v/>
      </c>
      <c r="Q694" s="273" t="str">
        <f t="shared" si="139"/>
        <v/>
      </c>
      <c r="R694" s="273" t="str">
        <f t="shared" si="139"/>
        <v/>
      </c>
      <c r="S694" s="273" t="str">
        <f t="shared" si="139"/>
        <v/>
      </c>
      <c r="T694" s="273" t="str">
        <f t="shared" si="139"/>
        <v/>
      </c>
      <c r="U694" s="273" t="str">
        <f t="shared" si="139"/>
        <v/>
      </c>
      <c r="V694" s="273" t="str">
        <f t="shared" si="139"/>
        <v/>
      </c>
      <c r="W694" s="273" t="str">
        <f t="shared" si="139"/>
        <v/>
      </c>
      <c r="X694" s="273" t="str">
        <f t="shared" si="139"/>
        <v/>
      </c>
      <c r="Y694" s="273" t="str">
        <f t="shared" si="139"/>
        <v/>
      </c>
      <c r="Z694" s="273" t="str">
        <f t="shared" si="139"/>
        <v/>
      </c>
      <c r="AA694" s="273" t="str">
        <f t="shared" si="139"/>
        <v/>
      </c>
      <c r="AB694" s="273" t="str">
        <f t="shared" si="139"/>
        <v/>
      </c>
      <c r="AC694" s="273" t="str">
        <f t="shared" si="139"/>
        <v/>
      </c>
      <c r="AD694" s="273" t="str">
        <f t="shared" si="139"/>
        <v/>
      </c>
      <c r="AE694" s="273" t="str">
        <f t="shared" si="139"/>
        <v/>
      </c>
      <c r="AF694" s="273" t="str">
        <f t="shared" si="139"/>
        <v/>
      </c>
      <c r="AG694" s="273" t="str">
        <f t="shared" si="139"/>
        <v/>
      </c>
      <c r="AH694" s="273" t="str">
        <f t="shared" si="139"/>
        <v/>
      </c>
      <c r="AI694" s="273" t="str">
        <f t="shared" si="139"/>
        <v/>
      </c>
      <c r="AJ694" s="273" t="str">
        <f t="shared" si="139"/>
        <v/>
      </c>
      <c r="AK694" s="273" t="str">
        <f t="shared" si="139"/>
        <v/>
      </c>
      <c r="AL694" s="273" t="str">
        <f t="shared" si="139"/>
        <v/>
      </c>
      <c r="AM694" s="273" t="str">
        <f t="shared" si="139"/>
        <v/>
      </c>
      <c r="AN694" s="273" t="str">
        <f t="shared" si="139"/>
        <v/>
      </c>
      <c r="AO694" s="273" t="str">
        <f t="shared" si="139"/>
        <v/>
      </c>
      <c r="AP694" s="273" t="str">
        <f t="shared" si="139"/>
        <v/>
      </c>
      <c r="AQ694" s="273" t="str">
        <f t="shared" si="139"/>
        <v/>
      </c>
      <c r="AR694" s="273" t="str">
        <f t="shared" si="139"/>
        <v/>
      </c>
      <c r="AS694" s="273" t="str">
        <f t="shared" si="139"/>
        <v/>
      </c>
      <c r="AT694" s="273" t="str">
        <f t="shared" si="139"/>
        <v/>
      </c>
      <c r="AU694" s="273" t="str">
        <f t="shared" si="139"/>
        <v/>
      </c>
      <c r="AV694" s="273" t="str">
        <f t="shared" si="139"/>
        <v/>
      </c>
      <c r="AW694" s="273" t="str">
        <f t="shared" si="139"/>
        <v/>
      </c>
      <c r="AX694" s="273" t="str">
        <f t="shared" si="139"/>
        <v/>
      </c>
      <c r="AY694" s="273" t="str">
        <f t="shared" si="139"/>
        <v/>
      </c>
      <c r="AZ694" s="273" t="str">
        <f t="shared" si="139"/>
        <v/>
      </c>
      <c r="BA694" s="273" t="str">
        <f t="shared" si="139"/>
        <v/>
      </c>
      <c r="BB694" s="273" t="str">
        <f t="shared" si="139"/>
        <v/>
      </c>
      <c r="BC694" s="273" t="str">
        <f t="shared" si="139"/>
        <v/>
      </c>
      <c r="BD694" s="273" t="str">
        <f t="shared" si="139"/>
        <v/>
      </c>
      <c r="BE694" s="273" t="str">
        <f t="shared" si="139"/>
        <v/>
      </c>
      <c r="BF694" s="273" t="str">
        <f t="shared" si="139"/>
        <v/>
      </c>
      <c r="BG694" s="273" t="str">
        <f t="shared" si="139"/>
        <v/>
      </c>
      <c r="BH694" s="273" t="str">
        <f t="shared" si="139"/>
        <v/>
      </c>
      <c r="BI694" s="273" t="str">
        <f t="shared" si="139"/>
        <v/>
      </c>
      <c r="BJ694" s="273" t="str">
        <f t="shared" si="139"/>
        <v/>
      </c>
      <c r="BK694" s="273" t="str">
        <f t="shared" si="139"/>
        <v/>
      </c>
      <c r="BL694" s="273" t="str">
        <f t="shared" si="139"/>
        <v/>
      </c>
      <c r="BM694" s="273" t="str">
        <f t="shared" si="139"/>
        <v/>
      </c>
      <c r="BN694" s="273" t="str">
        <f t="shared" si="139"/>
        <v/>
      </c>
      <c r="BO694" s="273" t="str">
        <f t="shared" si="139"/>
        <v/>
      </c>
      <c r="BP694" s="273" t="str">
        <f t="shared" si="139"/>
        <v/>
      </c>
      <c r="BQ694" s="273" t="str">
        <f t="shared" si="139"/>
        <v/>
      </c>
      <c r="BR694" s="273" t="str">
        <f t="shared" si="139"/>
        <v/>
      </c>
      <c r="BS694" s="273" t="str">
        <f t="shared" si="139"/>
        <v/>
      </c>
    </row>
    <row r="695" spans="1:73" s="132" customFormat="1" ht="56.15" customHeight="1">
      <c r="A695" s="139" t="s">
        <v>768</v>
      </c>
      <c r="B695" s="56"/>
      <c r="C695" s="303" t="s">
        <v>769</v>
      </c>
      <c r="D695" s="304"/>
      <c r="E695" s="304"/>
      <c r="F695" s="304"/>
      <c r="G695" s="304"/>
      <c r="H695" s="305"/>
      <c r="I695" s="81" t="s">
        <v>770</v>
      </c>
      <c r="J695" s="246"/>
      <c r="K695" s="253"/>
      <c r="L695" s="254">
        <v>0</v>
      </c>
      <c r="M695" s="276"/>
      <c r="N695" s="277"/>
      <c r="O695" s="277"/>
      <c r="P695" s="277"/>
      <c r="Q695" s="277"/>
      <c r="R695" s="277"/>
      <c r="S695" s="277"/>
      <c r="T695" s="277"/>
      <c r="U695" s="277"/>
      <c r="V695" s="277"/>
      <c r="W695" s="277"/>
      <c r="X695" s="277"/>
      <c r="Y695" s="277"/>
      <c r="Z695" s="277"/>
      <c r="AA695" s="277"/>
      <c r="AB695" s="277"/>
      <c r="AC695" s="277"/>
      <c r="AD695" s="277"/>
      <c r="AE695" s="277"/>
      <c r="AF695" s="277"/>
      <c r="AG695" s="277"/>
      <c r="AH695" s="277"/>
      <c r="AI695" s="277"/>
      <c r="AJ695" s="277"/>
      <c r="AK695" s="277"/>
      <c r="AL695" s="277"/>
      <c r="AM695" s="277"/>
      <c r="AN695" s="277"/>
      <c r="AO695" s="277"/>
      <c r="AP695" s="277"/>
      <c r="AQ695" s="277"/>
      <c r="AR695" s="277"/>
      <c r="AS695" s="277"/>
      <c r="AT695" s="277"/>
      <c r="AU695" s="277"/>
      <c r="AV695" s="277"/>
      <c r="AW695" s="277"/>
      <c r="AX695" s="277"/>
      <c r="AY695" s="277"/>
      <c r="AZ695" s="277"/>
      <c r="BA695" s="277"/>
      <c r="BB695" s="277"/>
      <c r="BC695" s="277"/>
      <c r="BD695" s="277"/>
      <c r="BE695" s="277"/>
      <c r="BF695" s="277"/>
      <c r="BG695" s="277"/>
      <c r="BH695" s="277"/>
      <c r="BI695" s="277"/>
      <c r="BJ695" s="277"/>
      <c r="BK695" s="277"/>
      <c r="BL695" s="277"/>
      <c r="BM695" s="277"/>
      <c r="BN695" s="277"/>
      <c r="BO695" s="277"/>
      <c r="BP695" s="277"/>
      <c r="BQ695" s="277"/>
      <c r="BR695" s="277"/>
      <c r="BS695" s="277"/>
      <c r="BU695" s="135"/>
    </row>
    <row r="696" spans="1:73" s="132" customFormat="1" ht="56.15" customHeight="1">
      <c r="A696" s="139" t="s">
        <v>771</v>
      </c>
      <c r="B696" s="56"/>
      <c r="C696" s="303" t="s">
        <v>772</v>
      </c>
      <c r="D696" s="304"/>
      <c r="E696" s="304"/>
      <c r="F696" s="304"/>
      <c r="G696" s="304"/>
      <c r="H696" s="305"/>
      <c r="I696" s="81" t="s">
        <v>773</v>
      </c>
      <c r="J696" s="246"/>
      <c r="K696" s="253"/>
      <c r="L696" s="255">
        <v>0</v>
      </c>
      <c r="M696" s="278"/>
      <c r="N696" s="279"/>
      <c r="O696" s="279"/>
      <c r="P696" s="279"/>
      <c r="Q696" s="279"/>
      <c r="R696" s="279"/>
      <c r="S696" s="279"/>
      <c r="T696" s="279"/>
      <c r="U696" s="279"/>
      <c r="V696" s="279"/>
      <c r="W696" s="279"/>
      <c r="X696" s="279"/>
      <c r="Y696" s="279"/>
      <c r="Z696" s="279"/>
      <c r="AA696" s="279"/>
      <c r="AB696" s="279"/>
      <c r="AC696" s="279"/>
      <c r="AD696" s="279"/>
      <c r="AE696" s="279"/>
      <c r="AF696" s="279"/>
      <c r="AG696" s="279"/>
      <c r="AH696" s="279"/>
      <c r="AI696" s="279"/>
      <c r="AJ696" s="279"/>
      <c r="AK696" s="279"/>
      <c r="AL696" s="279"/>
      <c r="AM696" s="279"/>
      <c r="AN696" s="279"/>
      <c r="AO696" s="279"/>
      <c r="AP696" s="279"/>
      <c r="AQ696" s="279"/>
      <c r="AR696" s="279"/>
      <c r="AS696" s="279"/>
      <c r="AT696" s="279"/>
      <c r="AU696" s="279"/>
      <c r="AV696" s="279"/>
      <c r="AW696" s="279"/>
      <c r="AX696" s="279"/>
      <c r="AY696" s="279"/>
      <c r="AZ696" s="279"/>
      <c r="BA696" s="279"/>
      <c r="BB696" s="279"/>
      <c r="BC696" s="279"/>
      <c r="BD696" s="279"/>
      <c r="BE696" s="279"/>
      <c r="BF696" s="279"/>
      <c r="BG696" s="279"/>
      <c r="BH696" s="279"/>
      <c r="BI696" s="279"/>
      <c r="BJ696" s="279"/>
      <c r="BK696" s="279"/>
      <c r="BL696" s="279"/>
      <c r="BM696" s="279"/>
      <c r="BN696" s="279"/>
      <c r="BO696" s="279"/>
      <c r="BP696" s="279"/>
      <c r="BQ696" s="279"/>
      <c r="BR696" s="279"/>
      <c r="BS696" s="279"/>
      <c r="BU696" s="135"/>
    </row>
    <row r="697" spans="1:73" s="132" customFormat="1" ht="60" customHeight="1">
      <c r="A697" s="139" t="s">
        <v>774</v>
      </c>
      <c r="B697" s="56"/>
      <c r="C697" s="356" t="s">
        <v>775</v>
      </c>
      <c r="D697" s="357"/>
      <c r="E697" s="357"/>
      <c r="F697" s="357"/>
      <c r="G697" s="357"/>
      <c r="H697" s="358"/>
      <c r="I697" s="346" t="s">
        <v>853</v>
      </c>
      <c r="J697" s="246"/>
      <c r="K697" s="253"/>
      <c r="L697" s="256"/>
      <c r="M697" s="280"/>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135"/>
    </row>
    <row r="698" spans="1:73" s="132" customFormat="1" ht="35.15" customHeight="1">
      <c r="A698" s="139" t="s">
        <v>776</v>
      </c>
      <c r="B698" s="56"/>
      <c r="C698" s="124"/>
      <c r="D698" s="125"/>
      <c r="E698" s="356" t="s">
        <v>777</v>
      </c>
      <c r="F698" s="357"/>
      <c r="G698" s="357"/>
      <c r="H698" s="358"/>
      <c r="I698" s="347"/>
      <c r="J698" s="246"/>
      <c r="K698" s="253"/>
      <c r="L698" s="256">
        <v>0</v>
      </c>
      <c r="M698" s="280"/>
      <c r="N698" s="281"/>
      <c r="O698" s="281"/>
      <c r="P698" s="281"/>
      <c r="Q698" s="281"/>
      <c r="R698" s="281"/>
      <c r="S698" s="281"/>
      <c r="T698" s="281"/>
      <c r="U698" s="281"/>
      <c r="V698" s="281"/>
      <c r="W698" s="281"/>
      <c r="X698" s="281"/>
      <c r="Y698" s="281"/>
      <c r="Z698" s="281"/>
      <c r="AA698" s="281"/>
      <c r="AB698" s="281"/>
      <c r="AC698" s="281"/>
      <c r="AD698" s="281"/>
      <c r="AE698" s="281"/>
      <c r="AF698" s="281"/>
      <c r="AG698" s="281"/>
      <c r="AH698" s="281"/>
      <c r="AI698" s="281"/>
      <c r="AJ698" s="281"/>
      <c r="AK698" s="281"/>
      <c r="AL698" s="281"/>
      <c r="AM698" s="281"/>
      <c r="AN698" s="281"/>
      <c r="AO698" s="281"/>
      <c r="AP698" s="281"/>
      <c r="AQ698" s="281"/>
      <c r="AR698" s="281"/>
      <c r="AS698" s="281"/>
      <c r="AT698" s="281"/>
      <c r="AU698" s="281"/>
      <c r="AV698" s="281"/>
      <c r="AW698" s="281"/>
      <c r="AX698" s="281"/>
      <c r="AY698" s="281"/>
      <c r="AZ698" s="281"/>
      <c r="BA698" s="281"/>
      <c r="BB698" s="281"/>
      <c r="BC698" s="281"/>
      <c r="BD698" s="281"/>
      <c r="BE698" s="281"/>
      <c r="BF698" s="281"/>
      <c r="BG698" s="281"/>
      <c r="BH698" s="281"/>
      <c r="BI698" s="281"/>
      <c r="BJ698" s="281"/>
      <c r="BK698" s="281"/>
      <c r="BL698" s="281"/>
      <c r="BM698" s="281"/>
      <c r="BN698" s="281"/>
      <c r="BO698" s="281"/>
      <c r="BP698" s="281"/>
      <c r="BQ698" s="281"/>
      <c r="BR698" s="281"/>
      <c r="BS698" s="281"/>
      <c r="BU698" s="135"/>
    </row>
    <row r="699" spans="1:73" s="132" customFormat="1" ht="35.15" customHeight="1">
      <c r="A699" s="139"/>
      <c r="B699" s="56"/>
      <c r="C699" s="124"/>
      <c r="D699" s="125"/>
      <c r="E699" s="188"/>
      <c r="F699" s="189"/>
      <c r="G699" s="355" t="s">
        <v>778</v>
      </c>
      <c r="H699" s="355"/>
      <c r="I699" s="347"/>
      <c r="J699" s="246"/>
      <c r="K699" s="253"/>
      <c r="L699" s="256">
        <v>0</v>
      </c>
      <c r="M699" s="280"/>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c r="AL699" s="281"/>
      <c r="AM699" s="281"/>
      <c r="AN699" s="281"/>
      <c r="AO699" s="281"/>
      <c r="AP699" s="281"/>
      <c r="AQ699" s="281"/>
      <c r="AR699" s="281"/>
      <c r="AS699" s="281"/>
      <c r="AT699" s="281"/>
      <c r="AU699" s="281"/>
      <c r="AV699" s="281"/>
      <c r="AW699" s="281"/>
      <c r="AX699" s="281"/>
      <c r="AY699" s="281"/>
      <c r="AZ699" s="281"/>
      <c r="BA699" s="281"/>
      <c r="BB699" s="281"/>
      <c r="BC699" s="281"/>
      <c r="BD699" s="281"/>
      <c r="BE699" s="281"/>
      <c r="BF699" s="281"/>
      <c r="BG699" s="281"/>
      <c r="BH699" s="281"/>
      <c r="BI699" s="281"/>
      <c r="BJ699" s="281"/>
      <c r="BK699" s="281"/>
      <c r="BL699" s="281"/>
      <c r="BM699" s="281"/>
      <c r="BN699" s="281"/>
      <c r="BO699" s="281"/>
      <c r="BP699" s="281"/>
      <c r="BQ699" s="281"/>
      <c r="BR699" s="281"/>
      <c r="BS699" s="281"/>
      <c r="BU699" s="135"/>
    </row>
    <row r="700" spans="1:73" s="132" customFormat="1" ht="120" customHeight="1">
      <c r="A700" s="139"/>
      <c r="B700" s="56"/>
      <c r="C700" s="124"/>
      <c r="D700" s="125"/>
      <c r="E700" s="188"/>
      <c r="F700" s="189"/>
      <c r="G700" s="355" t="s">
        <v>779</v>
      </c>
      <c r="H700" s="355"/>
      <c r="I700" s="347"/>
      <c r="J700" s="246"/>
      <c r="K700" s="253"/>
      <c r="L700" s="256">
        <v>0</v>
      </c>
      <c r="M700" s="280"/>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1"/>
      <c r="AP700" s="281"/>
      <c r="AQ700" s="281"/>
      <c r="AR700" s="281"/>
      <c r="AS700" s="281"/>
      <c r="AT700" s="281"/>
      <c r="AU700" s="281"/>
      <c r="AV700" s="281"/>
      <c r="AW700" s="281"/>
      <c r="AX700" s="281"/>
      <c r="AY700" s="281"/>
      <c r="AZ700" s="281"/>
      <c r="BA700" s="281"/>
      <c r="BB700" s="281"/>
      <c r="BC700" s="281"/>
      <c r="BD700" s="281"/>
      <c r="BE700" s="281"/>
      <c r="BF700" s="281"/>
      <c r="BG700" s="281"/>
      <c r="BH700" s="281"/>
      <c r="BI700" s="281"/>
      <c r="BJ700" s="281"/>
      <c r="BK700" s="281"/>
      <c r="BL700" s="281"/>
      <c r="BM700" s="281"/>
      <c r="BN700" s="281"/>
      <c r="BO700" s="281"/>
      <c r="BP700" s="281"/>
      <c r="BQ700" s="281"/>
      <c r="BR700" s="281"/>
      <c r="BS700" s="281"/>
      <c r="BU700" s="135"/>
    </row>
    <row r="701" spans="1:73" s="132" customFormat="1" ht="89.15" customHeight="1">
      <c r="A701" s="139" t="s">
        <v>780</v>
      </c>
      <c r="B701" s="56"/>
      <c r="C701" s="126"/>
      <c r="D701" s="191"/>
      <c r="E701" s="359"/>
      <c r="F701" s="360"/>
      <c r="G701" s="190"/>
      <c r="H701" s="175" t="s">
        <v>781</v>
      </c>
      <c r="I701" s="348"/>
      <c r="J701" s="246"/>
      <c r="K701" s="253"/>
      <c r="L701" s="256">
        <v>0</v>
      </c>
      <c r="M701" s="280"/>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c r="AL701" s="281"/>
      <c r="AM701" s="281"/>
      <c r="AN701" s="281"/>
      <c r="AO701" s="281"/>
      <c r="AP701" s="281"/>
      <c r="AQ701" s="281"/>
      <c r="AR701" s="281"/>
      <c r="AS701" s="281"/>
      <c r="AT701" s="281"/>
      <c r="AU701" s="281"/>
      <c r="AV701" s="281"/>
      <c r="AW701" s="281"/>
      <c r="AX701" s="281"/>
      <c r="AY701" s="281"/>
      <c r="AZ701" s="281"/>
      <c r="BA701" s="281"/>
      <c r="BB701" s="281"/>
      <c r="BC701" s="281"/>
      <c r="BD701" s="281"/>
      <c r="BE701" s="281"/>
      <c r="BF701" s="281"/>
      <c r="BG701" s="281"/>
      <c r="BH701" s="281"/>
      <c r="BI701" s="281"/>
      <c r="BJ701" s="281"/>
      <c r="BK701" s="281"/>
      <c r="BL701" s="281"/>
      <c r="BM701" s="281"/>
      <c r="BN701" s="281"/>
      <c r="BO701" s="281"/>
      <c r="BP701" s="281"/>
      <c r="BQ701" s="281"/>
      <c r="BR701" s="281"/>
      <c r="BS701" s="281"/>
      <c r="BU701" s="135"/>
    </row>
    <row r="702" spans="1:73" s="226" customFormat="1" ht="80.150000000000006" customHeight="1">
      <c r="A702" s="139" t="s">
        <v>782</v>
      </c>
      <c r="B702" s="56"/>
      <c r="C702" s="356" t="s">
        <v>856</v>
      </c>
      <c r="D702" s="357"/>
      <c r="E702" s="357"/>
      <c r="F702" s="357"/>
      <c r="G702" s="361"/>
      <c r="H702" s="358"/>
      <c r="I702" s="346" t="s">
        <v>854</v>
      </c>
      <c r="J702" s="246"/>
      <c r="K702" s="253"/>
      <c r="L702" s="256">
        <v>0</v>
      </c>
      <c r="M702" s="280"/>
      <c r="N702" s="281"/>
      <c r="O702" s="281"/>
      <c r="P702" s="281"/>
      <c r="Q702" s="281"/>
      <c r="R702" s="281"/>
      <c r="S702" s="281"/>
      <c r="T702" s="281"/>
      <c r="U702" s="281"/>
      <c r="V702" s="281"/>
      <c r="W702" s="281"/>
      <c r="X702" s="281"/>
      <c r="Y702" s="281"/>
      <c r="Z702" s="281"/>
      <c r="AA702" s="281"/>
      <c r="AB702" s="281"/>
      <c r="AC702" s="281"/>
      <c r="AD702" s="281"/>
      <c r="AE702" s="281"/>
      <c r="AF702" s="281"/>
      <c r="AG702" s="281"/>
      <c r="AH702" s="281"/>
      <c r="AI702" s="281"/>
      <c r="AJ702" s="281"/>
      <c r="AK702" s="281"/>
      <c r="AL702" s="281"/>
      <c r="AM702" s="281"/>
      <c r="AN702" s="281"/>
      <c r="AO702" s="281"/>
      <c r="AP702" s="281"/>
      <c r="AQ702" s="281"/>
      <c r="AR702" s="281"/>
      <c r="AS702" s="281"/>
      <c r="AT702" s="281"/>
      <c r="AU702" s="281"/>
      <c r="AV702" s="281"/>
      <c r="AW702" s="281"/>
      <c r="AX702" s="281"/>
      <c r="AY702" s="281"/>
      <c r="AZ702" s="281"/>
      <c r="BA702" s="281"/>
      <c r="BB702" s="281"/>
      <c r="BC702" s="281"/>
      <c r="BD702" s="281"/>
      <c r="BE702" s="281"/>
      <c r="BF702" s="281"/>
      <c r="BG702" s="281"/>
      <c r="BH702" s="281"/>
      <c r="BI702" s="281"/>
      <c r="BJ702" s="281"/>
      <c r="BK702" s="281"/>
      <c r="BL702" s="281"/>
      <c r="BM702" s="281"/>
      <c r="BN702" s="281"/>
      <c r="BO702" s="281"/>
      <c r="BP702" s="281"/>
      <c r="BQ702" s="281"/>
      <c r="BR702" s="281"/>
      <c r="BS702" s="281"/>
      <c r="BU702" s="289"/>
    </row>
    <row r="703" spans="1:73" s="226" customFormat="1" ht="34.5" customHeight="1">
      <c r="A703" s="139" t="s">
        <v>783</v>
      </c>
      <c r="B703" s="56"/>
      <c r="C703" s="164"/>
      <c r="D703" s="165"/>
      <c r="E703" s="303" t="s">
        <v>857</v>
      </c>
      <c r="F703" s="304"/>
      <c r="G703" s="304"/>
      <c r="H703" s="305"/>
      <c r="I703" s="353"/>
      <c r="J703" s="246"/>
      <c r="K703" s="253"/>
      <c r="L703" s="256">
        <v>0</v>
      </c>
      <c r="M703" s="280"/>
      <c r="N703" s="281"/>
      <c r="O703" s="281"/>
      <c r="P703" s="281"/>
      <c r="Q703" s="281"/>
      <c r="R703" s="281"/>
      <c r="S703" s="281"/>
      <c r="T703" s="281"/>
      <c r="U703" s="281"/>
      <c r="V703" s="281"/>
      <c r="W703" s="281"/>
      <c r="X703" s="281"/>
      <c r="Y703" s="281"/>
      <c r="Z703" s="281"/>
      <c r="AA703" s="281"/>
      <c r="AB703" s="281"/>
      <c r="AC703" s="281"/>
      <c r="AD703" s="281"/>
      <c r="AE703" s="281"/>
      <c r="AF703" s="281"/>
      <c r="AG703" s="281"/>
      <c r="AH703" s="281"/>
      <c r="AI703" s="281"/>
      <c r="AJ703" s="281"/>
      <c r="AK703" s="281"/>
      <c r="AL703" s="281"/>
      <c r="AM703" s="281"/>
      <c r="AN703" s="281"/>
      <c r="AO703" s="281"/>
      <c r="AP703" s="281"/>
      <c r="AQ703" s="281"/>
      <c r="AR703" s="281"/>
      <c r="AS703" s="281"/>
      <c r="AT703" s="281"/>
      <c r="AU703" s="281"/>
      <c r="AV703" s="281"/>
      <c r="AW703" s="281"/>
      <c r="AX703" s="281"/>
      <c r="AY703" s="281"/>
      <c r="AZ703" s="281"/>
      <c r="BA703" s="281"/>
      <c r="BB703" s="281"/>
      <c r="BC703" s="281"/>
      <c r="BD703" s="281"/>
      <c r="BE703" s="281"/>
      <c r="BF703" s="281"/>
      <c r="BG703" s="281"/>
      <c r="BH703" s="281"/>
      <c r="BI703" s="281"/>
      <c r="BJ703" s="281"/>
      <c r="BK703" s="281"/>
      <c r="BL703" s="281"/>
      <c r="BM703" s="281"/>
      <c r="BN703" s="281"/>
      <c r="BO703" s="281"/>
      <c r="BP703" s="281"/>
      <c r="BQ703" s="281"/>
      <c r="BR703" s="281"/>
      <c r="BS703" s="281"/>
      <c r="BU703" s="289"/>
    </row>
    <row r="704" spans="1:73" s="226" customFormat="1" ht="34.5" customHeight="1">
      <c r="A704" s="139"/>
      <c r="B704" s="56"/>
      <c r="C704" s="356" t="s">
        <v>858</v>
      </c>
      <c r="D704" s="357"/>
      <c r="E704" s="357"/>
      <c r="F704" s="357"/>
      <c r="G704" s="361"/>
      <c r="H704" s="358"/>
      <c r="I704" s="353"/>
      <c r="J704" s="246"/>
      <c r="K704" s="253"/>
      <c r="L704" s="256">
        <v>0</v>
      </c>
      <c r="M704" s="280"/>
      <c r="N704" s="281"/>
      <c r="O704" s="281"/>
      <c r="P704" s="281"/>
      <c r="Q704" s="281"/>
      <c r="R704" s="281"/>
      <c r="S704" s="281"/>
      <c r="T704" s="281"/>
      <c r="U704" s="281"/>
      <c r="V704" s="281"/>
      <c r="W704" s="281"/>
      <c r="X704" s="281"/>
      <c r="Y704" s="281"/>
      <c r="Z704" s="281"/>
      <c r="AA704" s="281"/>
      <c r="AB704" s="281"/>
      <c r="AC704" s="281"/>
      <c r="AD704" s="281"/>
      <c r="AE704" s="281"/>
      <c r="AF704" s="281"/>
      <c r="AG704" s="281"/>
      <c r="AH704" s="281"/>
      <c r="AI704" s="281"/>
      <c r="AJ704" s="281"/>
      <c r="AK704" s="281"/>
      <c r="AL704" s="281"/>
      <c r="AM704" s="281"/>
      <c r="AN704" s="281"/>
      <c r="AO704" s="281"/>
      <c r="AP704" s="281"/>
      <c r="AQ704" s="281"/>
      <c r="AR704" s="281"/>
      <c r="AS704" s="281"/>
      <c r="AT704" s="281"/>
      <c r="AU704" s="281"/>
      <c r="AV704" s="281"/>
      <c r="AW704" s="281"/>
      <c r="AX704" s="281"/>
      <c r="AY704" s="281"/>
      <c r="AZ704" s="281"/>
      <c r="BA704" s="281"/>
      <c r="BB704" s="281"/>
      <c r="BC704" s="281"/>
      <c r="BD704" s="281"/>
      <c r="BE704" s="281"/>
      <c r="BF704" s="281"/>
      <c r="BG704" s="281"/>
      <c r="BH704" s="281"/>
      <c r="BI704" s="281"/>
      <c r="BJ704" s="281"/>
      <c r="BK704" s="281"/>
      <c r="BL704" s="281"/>
      <c r="BM704" s="281"/>
      <c r="BN704" s="281"/>
      <c r="BO704" s="281"/>
      <c r="BP704" s="281"/>
      <c r="BQ704" s="281"/>
      <c r="BR704" s="281"/>
      <c r="BS704" s="281"/>
      <c r="BU704" s="289"/>
    </row>
    <row r="705" spans="1:73" s="226" customFormat="1" ht="34.5" customHeight="1">
      <c r="A705" s="139"/>
      <c r="B705" s="56"/>
      <c r="C705" s="164"/>
      <c r="D705" s="207"/>
      <c r="E705" s="303" t="s">
        <v>859</v>
      </c>
      <c r="F705" s="304"/>
      <c r="G705" s="304"/>
      <c r="H705" s="305"/>
      <c r="I705" s="353"/>
      <c r="J705" s="246"/>
      <c r="K705" s="253"/>
      <c r="L705" s="256">
        <v>0</v>
      </c>
      <c r="M705" s="280"/>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c r="AL705" s="281"/>
      <c r="AM705" s="281"/>
      <c r="AN705" s="281"/>
      <c r="AO705" s="281"/>
      <c r="AP705" s="281"/>
      <c r="AQ705" s="281"/>
      <c r="AR705" s="281"/>
      <c r="AS705" s="281"/>
      <c r="AT705" s="281"/>
      <c r="AU705" s="281"/>
      <c r="AV705" s="281"/>
      <c r="AW705" s="281"/>
      <c r="AX705" s="281"/>
      <c r="AY705" s="281"/>
      <c r="AZ705" s="281"/>
      <c r="BA705" s="281"/>
      <c r="BB705" s="281"/>
      <c r="BC705" s="281"/>
      <c r="BD705" s="281"/>
      <c r="BE705" s="281"/>
      <c r="BF705" s="281"/>
      <c r="BG705" s="281"/>
      <c r="BH705" s="281"/>
      <c r="BI705" s="281"/>
      <c r="BJ705" s="281"/>
      <c r="BK705" s="281"/>
      <c r="BL705" s="281"/>
      <c r="BM705" s="281"/>
      <c r="BN705" s="281"/>
      <c r="BO705" s="281"/>
      <c r="BP705" s="281"/>
      <c r="BQ705" s="281"/>
      <c r="BR705" s="281"/>
      <c r="BS705" s="281"/>
      <c r="BU705" s="289"/>
    </row>
    <row r="706" spans="1:73" s="226" customFormat="1" ht="34.5" customHeight="1">
      <c r="A706" s="139"/>
      <c r="B706" s="56"/>
      <c r="C706" s="356" t="s">
        <v>860</v>
      </c>
      <c r="D706" s="357"/>
      <c r="E706" s="357"/>
      <c r="F706" s="357"/>
      <c r="G706" s="361"/>
      <c r="H706" s="358"/>
      <c r="I706" s="353"/>
      <c r="J706" s="246"/>
      <c r="K706" s="253"/>
      <c r="L706" s="256">
        <v>0</v>
      </c>
      <c r="M706" s="280"/>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c r="AL706" s="281"/>
      <c r="AM706" s="281"/>
      <c r="AN706" s="281"/>
      <c r="AO706" s="281"/>
      <c r="AP706" s="281"/>
      <c r="AQ706" s="281"/>
      <c r="AR706" s="281"/>
      <c r="AS706" s="281"/>
      <c r="AT706" s="281"/>
      <c r="AU706" s="281"/>
      <c r="AV706" s="281"/>
      <c r="AW706" s="281"/>
      <c r="AX706" s="281"/>
      <c r="AY706" s="281"/>
      <c r="AZ706" s="281"/>
      <c r="BA706" s="281"/>
      <c r="BB706" s="281"/>
      <c r="BC706" s="281"/>
      <c r="BD706" s="281"/>
      <c r="BE706" s="281"/>
      <c r="BF706" s="281"/>
      <c r="BG706" s="281"/>
      <c r="BH706" s="281"/>
      <c r="BI706" s="281"/>
      <c r="BJ706" s="281"/>
      <c r="BK706" s="281"/>
      <c r="BL706" s="281"/>
      <c r="BM706" s="281"/>
      <c r="BN706" s="281"/>
      <c r="BO706" s="281"/>
      <c r="BP706" s="281"/>
      <c r="BQ706" s="281"/>
      <c r="BR706" s="281"/>
      <c r="BS706" s="281"/>
      <c r="BU706" s="289"/>
    </row>
    <row r="707" spans="1:73" s="226" customFormat="1" ht="34.5" customHeight="1">
      <c r="A707" s="139"/>
      <c r="B707" s="56"/>
      <c r="C707" s="164"/>
      <c r="D707" s="207"/>
      <c r="E707" s="303" t="s">
        <v>861</v>
      </c>
      <c r="F707" s="304"/>
      <c r="G707" s="304"/>
      <c r="H707" s="305"/>
      <c r="I707" s="353"/>
      <c r="J707" s="246"/>
      <c r="K707" s="253"/>
      <c r="L707" s="256">
        <v>0</v>
      </c>
      <c r="M707" s="280"/>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c r="AL707" s="281"/>
      <c r="AM707" s="281"/>
      <c r="AN707" s="281"/>
      <c r="AO707" s="281"/>
      <c r="AP707" s="281"/>
      <c r="AQ707" s="281"/>
      <c r="AR707" s="281"/>
      <c r="AS707" s="281"/>
      <c r="AT707" s="281"/>
      <c r="AU707" s="281"/>
      <c r="AV707" s="281"/>
      <c r="AW707" s="281"/>
      <c r="AX707" s="281"/>
      <c r="AY707" s="281"/>
      <c r="AZ707" s="281"/>
      <c r="BA707" s="281"/>
      <c r="BB707" s="281"/>
      <c r="BC707" s="281"/>
      <c r="BD707" s="281"/>
      <c r="BE707" s="281"/>
      <c r="BF707" s="281"/>
      <c r="BG707" s="281"/>
      <c r="BH707" s="281"/>
      <c r="BI707" s="281"/>
      <c r="BJ707" s="281"/>
      <c r="BK707" s="281"/>
      <c r="BL707" s="281"/>
      <c r="BM707" s="281"/>
      <c r="BN707" s="281"/>
      <c r="BO707" s="281"/>
      <c r="BP707" s="281"/>
      <c r="BQ707" s="281"/>
      <c r="BR707" s="281"/>
      <c r="BS707" s="281"/>
      <c r="BU707" s="289"/>
    </row>
    <row r="708" spans="1:73" s="226" customFormat="1" ht="34.5" customHeight="1">
      <c r="A708" s="139"/>
      <c r="B708" s="56"/>
      <c r="C708" s="356" t="s">
        <v>862</v>
      </c>
      <c r="D708" s="357"/>
      <c r="E708" s="357"/>
      <c r="F708" s="357"/>
      <c r="G708" s="361"/>
      <c r="H708" s="358"/>
      <c r="I708" s="353"/>
      <c r="J708" s="246"/>
      <c r="K708" s="253"/>
      <c r="L708" s="256">
        <v>0</v>
      </c>
      <c r="M708" s="280"/>
      <c r="N708" s="281"/>
      <c r="O708" s="281"/>
      <c r="P708" s="281"/>
      <c r="Q708" s="281"/>
      <c r="R708" s="281"/>
      <c r="S708" s="281"/>
      <c r="T708" s="281"/>
      <c r="U708" s="281"/>
      <c r="V708" s="281"/>
      <c r="W708" s="281"/>
      <c r="X708" s="281"/>
      <c r="Y708" s="281"/>
      <c r="Z708" s="281"/>
      <c r="AA708" s="281"/>
      <c r="AB708" s="281"/>
      <c r="AC708" s="281"/>
      <c r="AD708" s="281"/>
      <c r="AE708" s="281"/>
      <c r="AF708" s="281"/>
      <c r="AG708" s="281"/>
      <c r="AH708" s="281"/>
      <c r="AI708" s="281"/>
      <c r="AJ708" s="281"/>
      <c r="AK708" s="281"/>
      <c r="AL708" s="281"/>
      <c r="AM708" s="281"/>
      <c r="AN708" s="281"/>
      <c r="AO708" s="281"/>
      <c r="AP708" s="281"/>
      <c r="AQ708" s="281"/>
      <c r="AR708" s="281"/>
      <c r="AS708" s="281"/>
      <c r="AT708" s="281"/>
      <c r="AU708" s="281"/>
      <c r="AV708" s="281"/>
      <c r="AW708" s="281"/>
      <c r="AX708" s="281"/>
      <c r="AY708" s="281"/>
      <c r="AZ708" s="281"/>
      <c r="BA708" s="281"/>
      <c r="BB708" s="281"/>
      <c r="BC708" s="281"/>
      <c r="BD708" s="281"/>
      <c r="BE708" s="281"/>
      <c r="BF708" s="281"/>
      <c r="BG708" s="281"/>
      <c r="BH708" s="281"/>
      <c r="BI708" s="281"/>
      <c r="BJ708" s="281"/>
      <c r="BK708" s="281"/>
      <c r="BL708" s="281"/>
      <c r="BM708" s="281"/>
      <c r="BN708" s="281"/>
      <c r="BO708" s="281"/>
      <c r="BP708" s="281"/>
      <c r="BQ708" s="281"/>
      <c r="BR708" s="281"/>
      <c r="BS708" s="281"/>
      <c r="BU708" s="289"/>
    </row>
    <row r="709" spans="1:73" s="226" customFormat="1" ht="34.5" customHeight="1">
      <c r="A709" s="139"/>
      <c r="B709" s="56"/>
      <c r="C709" s="164"/>
      <c r="D709" s="207"/>
      <c r="E709" s="303" t="s">
        <v>863</v>
      </c>
      <c r="F709" s="304"/>
      <c r="G709" s="304"/>
      <c r="H709" s="305"/>
      <c r="I709" s="354"/>
      <c r="J709" s="246"/>
      <c r="K709" s="253"/>
      <c r="L709" s="256">
        <v>0</v>
      </c>
      <c r="M709" s="280"/>
      <c r="N709" s="281"/>
      <c r="O709" s="281"/>
      <c r="P709" s="281"/>
      <c r="Q709" s="281"/>
      <c r="R709" s="281"/>
      <c r="S709" s="281"/>
      <c r="T709" s="281"/>
      <c r="U709" s="281"/>
      <c r="V709" s="281"/>
      <c r="W709" s="281"/>
      <c r="X709" s="281"/>
      <c r="Y709" s="281"/>
      <c r="Z709" s="281"/>
      <c r="AA709" s="281"/>
      <c r="AB709" s="281"/>
      <c r="AC709" s="281"/>
      <c r="AD709" s="281"/>
      <c r="AE709" s="281"/>
      <c r="AF709" s="281"/>
      <c r="AG709" s="281"/>
      <c r="AH709" s="281"/>
      <c r="AI709" s="281"/>
      <c r="AJ709" s="281"/>
      <c r="AK709" s="281"/>
      <c r="AL709" s="281"/>
      <c r="AM709" s="281"/>
      <c r="AN709" s="281"/>
      <c r="AO709" s="281"/>
      <c r="AP709" s="281"/>
      <c r="AQ709" s="281"/>
      <c r="AR709" s="281"/>
      <c r="AS709" s="281"/>
      <c r="AT709" s="281"/>
      <c r="AU709" s="281"/>
      <c r="AV709" s="281"/>
      <c r="AW709" s="281"/>
      <c r="AX709" s="281"/>
      <c r="AY709" s="281"/>
      <c r="AZ709" s="281"/>
      <c r="BA709" s="281"/>
      <c r="BB709" s="281"/>
      <c r="BC709" s="281"/>
      <c r="BD709" s="281"/>
      <c r="BE709" s="281"/>
      <c r="BF709" s="281"/>
      <c r="BG709" s="281"/>
      <c r="BH709" s="281"/>
      <c r="BI709" s="281"/>
      <c r="BJ709" s="281"/>
      <c r="BK709" s="281"/>
      <c r="BL709" s="281"/>
      <c r="BM709" s="281"/>
      <c r="BN709" s="281"/>
      <c r="BO709" s="281"/>
      <c r="BP709" s="281"/>
      <c r="BQ709" s="281"/>
      <c r="BR709" s="281"/>
      <c r="BS709" s="281"/>
      <c r="BU709" s="289"/>
    </row>
    <row r="710" spans="1:73" s="132" customFormat="1" ht="56.15" customHeight="1">
      <c r="A710" s="139" t="s">
        <v>784</v>
      </c>
      <c r="B710" s="56"/>
      <c r="C710" s="303" t="s">
        <v>864</v>
      </c>
      <c r="D710" s="304"/>
      <c r="E710" s="304"/>
      <c r="F710" s="304"/>
      <c r="G710" s="304"/>
      <c r="H710" s="305"/>
      <c r="I710" s="352" t="s">
        <v>785</v>
      </c>
      <c r="J710" s="257"/>
      <c r="K710" s="253"/>
      <c r="L710" s="258">
        <v>0</v>
      </c>
      <c r="M710" s="282"/>
      <c r="N710" s="283"/>
      <c r="O710" s="283"/>
      <c r="P710" s="283"/>
      <c r="Q710" s="283"/>
      <c r="R710" s="283"/>
      <c r="S710" s="283"/>
      <c r="T710" s="283"/>
      <c r="U710" s="283"/>
      <c r="V710" s="283"/>
      <c r="W710" s="283"/>
      <c r="X710" s="283"/>
      <c r="Y710" s="283"/>
      <c r="Z710" s="283"/>
      <c r="AA710" s="283"/>
      <c r="AB710" s="283"/>
      <c r="AC710" s="283"/>
      <c r="AD710" s="283"/>
      <c r="AE710" s="283"/>
      <c r="AF710" s="283"/>
      <c r="AG710" s="283"/>
      <c r="AH710" s="283"/>
      <c r="AI710" s="283"/>
      <c r="AJ710" s="283"/>
      <c r="AK710" s="283"/>
      <c r="AL710" s="283"/>
      <c r="AM710" s="283"/>
      <c r="AN710" s="283"/>
      <c r="AO710" s="283"/>
      <c r="AP710" s="283"/>
      <c r="AQ710" s="283"/>
      <c r="AR710" s="283"/>
      <c r="AS710" s="283"/>
      <c r="AT710" s="283"/>
      <c r="AU710" s="283"/>
      <c r="AV710" s="283"/>
      <c r="AW710" s="283"/>
      <c r="AX710" s="283"/>
      <c r="AY710" s="283"/>
      <c r="AZ710" s="283"/>
      <c r="BA710" s="283"/>
      <c r="BB710" s="283"/>
      <c r="BC710" s="283"/>
      <c r="BD710" s="283"/>
      <c r="BE710" s="283"/>
      <c r="BF710" s="283"/>
      <c r="BG710" s="283"/>
      <c r="BH710" s="283"/>
      <c r="BI710" s="283"/>
      <c r="BJ710" s="283"/>
      <c r="BK710" s="283"/>
      <c r="BL710" s="283"/>
      <c r="BM710" s="283"/>
      <c r="BN710" s="283"/>
      <c r="BO710" s="283"/>
      <c r="BP710" s="283"/>
      <c r="BQ710" s="283"/>
      <c r="BR710" s="283"/>
      <c r="BS710" s="283"/>
      <c r="BU710" s="135"/>
    </row>
    <row r="711" spans="1:73" s="132" customFormat="1" ht="56.15" customHeight="1">
      <c r="A711" s="139"/>
      <c r="B711" s="56"/>
      <c r="C711" s="303" t="s">
        <v>865</v>
      </c>
      <c r="D711" s="304"/>
      <c r="E711" s="304"/>
      <c r="F711" s="304"/>
      <c r="G711" s="304"/>
      <c r="H711" s="305"/>
      <c r="I711" s="352"/>
      <c r="J711" s="341"/>
      <c r="K711" s="342"/>
      <c r="L711" s="258">
        <v>0</v>
      </c>
      <c r="M711" s="282"/>
      <c r="N711" s="283"/>
      <c r="O711" s="283"/>
      <c r="P711" s="283"/>
      <c r="Q711" s="283"/>
      <c r="R711" s="283"/>
      <c r="S711" s="283"/>
      <c r="T711" s="283"/>
      <c r="U711" s="283"/>
      <c r="V711" s="283"/>
      <c r="W711" s="283"/>
      <c r="X711" s="283"/>
      <c r="Y711" s="283"/>
      <c r="Z711" s="283"/>
      <c r="AA711" s="283"/>
      <c r="AB711" s="283"/>
      <c r="AC711" s="283"/>
      <c r="AD711" s="283"/>
      <c r="AE711" s="283"/>
      <c r="AF711" s="283"/>
      <c r="AG711" s="283"/>
      <c r="AH711" s="283"/>
      <c r="AI711" s="283"/>
      <c r="AJ711" s="283"/>
      <c r="AK711" s="283"/>
      <c r="AL711" s="283"/>
      <c r="AM711" s="283"/>
      <c r="AN711" s="283"/>
      <c r="AO711" s="283"/>
      <c r="AP711" s="283"/>
      <c r="AQ711" s="283"/>
      <c r="AR711" s="283"/>
      <c r="AS711" s="283"/>
      <c r="AT711" s="283"/>
      <c r="AU711" s="283"/>
      <c r="AV711" s="283"/>
      <c r="AW711" s="283"/>
      <c r="AX711" s="283"/>
      <c r="AY711" s="283"/>
      <c r="AZ711" s="283"/>
      <c r="BA711" s="283"/>
      <c r="BB711" s="283"/>
      <c r="BC711" s="283"/>
      <c r="BD711" s="283"/>
      <c r="BE711" s="283"/>
      <c r="BF711" s="283"/>
      <c r="BG711" s="283"/>
      <c r="BH711" s="283"/>
      <c r="BI711" s="283"/>
      <c r="BJ711" s="283"/>
      <c r="BK711" s="283"/>
      <c r="BL711" s="283"/>
      <c r="BM711" s="283"/>
      <c r="BN711" s="283"/>
      <c r="BO711" s="283"/>
      <c r="BP711" s="283"/>
      <c r="BQ711" s="283"/>
      <c r="BR711" s="283"/>
      <c r="BS711" s="283"/>
      <c r="BU711" s="135"/>
    </row>
    <row r="712" spans="1:73" s="132" customFormat="1" ht="56.15" customHeight="1">
      <c r="A712" s="139"/>
      <c r="B712" s="56"/>
      <c r="C712" s="303" t="s">
        <v>866</v>
      </c>
      <c r="D712" s="304"/>
      <c r="E712" s="304"/>
      <c r="F712" s="304"/>
      <c r="G712" s="304"/>
      <c r="H712" s="305"/>
      <c r="I712" s="352"/>
      <c r="J712" s="341"/>
      <c r="K712" s="342"/>
      <c r="L712" s="258">
        <v>0</v>
      </c>
      <c r="M712" s="282"/>
      <c r="N712" s="283"/>
      <c r="O712" s="283"/>
      <c r="P712" s="283"/>
      <c r="Q712" s="283"/>
      <c r="R712" s="283"/>
      <c r="S712" s="283"/>
      <c r="T712" s="283"/>
      <c r="U712" s="283"/>
      <c r="V712" s="283"/>
      <c r="W712" s="283"/>
      <c r="X712" s="283"/>
      <c r="Y712" s="283"/>
      <c r="Z712" s="283"/>
      <c r="AA712" s="283"/>
      <c r="AB712" s="283"/>
      <c r="AC712" s="283"/>
      <c r="AD712" s="283"/>
      <c r="AE712" s="283"/>
      <c r="AF712" s="283"/>
      <c r="AG712" s="283"/>
      <c r="AH712" s="283"/>
      <c r="AI712" s="283"/>
      <c r="AJ712" s="283"/>
      <c r="AK712" s="283"/>
      <c r="AL712" s="283"/>
      <c r="AM712" s="283"/>
      <c r="AN712" s="283"/>
      <c r="AO712" s="283"/>
      <c r="AP712" s="283"/>
      <c r="AQ712" s="283"/>
      <c r="AR712" s="283"/>
      <c r="AS712" s="283"/>
      <c r="AT712" s="283"/>
      <c r="AU712" s="283"/>
      <c r="AV712" s="283"/>
      <c r="AW712" s="283"/>
      <c r="AX712" s="283"/>
      <c r="AY712" s="283"/>
      <c r="AZ712" s="283"/>
      <c r="BA712" s="283"/>
      <c r="BB712" s="283"/>
      <c r="BC712" s="283"/>
      <c r="BD712" s="283"/>
      <c r="BE712" s="283"/>
      <c r="BF712" s="283"/>
      <c r="BG712" s="283"/>
      <c r="BH712" s="283"/>
      <c r="BI712" s="283"/>
      <c r="BJ712" s="283"/>
      <c r="BK712" s="283"/>
      <c r="BL712" s="283"/>
      <c r="BM712" s="283"/>
      <c r="BN712" s="283"/>
      <c r="BO712" s="283"/>
      <c r="BP712" s="283"/>
      <c r="BQ712" s="283"/>
      <c r="BR712" s="283"/>
      <c r="BS712" s="283"/>
      <c r="BU712" s="135"/>
    </row>
    <row r="713" spans="1:73" s="132" customFormat="1" ht="56.15" customHeight="1">
      <c r="A713" s="139"/>
      <c r="B713" s="56"/>
      <c r="C713" s="303" t="s">
        <v>867</v>
      </c>
      <c r="D713" s="304"/>
      <c r="E713" s="304"/>
      <c r="F713" s="304"/>
      <c r="G713" s="304"/>
      <c r="H713" s="305"/>
      <c r="I713" s="352"/>
      <c r="J713" s="341"/>
      <c r="K713" s="342"/>
      <c r="L713" s="258">
        <v>0</v>
      </c>
      <c r="M713" s="282"/>
      <c r="N713" s="283"/>
      <c r="O713" s="283"/>
      <c r="P713" s="283"/>
      <c r="Q713" s="283"/>
      <c r="R713" s="283"/>
      <c r="S713" s="283"/>
      <c r="T713" s="283"/>
      <c r="U713" s="283"/>
      <c r="V713" s="283"/>
      <c r="W713" s="283"/>
      <c r="X713" s="283"/>
      <c r="Y713" s="283"/>
      <c r="Z713" s="283"/>
      <c r="AA713" s="283"/>
      <c r="AB713" s="283"/>
      <c r="AC713" s="283"/>
      <c r="AD713" s="283"/>
      <c r="AE713" s="283"/>
      <c r="AF713" s="283"/>
      <c r="AG713" s="283"/>
      <c r="AH713" s="283"/>
      <c r="AI713" s="283"/>
      <c r="AJ713" s="283"/>
      <c r="AK713" s="283"/>
      <c r="AL713" s="283"/>
      <c r="AM713" s="283"/>
      <c r="AN713" s="283"/>
      <c r="AO713" s="283"/>
      <c r="AP713" s="283"/>
      <c r="AQ713" s="283"/>
      <c r="AR713" s="283"/>
      <c r="AS713" s="283"/>
      <c r="AT713" s="283"/>
      <c r="AU713" s="283"/>
      <c r="AV713" s="283"/>
      <c r="AW713" s="283"/>
      <c r="AX713" s="283"/>
      <c r="AY713" s="283"/>
      <c r="AZ713" s="283"/>
      <c r="BA713" s="283"/>
      <c r="BB713" s="283"/>
      <c r="BC713" s="283"/>
      <c r="BD713" s="283"/>
      <c r="BE713" s="283"/>
      <c r="BF713" s="283"/>
      <c r="BG713" s="283"/>
      <c r="BH713" s="283"/>
      <c r="BI713" s="283"/>
      <c r="BJ713" s="283"/>
      <c r="BK713" s="283"/>
      <c r="BL713" s="283"/>
      <c r="BM713" s="283"/>
      <c r="BN713" s="283"/>
      <c r="BO713" s="283"/>
      <c r="BP713" s="283"/>
      <c r="BQ713" s="283"/>
      <c r="BR713" s="283"/>
      <c r="BS713" s="283"/>
      <c r="BU713" s="135"/>
    </row>
    <row r="714" spans="1:73" s="132" customFormat="1">
      <c r="B714" s="12"/>
      <c r="C714" s="25"/>
      <c r="D714" s="25"/>
      <c r="E714" s="12"/>
      <c r="F714" s="12"/>
      <c r="G714" s="12"/>
      <c r="H714" s="8"/>
      <c r="I714" s="8"/>
      <c r="J714" s="59"/>
      <c r="K714" s="60"/>
      <c r="L714" s="60"/>
      <c r="M714" s="60"/>
      <c r="N714" s="225"/>
      <c r="BU714" s="135"/>
    </row>
    <row r="715" spans="1:73" s="132" customFormat="1">
      <c r="B715" s="56"/>
      <c r="C715" s="25"/>
      <c r="D715" s="25"/>
      <c r="E715" s="25"/>
      <c r="F715" s="25"/>
      <c r="G715" s="25"/>
      <c r="H715" s="26"/>
      <c r="I715" s="26"/>
      <c r="J715" s="59"/>
      <c r="K715" s="60"/>
      <c r="L715" s="60"/>
      <c r="M715" s="60"/>
      <c r="N715" s="225"/>
      <c r="BU715" s="135"/>
    </row>
    <row r="716" spans="1:73" s="132" customFormat="1">
      <c r="B716" s="56"/>
      <c r="C716" s="2"/>
      <c r="D716" s="2"/>
      <c r="E716" s="2"/>
      <c r="F716" s="2"/>
      <c r="G716" s="2"/>
      <c r="H716" s="3"/>
      <c r="I716" s="3"/>
      <c r="J716" s="6"/>
      <c r="K716" s="5"/>
      <c r="L716" s="5"/>
      <c r="M716" s="5"/>
      <c r="N716" s="225"/>
      <c r="BU716" s="135"/>
    </row>
    <row r="717" spans="1:73" s="132" customFormat="1">
      <c r="B717" s="12" t="s">
        <v>786</v>
      </c>
      <c r="C717" s="2"/>
      <c r="D717" s="2"/>
      <c r="E717" s="2"/>
      <c r="F717" s="2"/>
      <c r="G717" s="2"/>
      <c r="H717" s="3"/>
      <c r="I717" s="3"/>
      <c r="J717" s="6"/>
      <c r="K717" s="5"/>
      <c r="L717" s="5"/>
      <c r="M717" s="5"/>
      <c r="N717" s="225"/>
      <c r="BU717" s="135"/>
    </row>
    <row r="718" spans="1:73">
      <c r="B718" s="12"/>
      <c r="C718" s="12"/>
      <c r="D718" s="12"/>
      <c r="E718" s="12"/>
      <c r="F718" s="12"/>
      <c r="G718" s="12"/>
      <c r="H718" s="8"/>
      <c r="I718" s="8"/>
      <c r="L718" s="51"/>
      <c r="M718" s="51"/>
      <c r="N718" s="225"/>
      <c r="O718" s="211"/>
      <c r="P718" s="211"/>
      <c r="Q718" s="211"/>
      <c r="R718" s="211"/>
      <c r="S718" s="211"/>
    </row>
    <row r="719" spans="1:73" ht="51" customHeight="1">
      <c r="B719" s="12"/>
      <c r="J719" s="52" t="s">
        <v>69</v>
      </c>
      <c r="K719" s="106"/>
      <c r="L719" s="263" t="str">
        <f>IF(ISBLANK(L$388),"",L$388)</f>
        <v>療養病棟</v>
      </c>
      <c r="M719" s="264" t="str">
        <f>IF(ISBLANK(M$388),"",M$388)</f>
        <v/>
      </c>
      <c r="N719" s="263" t="str">
        <f t="shared" ref="N719:AM719" si="140">IF(ISBLANK(N$388),"",N$388)</f>
        <v/>
      </c>
      <c r="O719" s="263" t="str">
        <f t="shared" si="140"/>
        <v/>
      </c>
      <c r="P719" s="263" t="str">
        <f t="shared" si="140"/>
        <v/>
      </c>
      <c r="Q719" s="263" t="str">
        <f t="shared" si="140"/>
        <v/>
      </c>
      <c r="R719" s="263" t="str">
        <f t="shared" si="140"/>
        <v/>
      </c>
      <c r="S719" s="263" t="str">
        <f t="shared" si="140"/>
        <v/>
      </c>
      <c r="T719" s="263" t="str">
        <f t="shared" si="140"/>
        <v/>
      </c>
      <c r="U719" s="263" t="str">
        <f t="shared" si="140"/>
        <v/>
      </c>
      <c r="V719" s="263" t="str">
        <f t="shared" si="140"/>
        <v/>
      </c>
      <c r="W719" s="263" t="str">
        <f t="shared" si="140"/>
        <v/>
      </c>
      <c r="X719" s="263" t="str">
        <f t="shared" si="140"/>
        <v/>
      </c>
      <c r="Y719" s="263" t="str">
        <f t="shared" si="140"/>
        <v/>
      </c>
      <c r="Z719" s="263" t="str">
        <f t="shared" si="140"/>
        <v/>
      </c>
      <c r="AA719" s="263" t="str">
        <f t="shared" si="140"/>
        <v/>
      </c>
      <c r="AB719" s="263" t="str">
        <f t="shared" si="140"/>
        <v/>
      </c>
      <c r="AC719" s="263" t="str">
        <f t="shared" si="140"/>
        <v/>
      </c>
      <c r="AD719" s="263" t="str">
        <f t="shared" si="140"/>
        <v/>
      </c>
      <c r="AE719" s="263" t="str">
        <f t="shared" si="140"/>
        <v/>
      </c>
      <c r="AF719" s="263" t="str">
        <f t="shared" si="140"/>
        <v/>
      </c>
      <c r="AG719" s="263" t="str">
        <f t="shared" si="140"/>
        <v/>
      </c>
      <c r="AH719" s="263" t="str">
        <f t="shared" si="140"/>
        <v/>
      </c>
      <c r="AI719" s="263" t="str">
        <f t="shared" si="140"/>
        <v/>
      </c>
      <c r="AJ719" s="263" t="str">
        <f t="shared" si="140"/>
        <v/>
      </c>
      <c r="AK719" s="263" t="str">
        <f t="shared" si="140"/>
        <v/>
      </c>
      <c r="AL719" s="263" t="str">
        <f t="shared" si="140"/>
        <v/>
      </c>
      <c r="AM719" s="263" t="str">
        <f t="shared" si="140"/>
        <v/>
      </c>
      <c r="AN719" s="263" t="str">
        <f t="shared" ref="AN719:BS719" si="141">IF(ISBLANK(AN$388),"",AN$388)</f>
        <v/>
      </c>
      <c r="AO719" s="263" t="str">
        <f t="shared" si="141"/>
        <v/>
      </c>
      <c r="AP719" s="263" t="str">
        <f t="shared" si="141"/>
        <v/>
      </c>
      <c r="AQ719" s="263" t="str">
        <f t="shared" si="141"/>
        <v/>
      </c>
      <c r="AR719" s="263" t="str">
        <f t="shared" si="141"/>
        <v/>
      </c>
      <c r="AS719" s="263" t="str">
        <f t="shared" si="141"/>
        <v/>
      </c>
      <c r="AT719" s="263" t="str">
        <f t="shared" si="141"/>
        <v/>
      </c>
      <c r="AU719" s="263" t="str">
        <f t="shared" si="141"/>
        <v/>
      </c>
      <c r="AV719" s="263" t="str">
        <f t="shared" si="141"/>
        <v/>
      </c>
      <c r="AW719" s="263" t="str">
        <f t="shared" si="141"/>
        <v/>
      </c>
      <c r="AX719" s="263" t="str">
        <f t="shared" si="141"/>
        <v/>
      </c>
      <c r="AY719" s="263" t="str">
        <f t="shared" si="141"/>
        <v/>
      </c>
      <c r="AZ719" s="263" t="str">
        <f t="shared" si="141"/>
        <v/>
      </c>
      <c r="BA719" s="263" t="str">
        <f t="shared" si="141"/>
        <v/>
      </c>
      <c r="BB719" s="263" t="str">
        <f t="shared" si="141"/>
        <v/>
      </c>
      <c r="BC719" s="263" t="str">
        <f t="shared" si="141"/>
        <v/>
      </c>
      <c r="BD719" s="263" t="str">
        <f t="shared" si="141"/>
        <v/>
      </c>
      <c r="BE719" s="263" t="str">
        <f t="shared" si="141"/>
        <v/>
      </c>
      <c r="BF719" s="263" t="str">
        <f t="shared" si="141"/>
        <v/>
      </c>
      <c r="BG719" s="263" t="str">
        <f t="shared" si="141"/>
        <v/>
      </c>
      <c r="BH719" s="263" t="str">
        <f t="shared" si="141"/>
        <v/>
      </c>
      <c r="BI719" s="263" t="str">
        <f t="shared" si="141"/>
        <v/>
      </c>
      <c r="BJ719" s="263" t="str">
        <f t="shared" si="141"/>
        <v/>
      </c>
      <c r="BK719" s="263" t="str">
        <f t="shared" si="141"/>
        <v/>
      </c>
      <c r="BL719" s="263" t="str">
        <f t="shared" si="141"/>
        <v/>
      </c>
      <c r="BM719" s="263" t="str">
        <f t="shared" si="141"/>
        <v/>
      </c>
      <c r="BN719" s="263" t="str">
        <f t="shared" si="141"/>
        <v/>
      </c>
      <c r="BO719" s="263" t="str">
        <f t="shared" si="141"/>
        <v/>
      </c>
      <c r="BP719" s="263" t="str">
        <f t="shared" si="141"/>
        <v/>
      </c>
      <c r="BQ719" s="263" t="str">
        <f t="shared" si="141"/>
        <v/>
      </c>
      <c r="BR719" s="263" t="str">
        <f t="shared" si="141"/>
        <v/>
      </c>
      <c r="BS719" s="263" t="str">
        <f t="shared" si="141"/>
        <v/>
      </c>
    </row>
    <row r="720" spans="1:73" ht="20.25" customHeight="1">
      <c r="C720" s="25"/>
      <c r="I720" s="46" t="s">
        <v>70</v>
      </c>
      <c r="J720" s="47"/>
      <c r="K720" s="54"/>
      <c r="L720" s="273" t="str">
        <f>IF(ISBLANK(L$389),"",L$389)</f>
        <v>-</v>
      </c>
      <c r="M720" s="264" t="str">
        <f>IF(ISBLANK(M$389),"",M$389)</f>
        <v/>
      </c>
      <c r="N720" s="273" t="str">
        <f t="shared" ref="N720:AM720" si="142">IF(ISBLANK(N$389),"",N$389)</f>
        <v/>
      </c>
      <c r="O720" s="273" t="str">
        <f t="shared" si="142"/>
        <v/>
      </c>
      <c r="P720" s="273" t="str">
        <f t="shared" si="142"/>
        <v/>
      </c>
      <c r="Q720" s="273" t="str">
        <f t="shared" si="142"/>
        <v/>
      </c>
      <c r="R720" s="273" t="str">
        <f t="shared" si="142"/>
        <v/>
      </c>
      <c r="S720" s="273" t="str">
        <f t="shared" si="142"/>
        <v/>
      </c>
      <c r="T720" s="273" t="str">
        <f t="shared" si="142"/>
        <v/>
      </c>
      <c r="U720" s="273" t="str">
        <f t="shared" si="142"/>
        <v/>
      </c>
      <c r="V720" s="273" t="str">
        <f t="shared" si="142"/>
        <v/>
      </c>
      <c r="W720" s="273" t="str">
        <f t="shared" si="142"/>
        <v/>
      </c>
      <c r="X720" s="273" t="str">
        <f t="shared" si="142"/>
        <v/>
      </c>
      <c r="Y720" s="273" t="str">
        <f t="shared" si="142"/>
        <v/>
      </c>
      <c r="Z720" s="273" t="str">
        <f t="shared" si="142"/>
        <v/>
      </c>
      <c r="AA720" s="273" t="str">
        <f t="shared" si="142"/>
        <v/>
      </c>
      <c r="AB720" s="273" t="str">
        <f t="shared" si="142"/>
        <v/>
      </c>
      <c r="AC720" s="273" t="str">
        <f t="shared" si="142"/>
        <v/>
      </c>
      <c r="AD720" s="273" t="str">
        <f t="shared" si="142"/>
        <v/>
      </c>
      <c r="AE720" s="273" t="str">
        <f t="shared" si="142"/>
        <v/>
      </c>
      <c r="AF720" s="273" t="str">
        <f t="shared" si="142"/>
        <v/>
      </c>
      <c r="AG720" s="273" t="str">
        <f t="shared" si="142"/>
        <v/>
      </c>
      <c r="AH720" s="273" t="str">
        <f t="shared" si="142"/>
        <v/>
      </c>
      <c r="AI720" s="273" t="str">
        <f t="shared" si="142"/>
        <v/>
      </c>
      <c r="AJ720" s="273" t="str">
        <f t="shared" si="142"/>
        <v/>
      </c>
      <c r="AK720" s="273" t="str">
        <f t="shared" si="142"/>
        <v/>
      </c>
      <c r="AL720" s="273" t="str">
        <f t="shared" si="142"/>
        <v/>
      </c>
      <c r="AM720" s="273" t="str">
        <f t="shared" si="142"/>
        <v/>
      </c>
      <c r="AN720" s="273" t="str">
        <f t="shared" ref="AN720:BS720" si="143">IF(ISBLANK(AN$389),"",AN$389)</f>
        <v/>
      </c>
      <c r="AO720" s="273" t="str">
        <f t="shared" si="143"/>
        <v/>
      </c>
      <c r="AP720" s="273" t="str">
        <f t="shared" si="143"/>
        <v/>
      </c>
      <c r="AQ720" s="273" t="str">
        <f t="shared" si="143"/>
        <v/>
      </c>
      <c r="AR720" s="273" t="str">
        <f t="shared" si="143"/>
        <v/>
      </c>
      <c r="AS720" s="273" t="str">
        <f t="shared" si="143"/>
        <v/>
      </c>
      <c r="AT720" s="273" t="str">
        <f t="shared" si="143"/>
        <v/>
      </c>
      <c r="AU720" s="273" t="str">
        <f t="shared" si="143"/>
        <v/>
      </c>
      <c r="AV720" s="273" t="str">
        <f t="shared" si="143"/>
        <v/>
      </c>
      <c r="AW720" s="273" t="str">
        <f t="shared" si="143"/>
        <v/>
      </c>
      <c r="AX720" s="273" t="str">
        <f t="shared" si="143"/>
        <v/>
      </c>
      <c r="AY720" s="273" t="str">
        <f t="shared" si="143"/>
        <v/>
      </c>
      <c r="AZ720" s="273" t="str">
        <f t="shared" si="143"/>
        <v/>
      </c>
      <c r="BA720" s="273" t="str">
        <f t="shared" si="143"/>
        <v/>
      </c>
      <c r="BB720" s="273" t="str">
        <f t="shared" si="143"/>
        <v/>
      </c>
      <c r="BC720" s="273" t="str">
        <f t="shared" si="143"/>
        <v/>
      </c>
      <c r="BD720" s="273" t="str">
        <f t="shared" si="143"/>
        <v/>
      </c>
      <c r="BE720" s="273" t="str">
        <f t="shared" si="143"/>
        <v/>
      </c>
      <c r="BF720" s="273" t="str">
        <f t="shared" si="143"/>
        <v/>
      </c>
      <c r="BG720" s="273" t="str">
        <f t="shared" si="143"/>
        <v/>
      </c>
      <c r="BH720" s="273" t="str">
        <f t="shared" si="143"/>
        <v/>
      </c>
      <c r="BI720" s="273" t="str">
        <f t="shared" si="143"/>
        <v/>
      </c>
      <c r="BJ720" s="273" t="str">
        <f t="shared" si="143"/>
        <v/>
      </c>
      <c r="BK720" s="273" t="str">
        <f t="shared" si="143"/>
        <v/>
      </c>
      <c r="BL720" s="273" t="str">
        <f t="shared" si="143"/>
        <v/>
      </c>
      <c r="BM720" s="273" t="str">
        <f t="shared" si="143"/>
        <v/>
      </c>
      <c r="BN720" s="273" t="str">
        <f t="shared" si="143"/>
        <v/>
      </c>
      <c r="BO720" s="273" t="str">
        <f t="shared" si="143"/>
        <v/>
      </c>
      <c r="BP720" s="273" t="str">
        <f t="shared" si="143"/>
        <v/>
      </c>
      <c r="BQ720" s="273" t="str">
        <f t="shared" si="143"/>
        <v/>
      </c>
      <c r="BR720" s="273" t="str">
        <f t="shared" si="143"/>
        <v/>
      </c>
      <c r="BS720" s="273" t="str">
        <f t="shared" si="143"/>
        <v/>
      </c>
    </row>
    <row r="721" spans="1:73" s="226" customFormat="1" ht="112.4" customHeight="1">
      <c r="A721" s="140" t="s">
        <v>787</v>
      </c>
      <c r="B721" s="1"/>
      <c r="C721" s="303" t="s">
        <v>788</v>
      </c>
      <c r="D721" s="304"/>
      <c r="E721" s="304"/>
      <c r="F721" s="304"/>
      <c r="G721" s="304"/>
      <c r="H721" s="305"/>
      <c r="I721" s="81" t="s">
        <v>789</v>
      </c>
      <c r="J721" s="245">
        <v>12</v>
      </c>
      <c r="K721" s="244" t="str">
        <f>IF(OR(COUNTIF(L721:BS721,"未確認")&gt;0,COUNTIF(L721:BS721,"*")&gt;0),"※","")</f>
        <v/>
      </c>
      <c r="L721" s="242">
        <v>12</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42" customHeight="1">
      <c r="A722" s="140" t="s">
        <v>790</v>
      </c>
      <c r="B722" s="1"/>
      <c r="C722" s="324" t="s">
        <v>791</v>
      </c>
      <c r="D722" s="325"/>
      <c r="E722" s="325"/>
      <c r="F722" s="325"/>
      <c r="G722" s="325"/>
      <c r="H722" s="326"/>
      <c r="I722" s="77" t="s">
        <v>792</v>
      </c>
      <c r="J722" s="245">
        <f>IF(SUM(L722:BS722)=0,IF(COUNTIF(L722:BS722,"未確認")&gt;0,"未確認",IF(COUNTIF(L722:BS722,"~*")&gt;0,"*",SUM(L722:BS722))),SUM(L722:BS722))</f>
        <v>0</v>
      </c>
      <c r="K722" s="244" t="str">
        <f>IF(OR(COUNTIF(L722:BS722,"未確認")&gt;0,COUNTIF(L722:BS722,"*")&gt;0),"※","")</f>
        <v/>
      </c>
      <c r="L722" s="242">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226" customFormat="1" ht="84" customHeight="1">
      <c r="A723" s="140" t="s">
        <v>793</v>
      </c>
      <c r="B723" s="1"/>
      <c r="C723" s="324" t="s">
        <v>794</v>
      </c>
      <c r="D723" s="325"/>
      <c r="E723" s="325"/>
      <c r="F723" s="325"/>
      <c r="G723" s="325"/>
      <c r="H723" s="326"/>
      <c r="I723" s="77" t="s">
        <v>795</v>
      </c>
      <c r="J723" s="245">
        <f>IF(SUM(L723:BS723)=0,IF(COUNTIF(L723:BS723,"未確認")&gt;0,"未確認",IF(COUNTIF(L723:BS723,"~*")&gt;0,"*",SUM(L723:BS723))),SUM(L723:BS723))</f>
        <v>0</v>
      </c>
      <c r="K723" s="244" t="str">
        <f>IF(OR(COUNTIF(L723:BS723,"未確認")&gt;0,COUNTIF(L723:BS723,"*")&gt;0),"※","")</f>
        <v/>
      </c>
      <c r="L723" s="242">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9"/>
    </row>
    <row r="724" spans="1:73" s="132" customFormat="1">
      <c r="B724" s="12"/>
      <c r="C724" s="12"/>
      <c r="D724" s="12"/>
      <c r="E724" s="12"/>
      <c r="F724" s="12"/>
      <c r="G724" s="12"/>
      <c r="H724" s="8"/>
      <c r="I724" s="8"/>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796</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69</v>
      </c>
      <c r="K729" s="106"/>
      <c r="L729" s="238" t="str">
        <f>IF(ISBLANK(L$388),"",L$388)</f>
        <v>療養病棟</v>
      </c>
      <c r="M729" s="264" t="str">
        <f>IF(ISBLANK(M$388),"",M$388)</f>
        <v/>
      </c>
      <c r="N729" s="263" t="str">
        <f t="shared" ref="N729:AM729" si="144">IF(ISBLANK(N$388),"",N$388)</f>
        <v/>
      </c>
      <c r="O729" s="263" t="str">
        <f t="shared" si="144"/>
        <v/>
      </c>
      <c r="P729" s="263" t="str">
        <f t="shared" si="144"/>
        <v/>
      </c>
      <c r="Q729" s="263" t="str">
        <f t="shared" si="144"/>
        <v/>
      </c>
      <c r="R729" s="263" t="str">
        <f t="shared" si="144"/>
        <v/>
      </c>
      <c r="S729" s="263" t="str">
        <f t="shared" si="144"/>
        <v/>
      </c>
      <c r="T729" s="263" t="str">
        <f t="shared" si="144"/>
        <v/>
      </c>
      <c r="U729" s="263" t="str">
        <f t="shared" si="144"/>
        <v/>
      </c>
      <c r="V729" s="263" t="str">
        <f t="shared" si="144"/>
        <v/>
      </c>
      <c r="W729" s="263" t="str">
        <f t="shared" si="144"/>
        <v/>
      </c>
      <c r="X729" s="263" t="str">
        <f t="shared" si="144"/>
        <v/>
      </c>
      <c r="Y729" s="263" t="str">
        <f t="shared" si="144"/>
        <v/>
      </c>
      <c r="Z729" s="263" t="str">
        <f t="shared" si="144"/>
        <v/>
      </c>
      <c r="AA729" s="263" t="str">
        <f t="shared" si="144"/>
        <v/>
      </c>
      <c r="AB729" s="263" t="str">
        <f t="shared" si="144"/>
        <v/>
      </c>
      <c r="AC729" s="263" t="str">
        <f t="shared" si="144"/>
        <v/>
      </c>
      <c r="AD729" s="263" t="str">
        <f t="shared" si="144"/>
        <v/>
      </c>
      <c r="AE729" s="263" t="str">
        <f t="shared" si="144"/>
        <v/>
      </c>
      <c r="AF729" s="263" t="str">
        <f t="shared" si="144"/>
        <v/>
      </c>
      <c r="AG729" s="263" t="str">
        <f t="shared" si="144"/>
        <v/>
      </c>
      <c r="AH729" s="263" t="str">
        <f t="shared" si="144"/>
        <v/>
      </c>
      <c r="AI729" s="263" t="str">
        <f t="shared" si="144"/>
        <v/>
      </c>
      <c r="AJ729" s="263" t="str">
        <f t="shared" si="144"/>
        <v/>
      </c>
      <c r="AK729" s="263" t="str">
        <f t="shared" si="144"/>
        <v/>
      </c>
      <c r="AL729" s="263" t="str">
        <f t="shared" si="144"/>
        <v/>
      </c>
      <c r="AM729" s="263" t="str">
        <f t="shared" si="144"/>
        <v/>
      </c>
      <c r="AN729" s="263" t="str">
        <f t="shared" ref="AN729:BS729" si="145">IF(ISBLANK(AN$388),"",AN$388)</f>
        <v/>
      </c>
      <c r="AO729" s="263" t="str">
        <f t="shared" si="145"/>
        <v/>
      </c>
      <c r="AP729" s="263" t="str">
        <f t="shared" si="145"/>
        <v/>
      </c>
      <c r="AQ729" s="263" t="str">
        <f t="shared" si="145"/>
        <v/>
      </c>
      <c r="AR729" s="263" t="str">
        <f t="shared" si="145"/>
        <v/>
      </c>
      <c r="AS729" s="263" t="str">
        <f t="shared" si="145"/>
        <v/>
      </c>
      <c r="AT729" s="263" t="str">
        <f t="shared" si="145"/>
        <v/>
      </c>
      <c r="AU729" s="263" t="str">
        <f t="shared" si="145"/>
        <v/>
      </c>
      <c r="AV729" s="263" t="str">
        <f t="shared" si="145"/>
        <v/>
      </c>
      <c r="AW729" s="263" t="str">
        <f t="shared" si="145"/>
        <v/>
      </c>
      <c r="AX729" s="263" t="str">
        <f t="shared" si="145"/>
        <v/>
      </c>
      <c r="AY729" s="263" t="str">
        <f t="shared" si="145"/>
        <v/>
      </c>
      <c r="AZ729" s="263" t="str">
        <f t="shared" si="145"/>
        <v/>
      </c>
      <c r="BA729" s="263" t="str">
        <f t="shared" si="145"/>
        <v/>
      </c>
      <c r="BB729" s="263" t="str">
        <f t="shared" si="145"/>
        <v/>
      </c>
      <c r="BC729" s="263" t="str">
        <f t="shared" si="145"/>
        <v/>
      </c>
      <c r="BD729" s="263" t="str">
        <f t="shared" si="145"/>
        <v/>
      </c>
      <c r="BE729" s="263" t="str">
        <f t="shared" si="145"/>
        <v/>
      </c>
      <c r="BF729" s="263" t="str">
        <f t="shared" si="145"/>
        <v/>
      </c>
      <c r="BG729" s="263" t="str">
        <f t="shared" si="145"/>
        <v/>
      </c>
      <c r="BH729" s="263" t="str">
        <f t="shared" si="145"/>
        <v/>
      </c>
      <c r="BI729" s="263" t="str">
        <f t="shared" si="145"/>
        <v/>
      </c>
      <c r="BJ729" s="263" t="str">
        <f t="shared" si="145"/>
        <v/>
      </c>
      <c r="BK729" s="263" t="str">
        <f t="shared" si="145"/>
        <v/>
      </c>
      <c r="BL729" s="263" t="str">
        <f t="shared" si="145"/>
        <v/>
      </c>
      <c r="BM729" s="263" t="str">
        <f t="shared" si="145"/>
        <v/>
      </c>
      <c r="BN729" s="263" t="str">
        <f t="shared" si="145"/>
        <v/>
      </c>
      <c r="BO729" s="263" t="str">
        <f t="shared" si="145"/>
        <v/>
      </c>
      <c r="BP729" s="263" t="str">
        <f t="shared" si="145"/>
        <v/>
      </c>
      <c r="BQ729" s="263" t="str">
        <f t="shared" si="145"/>
        <v/>
      </c>
      <c r="BR729" s="263" t="str">
        <f t="shared" si="145"/>
        <v/>
      </c>
      <c r="BS729" s="263" t="str">
        <f t="shared" si="145"/>
        <v/>
      </c>
    </row>
    <row r="730" spans="1:73" ht="20.25" customHeight="1">
      <c r="C730" s="25"/>
      <c r="I730" s="46" t="s">
        <v>70</v>
      </c>
      <c r="J730" s="47"/>
      <c r="K730" s="54"/>
      <c r="L730" s="273" t="str">
        <f>IF(ISBLANK(L$389),"",L$389)</f>
        <v>-</v>
      </c>
      <c r="M730" s="264" t="str">
        <f>IF(ISBLANK(M$389),"",M$389)</f>
        <v/>
      </c>
      <c r="N730" s="273" t="str">
        <f t="shared" ref="N730:AM730" si="146">IF(ISBLANK(N$389),"",N$389)</f>
        <v/>
      </c>
      <c r="O730" s="273" t="str">
        <f t="shared" si="146"/>
        <v/>
      </c>
      <c r="P730" s="273" t="str">
        <f t="shared" si="146"/>
        <v/>
      </c>
      <c r="Q730" s="273" t="str">
        <f t="shared" si="146"/>
        <v/>
      </c>
      <c r="R730" s="273" t="str">
        <f t="shared" si="146"/>
        <v/>
      </c>
      <c r="S730" s="273" t="str">
        <f t="shared" si="146"/>
        <v/>
      </c>
      <c r="T730" s="273" t="str">
        <f t="shared" si="146"/>
        <v/>
      </c>
      <c r="U730" s="273" t="str">
        <f t="shared" si="146"/>
        <v/>
      </c>
      <c r="V730" s="273" t="str">
        <f t="shared" si="146"/>
        <v/>
      </c>
      <c r="W730" s="273" t="str">
        <f t="shared" si="146"/>
        <v/>
      </c>
      <c r="X730" s="273" t="str">
        <f t="shared" si="146"/>
        <v/>
      </c>
      <c r="Y730" s="273" t="str">
        <f t="shared" si="146"/>
        <v/>
      </c>
      <c r="Z730" s="273" t="str">
        <f t="shared" si="146"/>
        <v/>
      </c>
      <c r="AA730" s="273" t="str">
        <f t="shared" si="146"/>
        <v/>
      </c>
      <c r="AB730" s="273" t="str">
        <f t="shared" si="146"/>
        <v/>
      </c>
      <c r="AC730" s="273" t="str">
        <f t="shared" si="146"/>
        <v/>
      </c>
      <c r="AD730" s="273" t="str">
        <f t="shared" si="146"/>
        <v/>
      </c>
      <c r="AE730" s="273" t="str">
        <f t="shared" si="146"/>
        <v/>
      </c>
      <c r="AF730" s="273" t="str">
        <f t="shared" si="146"/>
        <v/>
      </c>
      <c r="AG730" s="273" t="str">
        <f t="shared" si="146"/>
        <v/>
      </c>
      <c r="AH730" s="273" t="str">
        <f t="shared" si="146"/>
        <v/>
      </c>
      <c r="AI730" s="273" t="str">
        <f t="shared" si="146"/>
        <v/>
      </c>
      <c r="AJ730" s="273" t="str">
        <f t="shared" si="146"/>
        <v/>
      </c>
      <c r="AK730" s="273" t="str">
        <f t="shared" si="146"/>
        <v/>
      </c>
      <c r="AL730" s="273" t="str">
        <f t="shared" si="146"/>
        <v/>
      </c>
      <c r="AM730" s="273" t="str">
        <f t="shared" si="146"/>
        <v/>
      </c>
      <c r="AN730" s="273" t="str">
        <f t="shared" ref="AN730:BS730" si="147">IF(ISBLANK(AN$389),"",AN$389)</f>
        <v/>
      </c>
      <c r="AO730" s="273" t="str">
        <f t="shared" si="147"/>
        <v/>
      </c>
      <c r="AP730" s="273" t="str">
        <f t="shared" si="147"/>
        <v/>
      </c>
      <c r="AQ730" s="273" t="str">
        <f t="shared" si="147"/>
        <v/>
      </c>
      <c r="AR730" s="273" t="str">
        <f t="shared" si="147"/>
        <v/>
      </c>
      <c r="AS730" s="273" t="str">
        <f t="shared" si="147"/>
        <v/>
      </c>
      <c r="AT730" s="273" t="str">
        <f t="shared" si="147"/>
        <v/>
      </c>
      <c r="AU730" s="273" t="str">
        <f t="shared" si="147"/>
        <v/>
      </c>
      <c r="AV730" s="273" t="str">
        <f t="shared" si="147"/>
        <v/>
      </c>
      <c r="AW730" s="273" t="str">
        <f t="shared" si="147"/>
        <v/>
      </c>
      <c r="AX730" s="273" t="str">
        <f t="shared" si="147"/>
        <v/>
      </c>
      <c r="AY730" s="273" t="str">
        <f t="shared" si="147"/>
        <v/>
      </c>
      <c r="AZ730" s="273" t="str">
        <f t="shared" si="147"/>
        <v/>
      </c>
      <c r="BA730" s="273" t="str">
        <f t="shared" si="147"/>
        <v/>
      </c>
      <c r="BB730" s="273" t="str">
        <f t="shared" si="147"/>
        <v/>
      </c>
      <c r="BC730" s="273" t="str">
        <f t="shared" si="147"/>
        <v/>
      </c>
      <c r="BD730" s="273" t="str">
        <f t="shared" si="147"/>
        <v/>
      </c>
      <c r="BE730" s="273" t="str">
        <f t="shared" si="147"/>
        <v/>
      </c>
      <c r="BF730" s="273" t="str">
        <f t="shared" si="147"/>
        <v/>
      </c>
      <c r="BG730" s="273" t="str">
        <f t="shared" si="147"/>
        <v/>
      </c>
      <c r="BH730" s="273" t="str">
        <f t="shared" si="147"/>
        <v/>
      </c>
      <c r="BI730" s="273" t="str">
        <f t="shared" si="147"/>
        <v/>
      </c>
      <c r="BJ730" s="273" t="str">
        <f t="shared" si="147"/>
        <v/>
      </c>
      <c r="BK730" s="273" t="str">
        <f t="shared" si="147"/>
        <v/>
      </c>
      <c r="BL730" s="273" t="str">
        <f t="shared" si="147"/>
        <v/>
      </c>
      <c r="BM730" s="273" t="str">
        <f t="shared" si="147"/>
        <v/>
      </c>
      <c r="BN730" s="273" t="str">
        <f t="shared" si="147"/>
        <v/>
      </c>
      <c r="BO730" s="273" t="str">
        <f t="shared" si="147"/>
        <v/>
      </c>
      <c r="BP730" s="273" t="str">
        <f t="shared" si="147"/>
        <v/>
      </c>
      <c r="BQ730" s="273" t="str">
        <f t="shared" si="147"/>
        <v/>
      </c>
      <c r="BR730" s="273" t="str">
        <f t="shared" si="147"/>
        <v/>
      </c>
      <c r="BS730" s="273" t="str">
        <f t="shared" si="147"/>
        <v/>
      </c>
    </row>
    <row r="731" spans="1:73" s="226" customFormat="1" ht="56.15" customHeight="1">
      <c r="A731" s="140" t="s">
        <v>797</v>
      </c>
      <c r="B731" s="75"/>
      <c r="C731" s="324" t="s">
        <v>798</v>
      </c>
      <c r="D731" s="325"/>
      <c r="E731" s="325"/>
      <c r="F731" s="325"/>
      <c r="G731" s="325"/>
      <c r="H731" s="326"/>
      <c r="I731" s="77" t="s">
        <v>799</v>
      </c>
      <c r="J731" s="243">
        <v>0</v>
      </c>
      <c r="K731" s="244" t="str">
        <f>IF(OR(COUNTIF(L731:BS731,"未確認")&gt;0,COUNTIF(L731:BS731,"*")&gt;0),"※","")</f>
        <v/>
      </c>
      <c r="L731" s="242">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56.15" customHeight="1">
      <c r="A732" s="140" t="s">
        <v>800</v>
      </c>
      <c r="B732" s="1"/>
      <c r="C732" s="324" t="s">
        <v>801</v>
      </c>
      <c r="D732" s="325"/>
      <c r="E732" s="325"/>
      <c r="F732" s="325"/>
      <c r="G732" s="325"/>
      <c r="H732" s="326"/>
      <c r="I732" s="77" t="s">
        <v>802</v>
      </c>
      <c r="J732" s="243">
        <f>IF(SUM(L732:BS732)=0,IF(COUNTIF(L732:BS732,"未確認")&gt;0,"未確認",IF(COUNTIF(L732:BS732,"~*")&gt;0,"*",SUM(L732:BS732))),SUM(L732:BS732))</f>
        <v>0</v>
      </c>
      <c r="K732" s="244" t="str">
        <f>IF(OR(COUNTIF(L732:BS732,"未確認")&gt;0,COUNTIF(L732:BS732,"*")&gt;0),"※","")</f>
        <v/>
      </c>
      <c r="L732" s="242">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400000000000006" customHeight="1">
      <c r="A733" s="140" t="s">
        <v>803</v>
      </c>
      <c r="B733" s="1"/>
      <c r="C733" s="303" t="s">
        <v>804</v>
      </c>
      <c r="D733" s="304"/>
      <c r="E733" s="304"/>
      <c r="F733" s="304"/>
      <c r="G733" s="304"/>
      <c r="H733" s="305"/>
      <c r="I733" s="77" t="s">
        <v>805</v>
      </c>
      <c r="J733" s="243">
        <f>IF(SUM(L733:BS733)=0,IF(COUNTIF(L733:BS733,"未確認")&gt;0,"未確認",IF(COUNTIF(L733:BS733,"~*")&gt;0,"*",SUM(L733:BS733))),SUM(L733:BS733))</f>
        <v>0</v>
      </c>
      <c r="K733" s="244" t="str">
        <f>IF(OR(COUNTIF(L733:BS733,"未確認")&gt;0,COUNTIF(L733:BS733,"*")&gt;0),"※","")</f>
        <v/>
      </c>
      <c r="L733" s="242">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400000000000006" customHeight="1">
      <c r="A734" s="140" t="s">
        <v>806</v>
      </c>
      <c r="B734" s="1"/>
      <c r="C734" s="324" t="s">
        <v>807</v>
      </c>
      <c r="D734" s="325"/>
      <c r="E734" s="325"/>
      <c r="F734" s="325"/>
      <c r="G734" s="325"/>
      <c r="H734" s="326"/>
      <c r="I734" s="77" t="s">
        <v>808</v>
      </c>
      <c r="J734" s="243">
        <f>IF(SUM(L734:BS734)=0,IF(COUNTIF(L734:BS734,"未確認")&gt;0,"未確認",IF(COUNTIF(L734:BS734,"~*")&gt;0,"*",SUM(L734:BS734))),SUM(L734:BS734))</f>
        <v>0</v>
      </c>
      <c r="K734" s="244" t="str">
        <f>IF(OR(COUNTIF(L734:BS734,"未確認")&gt;0,COUNTIF(L734:BS734,"*")&gt;0),"※","")</f>
        <v/>
      </c>
      <c r="L734" s="242">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BU735" s="135"/>
    </row>
    <row r="736" spans="1:73" s="132" customFormat="1">
      <c r="B736" s="56"/>
      <c r="C736" s="25"/>
      <c r="D736" s="25"/>
      <c r="E736" s="25"/>
      <c r="F736" s="25"/>
      <c r="G736" s="25"/>
      <c r="H736" s="26"/>
      <c r="I736" s="26"/>
      <c r="J736" s="59"/>
      <c r="K736" s="60"/>
      <c r="L736" s="60"/>
      <c r="M736" s="60"/>
      <c r="N736" s="225"/>
      <c r="BU736" s="135"/>
    </row>
    <row r="737" spans="1:73" s="132" customFormat="1">
      <c r="B737" s="56"/>
      <c r="C737" s="25"/>
      <c r="D737" s="25"/>
      <c r="E737" s="25"/>
      <c r="F737" s="25"/>
      <c r="G737" s="25"/>
      <c r="H737" s="26"/>
      <c r="I737" s="26"/>
      <c r="J737" s="59"/>
      <c r="K737" s="60"/>
      <c r="L737" s="60"/>
      <c r="M737" s="60"/>
      <c r="N737" s="225"/>
      <c r="BU737" s="135"/>
    </row>
    <row r="738" spans="1:73" s="226" customFormat="1">
      <c r="A738" s="132"/>
      <c r="B738" s="75"/>
      <c r="C738" s="2"/>
      <c r="D738" s="2"/>
      <c r="E738" s="2"/>
      <c r="F738" s="2"/>
      <c r="G738" s="2"/>
      <c r="H738" s="3"/>
      <c r="I738" s="3"/>
      <c r="J738" s="6"/>
      <c r="K738" s="5"/>
      <c r="L738" s="5"/>
      <c r="M738" s="5"/>
      <c r="N738" s="225"/>
      <c r="BU738" s="289"/>
    </row>
    <row r="739" spans="1:73" s="226" customFormat="1">
      <c r="A739" s="132"/>
      <c r="B739" s="12" t="s">
        <v>809</v>
      </c>
      <c r="C739" s="2"/>
      <c r="D739" s="2"/>
      <c r="E739" s="2"/>
      <c r="F739" s="2"/>
      <c r="G739" s="2"/>
      <c r="H739" s="3"/>
      <c r="I739" s="3"/>
      <c r="J739" s="6"/>
      <c r="K739" s="5"/>
      <c r="L739" s="5"/>
      <c r="M739" s="5"/>
      <c r="N739" s="225"/>
      <c r="BU739" s="289"/>
    </row>
    <row r="740" spans="1:73">
      <c r="B740" s="12"/>
      <c r="C740" s="12"/>
      <c r="D740" s="12"/>
      <c r="E740" s="12"/>
      <c r="F740" s="12"/>
      <c r="G740" s="12"/>
      <c r="H740" s="8"/>
      <c r="I740" s="8"/>
      <c r="L740" s="51"/>
      <c r="M740" s="51"/>
      <c r="N740" s="225"/>
      <c r="O740" s="211"/>
      <c r="P740" s="211"/>
      <c r="Q740" s="211"/>
      <c r="R740" s="211"/>
      <c r="S740" s="211"/>
    </row>
    <row r="741" spans="1:73" ht="51" customHeight="1">
      <c r="B741" s="12"/>
      <c r="J741" s="52" t="s">
        <v>69</v>
      </c>
      <c r="K741" s="106"/>
      <c r="L741" s="238" t="str">
        <f>IF(ISBLANK(L$388),"",L$388)</f>
        <v>療養病棟</v>
      </c>
      <c r="M741" s="264" t="str">
        <f>IF(ISBLANK(M$388),"",M$388)</f>
        <v/>
      </c>
      <c r="N741" s="263" t="str">
        <f t="shared" ref="N741:AM741" si="148">IF(ISBLANK(N$388),"",N$388)</f>
        <v/>
      </c>
      <c r="O741" s="263" t="str">
        <f t="shared" si="148"/>
        <v/>
      </c>
      <c r="P741" s="263" t="str">
        <f t="shared" si="148"/>
        <v/>
      </c>
      <c r="Q741" s="263" t="str">
        <f t="shared" si="148"/>
        <v/>
      </c>
      <c r="R741" s="263" t="str">
        <f t="shared" si="148"/>
        <v/>
      </c>
      <c r="S741" s="263" t="str">
        <f t="shared" si="148"/>
        <v/>
      </c>
      <c r="T741" s="263" t="str">
        <f t="shared" si="148"/>
        <v/>
      </c>
      <c r="U741" s="263" t="str">
        <f t="shared" si="148"/>
        <v/>
      </c>
      <c r="V741" s="263" t="str">
        <f t="shared" si="148"/>
        <v/>
      </c>
      <c r="W741" s="263" t="str">
        <f t="shared" si="148"/>
        <v/>
      </c>
      <c r="X741" s="263" t="str">
        <f t="shared" si="148"/>
        <v/>
      </c>
      <c r="Y741" s="263" t="str">
        <f t="shared" si="148"/>
        <v/>
      </c>
      <c r="Z741" s="263" t="str">
        <f t="shared" si="148"/>
        <v/>
      </c>
      <c r="AA741" s="263" t="str">
        <f t="shared" si="148"/>
        <v/>
      </c>
      <c r="AB741" s="263" t="str">
        <f t="shared" si="148"/>
        <v/>
      </c>
      <c r="AC741" s="263" t="str">
        <f t="shared" si="148"/>
        <v/>
      </c>
      <c r="AD741" s="263" t="str">
        <f t="shared" si="148"/>
        <v/>
      </c>
      <c r="AE741" s="263" t="str">
        <f t="shared" si="148"/>
        <v/>
      </c>
      <c r="AF741" s="263" t="str">
        <f t="shared" si="148"/>
        <v/>
      </c>
      <c r="AG741" s="263" t="str">
        <f t="shared" si="148"/>
        <v/>
      </c>
      <c r="AH741" s="263" t="str">
        <f t="shared" si="148"/>
        <v/>
      </c>
      <c r="AI741" s="263" t="str">
        <f t="shared" si="148"/>
        <v/>
      </c>
      <c r="AJ741" s="263" t="str">
        <f t="shared" si="148"/>
        <v/>
      </c>
      <c r="AK741" s="263" t="str">
        <f t="shared" si="148"/>
        <v/>
      </c>
      <c r="AL741" s="263" t="str">
        <f t="shared" si="148"/>
        <v/>
      </c>
      <c r="AM741" s="263" t="str">
        <f t="shared" si="148"/>
        <v/>
      </c>
      <c r="AN741" s="263" t="str">
        <f t="shared" ref="AN741:BS741" si="149">IF(ISBLANK(AN$388),"",AN$388)</f>
        <v/>
      </c>
      <c r="AO741" s="263" t="str">
        <f t="shared" si="149"/>
        <v/>
      </c>
      <c r="AP741" s="263" t="str">
        <f t="shared" si="149"/>
        <v/>
      </c>
      <c r="AQ741" s="263" t="str">
        <f t="shared" si="149"/>
        <v/>
      </c>
      <c r="AR741" s="263" t="str">
        <f t="shared" si="149"/>
        <v/>
      </c>
      <c r="AS741" s="263" t="str">
        <f t="shared" si="149"/>
        <v/>
      </c>
      <c r="AT741" s="263" t="str">
        <f t="shared" si="149"/>
        <v/>
      </c>
      <c r="AU741" s="263" t="str">
        <f t="shared" si="149"/>
        <v/>
      </c>
      <c r="AV741" s="263" t="str">
        <f t="shared" si="149"/>
        <v/>
      </c>
      <c r="AW741" s="263" t="str">
        <f t="shared" si="149"/>
        <v/>
      </c>
      <c r="AX741" s="263" t="str">
        <f t="shared" si="149"/>
        <v/>
      </c>
      <c r="AY741" s="263" t="str">
        <f t="shared" si="149"/>
        <v/>
      </c>
      <c r="AZ741" s="263" t="str">
        <f t="shared" si="149"/>
        <v/>
      </c>
      <c r="BA741" s="263" t="str">
        <f t="shared" si="149"/>
        <v/>
      </c>
      <c r="BB741" s="263" t="str">
        <f t="shared" si="149"/>
        <v/>
      </c>
      <c r="BC741" s="263" t="str">
        <f t="shared" si="149"/>
        <v/>
      </c>
      <c r="BD741" s="263" t="str">
        <f t="shared" si="149"/>
        <v/>
      </c>
      <c r="BE741" s="263" t="str">
        <f t="shared" si="149"/>
        <v/>
      </c>
      <c r="BF741" s="263" t="str">
        <f t="shared" si="149"/>
        <v/>
      </c>
      <c r="BG741" s="263" t="str">
        <f t="shared" si="149"/>
        <v/>
      </c>
      <c r="BH741" s="263" t="str">
        <f t="shared" si="149"/>
        <v/>
      </c>
      <c r="BI741" s="263" t="str">
        <f t="shared" si="149"/>
        <v/>
      </c>
      <c r="BJ741" s="263" t="str">
        <f t="shared" si="149"/>
        <v/>
      </c>
      <c r="BK741" s="263" t="str">
        <f t="shared" si="149"/>
        <v/>
      </c>
      <c r="BL741" s="263" t="str">
        <f t="shared" si="149"/>
        <v/>
      </c>
      <c r="BM741" s="263" t="str">
        <f t="shared" si="149"/>
        <v/>
      </c>
      <c r="BN741" s="263" t="str">
        <f t="shared" si="149"/>
        <v/>
      </c>
      <c r="BO741" s="263" t="str">
        <f t="shared" si="149"/>
        <v/>
      </c>
      <c r="BP741" s="263" t="str">
        <f t="shared" si="149"/>
        <v/>
      </c>
      <c r="BQ741" s="263" t="str">
        <f t="shared" si="149"/>
        <v/>
      </c>
      <c r="BR741" s="263" t="str">
        <f t="shared" si="149"/>
        <v/>
      </c>
      <c r="BS741" s="263" t="str">
        <f t="shared" si="149"/>
        <v/>
      </c>
    </row>
    <row r="742" spans="1:73" ht="20.25" customHeight="1">
      <c r="C742" s="25"/>
      <c r="I742" s="46" t="s">
        <v>70</v>
      </c>
      <c r="J742" s="47"/>
      <c r="K742" s="54"/>
      <c r="L742" s="273" t="str">
        <f>IF(ISBLANK(L$389),"",L$389)</f>
        <v>-</v>
      </c>
      <c r="M742" s="264" t="str">
        <f>IF(ISBLANK(M$389),"",M$389)</f>
        <v/>
      </c>
      <c r="N742" s="273" t="str">
        <f t="shared" ref="N742:AM742" si="150">IF(ISBLANK(N$389),"",N$389)</f>
        <v/>
      </c>
      <c r="O742" s="273" t="str">
        <f t="shared" si="150"/>
        <v/>
      </c>
      <c r="P742" s="273" t="str">
        <f t="shared" si="150"/>
        <v/>
      </c>
      <c r="Q742" s="273" t="str">
        <f t="shared" si="150"/>
        <v/>
      </c>
      <c r="R742" s="273" t="str">
        <f t="shared" si="150"/>
        <v/>
      </c>
      <c r="S742" s="273" t="str">
        <f t="shared" si="150"/>
        <v/>
      </c>
      <c r="T742" s="273" t="str">
        <f t="shared" si="150"/>
        <v/>
      </c>
      <c r="U742" s="273" t="str">
        <f t="shared" si="150"/>
        <v/>
      </c>
      <c r="V742" s="273" t="str">
        <f t="shared" si="150"/>
        <v/>
      </c>
      <c r="W742" s="273" t="str">
        <f t="shared" si="150"/>
        <v/>
      </c>
      <c r="X742" s="273" t="str">
        <f t="shared" si="150"/>
        <v/>
      </c>
      <c r="Y742" s="273" t="str">
        <f t="shared" si="150"/>
        <v/>
      </c>
      <c r="Z742" s="273" t="str">
        <f t="shared" si="150"/>
        <v/>
      </c>
      <c r="AA742" s="273" t="str">
        <f t="shared" si="150"/>
        <v/>
      </c>
      <c r="AB742" s="273" t="str">
        <f t="shared" si="150"/>
        <v/>
      </c>
      <c r="AC742" s="273" t="str">
        <f t="shared" si="150"/>
        <v/>
      </c>
      <c r="AD742" s="273" t="str">
        <f t="shared" si="150"/>
        <v/>
      </c>
      <c r="AE742" s="273" t="str">
        <f t="shared" si="150"/>
        <v/>
      </c>
      <c r="AF742" s="273" t="str">
        <f t="shared" si="150"/>
        <v/>
      </c>
      <c r="AG742" s="273" t="str">
        <f t="shared" si="150"/>
        <v/>
      </c>
      <c r="AH742" s="273" t="str">
        <f t="shared" si="150"/>
        <v/>
      </c>
      <c r="AI742" s="273" t="str">
        <f t="shared" si="150"/>
        <v/>
      </c>
      <c r="AJ742" s="273" t="str">
        <f t="shared" si="150"/>
        <v/>
      </c>
      <c r="AK742" s="273" t="str">
        <f t="shared" si="150"/>
        <v/>
      </c>
      <c r="AL742" s="273" t="str">
        <f t="shared" si="150"/>
        <v/>
      </c>
      <c r="AM742" s="273" t="str">
        <f t="shared" si="150"/>
        <v/>
      </c>
      <c r="AN742" s="273" t="str">
        <f t="shared" ref="AN742:BS742" si="151">IF(ISBLANK(AN$389),"",AN$389)</f>
        <v/>
      </c>
      <c r="AO742" s="273" t="str">
        <f t="shared" si="151"/>
        <v/>
      </c>
      <c r="AP742" s="273" t="str">
        <f t="shared" si="151"/>
        <v/>
      </c>
      <c r="AQ742" s="273" t="str">
        <f t="shared" si="151"/>
        <v/>
      </c>
      <c r="AR742" s="273" t="str">
        <f t="shared" si="151"/>
        <v/>
      </c>
      <c r="AS742" s="273" t="str">
        <f t="shared" si="151"/>
        <v/>
      </c>
      <c r="AT742" s="273" t="str">
        <f t="shared" si="151"/>
        <v/>
      </c>
      <c r="AU742" s="273" t="str">
        <f t="shared" si="151"/>
        <v/>
      </c>
      <c r="AV742" s="273" t="str">
        <f t="shared" si="151"/>
        <v/>
      </c>
      <c r="AW742" s="273" t="str">
        <f t="shared" si="151"/>
        <v/>
      </c>
      <c r="AX742" s="273" t="str">
        <f t="shared" si="151"/>
        <v/>
      </c>
      <c r="AY742" s="273" t="str">
        <f t="shared" si="151"/>
        <v/>
      </c>
      <c r="AZ742" s="273" t="str">
        <f t="shared" si="151"/>
        <v/>
      </c>
      <c r="BA742" s="273" t="str">
        <f t="shared" si="151"/>
        <v/>
      </c>
      <c r="BB742" s="273" t="str">
        <f t="shared" si="151"/>
        <v/>
      </c>
      <c r="BC742" s="273" t="str">
        <f t="shared" si="151"/>
        <v/>
      </c>
      <c r="BD742" s="273" t="str">
        <f t="shared" si="151"/>
        <v/>
      </c>
      <c r="BE742" s="273" t="str">
        <f t="shared" si="151"/>
        <v/>
      </c>
      <c r="BF742" s="273" t="str">
        <f t="shared" si="151"/>
        <v/>
      </c>
      <c r="BG742" s="273" t="str">
        <f t="shared" si="151"/>
        <v/>
      </c>
      <c r="BH742" s="273" t="str">
        <f t="shared" si="151"/>
        <v/>
      </c>
      <c r="BI742" s="273" t="str">
        <f t="shared" si="151"/>
        <v/>
      </c>
      <c r="BJ742" s="273" t="str">
        <f t="shared" si="151"/>
        <v/>
      </c>
      <c r="BK742" s="273" t="str">
        <f t="shared" si="151"/>
        <v/>
      </c>
      <c r="BL742" s="273" t="str">
        <f t="shared" si="151"/>
        <v/>
      </c>
      <c r="BM742" s="273" t="str">
        <f t="shared" si="151"/>
        <v/>
      </c>
      <c r="BN742" s="273" t="str">
        <f t="shared" si="151"/>
        <v/>
      </c>
      <c r="BO742" s="273" t="str">
        <f t="shared" si="151"/>
        <v/>
      </c>
      <c r="BP742" s="273" t="str">
        <f t="shared" si="151"/>
        <v/>
      </c>
      <c r="BQ742" s="273" t="str">
        <f t="shared" si="151"/>
        <v/>
      </c>
      <c r="BR742" s="273" t="str">
        <f t="shared" si="151"/>
        <v/>
      </c>
      <c r="BS742" s="273" t="str">
        <f t="shared" si="151"/>
        <v/>
      </c>
    </row>
    <row r="743" spans="1:73" s="226" customFormat="1" ht="56.15" customHeight="1">
      <c r="A743" s="140" t="s">
        <v>810</v>
      </c>
      <c r="B743" s="75"/>
      <c r="C743" s="324" t="s">
        <v>811</v>
      </c>
      <c r="D743" s="325"/>
      <c r="E743" s="325"/>
      <c r="F743" s="325"/>
      <c r="G743" s="325"/>
      <c r="H743" s="326"/>
      <c r="I743" s="77" t="s">
        <v>812</v>
      </c>
      <c r="J743" s="437" t="str">
        <f>IF(SUM(L743:BS743)=0,IF(COUNTIF(L743:BS743,"未確認")&gt;0,"未確認",IF(COUNTIF(L743:BS743,"~*")&gt;0,"*",SUM(L743:BS743))),SUM(L743:BS743))</f>
        <v>*</v>
      </c>
      <c r="K743" s="438" t="str">
        <f>IF(OR(COUNTIF(L743:BS743,"未確認")&gt;0,COUNTIF(L743:BS743,"*")&gt;0),"※","")</f>
        <v>※</v>
      </c>
      <c r="L743" s="439" t="s">
        <v>855</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9"/>
    </row>
    <row r="744" spans="1:73" s="226" customFormat="1" ht="70.400000000000006" customHeight="1">
      <c r="A744" s="140" t="s">
        <v>813</v>
      </c>
      <c r="B744" s="1"/>
      <c r="C744" s="324" t="s">
        <v>814</v>
      </c>
      <c r="D744" s="325"/>
      <c r="E744" s="325"/>
      <c r="F744" s="325"/>
      <c r="G744" s="325"/>
      <c r="H744" s="326"/>
      <c r="I744" s="77" t="s">
        <v>815</v>
      </c>
      <c r="J744" s="243">
        <f>IF(SUM(L744:BS744)=0,IF(COUNTIF(L744:BS744,"未確認")&gt;0,"未確認",IF(COUNTIF(L744:BS744,"~*")&gt;0,"*",SUM(L744:BS744))),SUM(L744:BS744))</f>
        <v>0</v>
      </c>
      <c r="K744" s="244" t="str">
        <f>IF(OR(COUNTIF(L744:BS744,"未確認")&gt;0,COUNTIF(L744:BS744,"*")&gt;0),"※","")</f>
        <v/>
      </c>
      <c r="L744" s="242">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9"/>
    </row>
    <row r="745" spans="1:73" s="226" customFormat="1" ht="70.400000000000006" customHeight="1">
      <c r="A745" s="140" t="s">
        <v>816</v>
      </c>
      <c r="B745" s="1"/>
      <c r="C745" s="303" t="s">
        <v>817</v>
      </c>
      <c r="D745" s="304"/>
      <c r="E745" s="304"/>
      <c r="F745" s="304"/>
      <c r="G745" s="304"/>
      <c r="H745" s="305"/>
      <c r="I745" s="77" t="s">
        <v>818</v>
      </c>
      <c r="J745" s="243">
        <f>IF(SUM(L745:BS745)=0,IF(COUNTIF(L745:BS745,"未確認")&gt;0,"未確認",IF(COUNTIF(L745:BS745,"~*")&gt;0,"*",SUM(L745:BS745))),SUM(L745:BS745))</f>
        <v>0</v>
      </c>
      <c r="K745" s="244" t="str">
        <f>IF(OR(COUNTIF(L745:BS745,"未確認")&gt;0,COUNTIF(L745:BS745,"*")&gt;0),"※","")</f>
        <v/>
      </c>
      <c r="L745" s="242">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9"/>
    </row>
    <row r="746" spans="1:73" s="226" customFormat="1" ht="70.400000000000006" customHeight="1">
      <c r="A746" s="140" t="s">
        <v>819</v>
      </c>
      <c r="B746" s="1"/>
      <c r="C746" s="303" t="s">
        <v>820</v>
      </c>
      <c r="D746" s="304"/>
      <c r="E746" s="304"/>
      <c r="F746" s="304"/>
      <c r="G746" s="304"/>
      <c r="H746" s="305"/>
      <c r="I746" s="77" t="s">
        <v>821</v>
      </c>
      <c r="J746" s="243">
        <f>IF(SUM(L746:BS746)=0,IF(COUNTIF(L746:BS746,"未確認")&gt;0,"未確認",IF(COUNTIF(L746:BS746,"~*")&gt;0,"*",SUM(L746:BS746))),SUM(L746:BS746))</f>
        <v>0</v>
      </c>
      <c r="K746" s="244" t="str">
        <f>IF(OR(COUNTIF(L746:BS746,"未確認")&gt;0,COUNTIF(L746:BS746,"*")&gt;0),"※","")</f>
        <v/>
      </c>
      <c r="L746" s="242">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9"/>
    </row>
    <row r="747" spans="1:73" s="226" customFormat="1" ht="70.400000000000006" customHeight="1">
      <c r="A747" s="140" t="s">
        <v>819</v>
      </c>
      <c r="B747" s="1"/>
      <c r="C747" s="303" t="s">
        <v>835</v>
      </c>
      <c r="D747" s="304"/>
      <c r="E747" s="304"/>
      <c r="F747" s="304"/>
      <c r="G747" s="304"/>
      <c r="H747" s="305"/>
      <c r="I747" s="77" t="s">
        <v>836</v>
      </c>
      <c r="J747" s="243">
        <f>IF(SUM(L747:BS747)=0,IF(COUNTIF(L747:BS747,"未確認")&gt;0,"未確認",IF(COUNTIF(L747:BS747,"~*")&gt;0,"*",SUM(L747:BS747))),SUM(L747:BS747))</f>
        <v>0</v>
      </c>
      <c r="K747" s="244" t="str">
        <f>IF(OR(COUNTIF(L747:BS747,"未確認")&gt;0,COUNTIF(L747:BS747,"*")&gt;0),"※","")</f>
        <v/>
      </c>
      <c r="L747" s="439">
        <v>0</v>
      </c>
      <c r="M747"/>
      <c r="N747"/>
      <c r="O747"/>
      <c r="P747"/>
      <c r="Q747"/>
      <c r="R747"/>
      <c r="S747"/>
      <c r="T747"/>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9"/>
    </row>
    <row r="748" spans="1:73" s="132" customFormat="1">
      <c r="B748" s="56"/>
      <c r="C748" s="25"/>
      <c r="D748" s="25"/>
      <c r="E748" s="25"/>
      <c r="F748" s="25"/>
      <c r="G748" s="25"/>
      <c r="H748" s="26"/>
      <c r="I748" s="26"/>
      <c r="J748" s="59"/>
      <c r="K748" s="60"/>
      <c r="L748" s="60"/>
      <c r="M748" s="60"/>
      <c r="N748" s="223"/>
      <c r="O748" s="223"/>
      <c r="P748" s="223"/>
      <c r="Q748" s="223"/>
      <c r="R748" s="223"/>
      <c r="S748" s="223"/>
      <c r="BU748" s="135"/>
    </row>
    <row r="749" spans="1:73" s="132" customFormat="1">
      <c r="B749" s="1"/>
      <c r="C749" s="1"/>
      <c r="D749" s="25"/>
      <c r="E749" s="25"/>
      <c r="F749" s="25"/>
      <c r="G749" s="25"/>
      <c r="H749" s="26"/>
      <c r="I749" s="93" t="s">
        <v>259</v>
      </c>
      <c r="J749" s="59"/>
      <c r="K749" s="60"/>
      <c r="L749" s="60"/>
      <c r="M749" s="60"/>
      <c r="N749" s="223"/>
      <c r="O749" s="223"/>
      <c r="P749" s="223"/>
      <c r="Q749" s="223"/>
      <c r="R749" s="223"/>
      <c r="S749" s="223"/>
      <c r="BU749" s="135"/>
    </row>
    <row r="750" spans="1:73" s="132" customFormat="1">
      <c r="B750" s="12"/>
      <c r="C750" s="12"/>
      <c r="D750" s="12"/>
      <c r="E750" s="12"/>
      <c r="F750" s="12"/>
      <c r="G750" s="12"/>
      <c r="H750" s="8"/>
      <c r="I750" s="8"/>
      <c r="J750" s="59"/>
      <c r="K750" s="60"/>
      <c r="L750" s="60"/>
      <c r="M750" s="60"/>
      <c r="N750" s="223"/>
      <c r="O750" s="223"/>
      <c r="P750" s="223"/>
      <c r="Q750" s="223"/>
      <c r="R750" s="223"/>
      <c r="S750" s="223"/>
      <c r="BU750" s="135"/>
    </row>
    <row r="751" spans="1:73" s="132" customFormat="1">
      <c r="B751" s="1"/>
      <c r="C751" s="1"/>
      <c r="D751" s="25"/>
      <c r="E751" s="25"/>
      <c r="F751" s="25"/>
      <c r="G751" s="25"/>
      <c r="H751" s="26"/>
      <c r="I751" s="26"/>
      <c r="J751" s="59"/>
      <c r="K751" s="60"/>
      <c r="L751" s="60"/>
      <c r="M751" s="60"/>
      <c r="N751" s="223"/>
      <c r="O751" s="223"/>
      <c r="P751" s="223"/>
      <c r="Q751" s="223"/>
      <c r="R751" s="223"/>
      <c r="S751" s="223"/>
      <c r="BU751" s="135"/>
    </row>
    <row r="752" spans="1:73" s="226" customFormat="1">
      <c r="A752" s="141"/>
      <c r="B752" s="92"/>
      <c r="C752" s="2"/>
      <c r="D752" s="2"/>
      <c r="E752" s="2"/>
      <c r="F752" s="2"/>
      <c r="G752" s="2"/>
      <c r="H752" s="3"/>
      <c r="I752" s="3"/>
      <c r="J752" s="4"/>
      <c r="K752" s="5"/>
      <c r="L752" s="4"/>
      <c r="M752" s="4"/>
      <c r="N752" s="210"/>
      <c r="O752" s="210"/>
      <c r="P752" s="210"/>
      <c r="Q752" s="210"/>
      <c r="R752" s="210"/>
      <c r="S752" s="210"/>
      <c r="T752" s="211"/>
      <c r="BU752" s="289"/>
    </row>
    <row r="753" spans="1:73" s="226" customFormat="1">
      <c r="A753" s="141"/>
      <c r="B753" s="92"/>
      <c r="C753" s="2"/>
      <c r="D753" s="2"/>
      <c r="E753" s="2"/>
      <c r="F753" s="2"/>
      <c r="G753" s="2"/>
      <c r="H753" s="3"/>
      <c r="I753" s="3"/>
      <c r="J753" s="4"/>
      <c r="K753" s="5"/>
      <c r="L753" s="4"/>
      <c r="M753" s="4"/>
      <c r="N753" s="210"/>
      <c r="O753" s="210"/>
      <c r="P753" s="210"/>
      <c r="Q753" s="210"/>
      <c r="R753" s="210"/>
      <c r="S753" s="210"/>
      <c r="T753" s="211"/>
      <c r="BU753" s="289"/>
    </row>
    <row r="754" spans="1:73" s="226" customFormat="1">
      <c r="A754" s="141"/>
      <c r="B754" s="92"/>
      <c r="C754" s="2"/>
      <c r="D754" s="2"/>
      <c r="E754" s="2"/>
      <c r="F754" s="2"/>
      <c r="G754" s="2"/>
      <c r="H754" s="3"/>
      <c r="I754" s="3"/>
      <c r="J754" s="4"/>
      <c r="K754" s="5"/>
      <c r="L754" s="4"/>
      <c r="M754" s="4"/>
      <c r="N754" s="210"/>
      <c r="O754" s="210"/>
      <c r="P754" s="210"/>
      <c r="Q754" s="210"/>
      <c r="R754" s="210"/>
      <c r="S754" s="210"/>
      <c r="T754" s="211"/>
      <c r="BU754" s="289"/>
    </row>
    <row r="755" spans="1:73" s="226" customFormat="1">
      <c r="A755" s="141"/>
      <c r="B755" s="92"/>
      <c r="C755" s="2"/>
      <c r="D755" s="2"/>
      <c r="E755" s="2"/>
      <c r="F755" s="2"/>
      <c r="G755" s="2"/>
      <c r="H755" s="3"/>
      <c r="I755" s="3"/>
      <c r="J755" s="4"/>
      <c r="K755" s="5"/>
      <c r="L755" s="4"/>
      <c r="M755" s="4"/>
      <c r="N755" s="210"/>
      <c r="O755" s="210"/>
      <c r="P755" s="210"/>
      <c r="Q755" s="210"/>
      <c r="R755" s="210"/>
      <c r="S755" s="210"/>
      <c r="T755" s="211"/>
      <c r="BU755" s="289"/>
    </row>
    <row r="756" spans="1:73" s="226" customFormat="1">
      <c r="A756" s="141"/>
      <c r="B756" s="92"/>
      <c r="C756" s="2"/>
      <c r="D756" s="2"/>
      <c r="E756" s="2"/>
      <c r="F756" s="2"/>
      <c r="G756" s="2"/>
      <c r="H756" s="3"/>
      <c r="I756" s="3"/>
      <c r="J756" s="4"/>
      <c r="K756" s="5"/>
      <c r="L756" s="4"/>
      <c r="M756" s="4"/>
      <c r="N756" s="210"/>
      <c r="O756" s="210"/>
      <c r="P756" s="210"/>
      <c r="Q756" s="210"/>
      <c r="R756" s="210"/>
      <c r="S756" s="210"/>
      <c r="T756" s="211"/>
      <c r="BU756" s="289"/>
    </row>
    <row r="757" spans="1:73" s="226" customFormat="1">
      <c r="A757" s="141"/>
      <c r="B757" s="1"/>
      <c r="C757" s="2"/>
      <c r="D757" s="2"/>
      <c r="E757" s="2"/>
      <c r="F757" s="2"/>
      <c r="G757" s="2"/>
      <c r="H757" s="3"/>
      <c r="I757" s="3"/>
      <c r="J757" s="4"/>
      <c r="K757" s="5"/>
      <c r="L757" s="4"/>
      <c r="M757" s="4"/>
      <c r="N757" s="210"/>
      <c r="O757" s="210"/>
      <c r="P757" s="210"/>
      <c r="Q757" s="210"/>
      <c r="R757" s="210"/>
      <c r="S757" s="210"/>
      <c r="T757" s="211"/>
      <c r="BU757" s="289"/>
    </row>
    <row r="758" spans="1:73" s="226" customFormat="1">
      <c r="A758" s="141"/>
      <c r="B758" s="1"/>
      <c r="C758" s="2"/>
      <c r="D758" s="2"/>
      <c r="E758" s="2"/>
      <c r="F758" s="2"/>
      <c r="G758" s="2"/>
      <c r="H758" s="3"/>
      <c r="I758" s="3"/>
      <c r="J758" s="4"/>
      <c r="K758" s="5"/>
      <c r="L758" s="4"/>
      <c r="M758" s="4"/>
      <c r="N758" s="210"/>
      <c r="O758" s="210"/>
      <c r="P758" s="210"/>
      <c r="Q758" s="210"/>
      <c r="R758" s="210"/>
      <c r="S758" s="210"/>
      <c r="T758" s="211"/>
      <c r="BU758" s="289"/>
    </row>
    <row r="759" spans="1:73" s="226" customFormat="1">
      <c r="A759" s="141"/>
      <c r="B759" s="1"/>
      <c r="C759" s="2"/>
      <c r="D759" s="2"/>
      <c r="E759" s="2"/>
      <c r="F759" s="2"/>
      <c r="G759" s="2"/>
      <c r="H759" s="3"/>
      <c r="I759" s="3"/>
      <c r="J759" s="4"/>
      <c r="K759" s="5"/>
      <c r="L759" s="4"/>
      <c r="M759" s="4"/>
      <c r="N759" s="210"/>
      <c r="O759" s="210"/>
      <c r="P759" s="210"/>
      <c r="Q759" s="210"/>
      <c r="R759" s="210"/>
      <c r="S759" s="210"/>
      <c r="T759" s="211"/>
      <c r="BU759" s="289"/>
    </row>
  </sheetData>
  <mergeCells count="566">
    <mergeCell ref="J82:M82"/>
    <mergeCell ref="J78:M78"/>
    <mergeCell ref="J86:M86"/>
    <mergeCell ref="C79:G79"/>
    <mergeCell ref="C96:H96"/>
    <mergeCell ref="I626:I628"/>
    <mergeCell ref="I637:I640"/>
    <mergeCell ref="C80:G80"/>
    <mergeCell ref="C83:G83"/>
    <mergeCell ref="C84:G84"/>
    <mergeCell ref="C85:G85"/>
    <mergeCell ref="C86:G86"/>
    <mergeCell ref="C87:G87"/>
    <mergeCell ref="D65:L65"/>
    <mergeCell ref="D66:L66"/>
    <mergeCell ref="C81:G81"/>
    <mergeCell ref="H78:I78"/>
    <mergeCell ref="H79:I79"/>
    <mergeCell ref="H76:I76"/>
    <mergeCell ref="C82:G82"/>
    <mergeCell ref="C77:G77"/>
    <mergeCell ref="D67:L67"/>
    <mergeCell ref="D68:L68"/>
    <mergeCell ref="D69:L69"/>
    <mergeCell ref="C76:G76"/>
    <mergeCell ref="H77:I77"/>
    <mergeCell ref="J76:M76"/>
    <mergeCell ref="C78:G78"/>
    <mergeCell ref="J79:M79"/>
    <mergeCell ref="J80:M80"/>
    <mergeCell ref="J81:M81"/>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71"/>
    <mergeCell ref="C391:H391"/>
    <mergeCell ref="C392:H392"/>
    <mergeCell ref="C393:H393"/>
    <mergeCell ref="C394:H394"/>
    <mergeCell ref="C395:H395"/>
    <mergeCell ref="C399:H399"/>
    <mergeCell ref="C401:H401"/>
    <mergeCell ref="C400:H400"/>
    <mergeCell ref="C409:H409"/>
    <mergeCell ref="C410:H410"/>
    <mergeCell ref="C411:H411"/>
    <mergeCell ref="C396:H396"/>
    <mergeCell ref="C397:H397"/>
    <mergeCell ref="C398:H398"/>
    <mergeCell ref="C390:H390"/>
    <mergeCell ref="C445:H445"/>
    <mergeCell ref="C446:H446"/>
    <mergeCell ref="C452:H452"/>
    <mergeCell ref="C459:H459"/>
    <mergeCell ref="C419:H419"/>
    <mergeCell ref="C420:H420"/>
    <mergeCell ref="C421:H421"/>
    <mergeCell ref="C415:H415"/>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E106:H106"/>
    <mergeCell ref="E107:H107"/>
    <mergeCell ref="C104:D107"/>
    <mergeCell ref="E110:H110"/>
    <mergeCell ref="E104:H104"/>
    <mergeCell ref="C108:D110"/>
    <mergeCell ref="E108:H108"/>
    <mergeCell ref="E109:H109"/>
    <mergeCell ref="G105:H105"/>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174:H174"/>
    <mergeCell ref="C182:F183"/>
    <mergeCell ref="C402:H402"/>
    <mergeCell ref="C403:H403"/>
    <mergeCell ref="C405:H405"/>
    <mergeCell ref="C406:H406"/>
    <mergeCell ref="C407:H407"/>
    <mergeCell ref="C408:H408"/>
    <mergeCell ref="C404:H404"/>
    <mergeCell ref="C414:H414"/>
    <mergeCell ref="C412:H412"/>
    <mergeCell ref="C413:H413"/>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C198:F199"/>
    <mergeCell ref="C202:F203"/>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C232:F233"/>
    <mergeCell ref="G232:H232"/>
    <mergeCell ref="G233:H233"/>
    <mergeCell ref="G231:H231"/>
    <mergeCell ref="C228:F229"/>
    <mergeCell ref="C222:F223"/>
    <mergeCell ref="G222:H222"/>
    <mergeCell ref="G223:H223"/>
    <mergeCell ref="C224:F225"/>
    <mergeCell ref="G224:H224"/>
    <mergeCell ref="G225:H225"/>
    <mergeCell ref="E270:H270"/>
    <mergeCell ref="E282:H282"/>
    <mergeCell ref="E268:H268"/>
    <mergeCell ref="G256:G257"/>
    <mergeCell ref="C234:F235"/>
    <mergeCell ref="G234:H234"/>
    <mergeCell ref="G235:H235"/>
    <mergeCell ref="C245:H245"/>
    <mergeCell ref="E265:F267"/>
    <mergeCell ref="G265:H265"/>
    <mergeCell ref="G248:G249"/>
    <mergeCell ref="G250:G251"/>
    <mergeCell ref="G252:G253"/>
    <mergeCell ref="E275:H275"/>
    <mergeCell ref="G254:G255"/>
    <mergeCell ref="C463:H463"/>
    <mergeCell ref="C464:H464"/>
    <mergeCell ref="C441:H441"/>
    <mergeCell ref="C442:H442"/>
    <mergeCell ref="C443:H443"/>
    <mergeCell ref="E276:H276"/>
    <mergeCell ref="C291:H295"/>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C416:H416"/>
    <mergeCell ref="C417:H417"/>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D319:H319"/>
    <mergeCell ref="E343:H343"/>
    <mergeCell ref="C265:D268"/>
    <mergeCell ref="E271:H271"/>
    <mergeCell ref="C272:D282"/>
    <mergeCell ref="G267:H267"/>
    <mergeCell ref="E272:H272"/>
    <mergeCell ref="I269:I271"/>
    <mergeCell ref="C466:H466"/>
    <mergeCell ref="C467:H467"/>
    <mergeCell ref="C468:H468"/>
    <mergeCell ref="C469:H469"/>
    <mergeCell ref="C458:H458"/>
    <mergeCell ref="E342:H342"/>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52:H352"/>
    <mergeCell ref="C462:H462"/>
    <mergeCell ref="C471:H471"/>
    <mergeCell ref="C461:H461"/>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70:H470"/>
    <mergeCell ref="C453:H453"/>
    <mergeCell ref="C454:H454"/>
    <mergeCell ref="C444:H444"/>
    <mergeCell ref="C455:H455"/>
    <mergeCell ref="C456:H456"/>
    <mergeCell ref="C457:H457"/>
    <mergeCell ref="C465:H465"/>
    <mergeCell ref="I615:I616"/>
    <mergeCell ref="E616:H616"/>
    <mergeCell ref="C617:H617"/>
    <mergeCell ref="I617:I618"/>
    <mergeCell ref="E618:H618"/>
    <mergeCell ref="C567:H567"/>
    <mergeCell ref="C568:H568"/>
    <mergeCell ref="C569:H569"/>
    <mergeCell ref="C550:H550"/>
    <mergeCell ref="C558:H558"/>
    <mergeCell ref="C559:H559"/>
    <mergeCell ref="C561:H561"/>
    <mergeCell ref="C562:H562"/>
    <mergeCell ref="C563:H563"/>
    <mergeCell ref="C564:H564"/>
    <mergeCell ref="C565:H565"/>
    <mergeCell ref="C566:H566"/>
    <mergeCell ref="C606:H606"/>
    <mergeCell ref="C607:H607"/>
    <mergeCell ref="C614:H614"/>
    <mergeCell ref="C615:H615"/>
    <mergeCell ref="C570:H570"/>
    <mergeCell ref="C571:H571"/>
    <mergeCell ref="C721:H721"/>
    <mergeCell ref="C722:H722"/>
    <mergeCell ref="C723:H723"/>
    <mergeCell ref="C731:H731"/>
    <mergeCell ref="C712:H712"/>
    <mergeCell ref="C713:H713"/>
    <mergeCell ref="C745:H745"/>
    <mergeCell ref="C746:H746"/>
    <mergeCell ref="C732:H732"/>
    <mergeCell ref="C733:H733"/>
    <mergeCell ref="C734:H734"/>
    <mergeCell ref="C743:H743"/>
    <mergeCell ref="C744:H744"/>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I41:K41"/>
    <mergeCell ref="I42:K42"/>
    <mergeCell ref="I43:K43"/>
    <mergeCell ref="I44:K44"/>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C418:H418"/>
    <mergeCell ref="E503:H503"/>
    <mergeCell ref="E504:H504"/>
    <mergeCell ref="C505:H505"/>
    <mergeCell ref="I492:I504"/>
    <mergeCell ref="C506:H506"/>
    <mergeCell ref="C440:H440"/>
    <mergeCell ref="C422:H422"/>
    <mergeCell ref="E494:H494"/>
    <mergeCell ref="E495:H495"/>
    <mergeCell ref="E496:H496"/>
    <mergeCell ref="E497:H497"/>
    <mergeCell ref="E498:H498"/>
    <mergeCell ref="E499:H499"/>
    <mergeCell ref="E500:H500"/>
    <mergeCell ref="D493:D504"/>
    <mergeCell ref="E493:H493"/>
    <mergeCell ref="C428:H428"/>
    <mergeCell ref="C429:H429"/>
    <mergeCell ref="C430:H430"/>
    <mergeCell ref="C431:H431"/>
    <mergeCell ref="C432:H432"/>
    <mergeCell ref="E680:H680"/>
    <mergeCell ref="E681:H681"/>
    <mergeCell ref="E682:H682"/>
    <mergeCell ref="C683:H683"/>
    <mergeCell ref="J595:K595"/>
    <mergeCell ref="J596:K596"/>
    <mergeCell ref="C685:H685"/>
    <mergeCell ref="C686:H686"/>
    <mergeCell ref="C684:H684"/>
    <mergeCell ref="C674:H674"/>
    <mergeCell ref="D596:H596"/>
    <mergeCell ref="C642:H642"/>
    <mergeCell ref="I641:I642"/>
    <mergeCell ref="C619:H619"/>
    <mergeCell ref="C620:H620"/>
    <mergeCell ref="C621:H621"/>
    <mergeCell ref="C622:H622"/>
    <mergeCell ref="C623:H623"/>
    <mergeCell ref="C624:H624"/>
    <mergeCell ref="C626:H626"/>
    <mergeCell ref="C629:H629"/>
    <mergeCell ref="C625:H625"/>
    <mergeCell ref="C637:H637"/>
    <mergeCell ref="C666:H666"/>
    <mergeCell ref="C661:H661"/>
    <mergeCell ref="C663:H663"/>
    <mergeCell ref="E675:H675"/>
    <mergeCell ref="E676:H676"/>
    <mergeCell ref="E677:H677"/>
    <mergeCell ref="E678:H678"/>
    <mergeCell ref="E679:H679"/>
    <mergeCell ref="J594:K594"/>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C646:H646"/>
    <mergeCell ref="C647:H647"/>
    <mergeCell ref="C648:H648"/>
    <mergeCell ref="C649:H649"/>
    <mergeCell ref="C658:H658"/>
    <mergeCell ref="C660:H660"/>
    <mergeCell ref="C659:H659"/>
    <mergeCell ref="C664:H664"/>
    <mergeCell ref="C665:H665"/>
    <mergeCell ref="C638:H638"/>
    <mergeCell ref="C643:H643"/>
    <mergeCell ref="C645:H645"/>
    <mergeCell ref="C639:H639"/>
    <mergeCell ref="C641:H641"/>
    <mergeCell ref="C644:H644"/>
    <mergeCell ref="D582:H582"/>
    <mergeCell ref="C576:H576"/>
    <mergeCell ref="D589:H589"/>
    <mergeCell ref="I710:I713"/>
    <mergeCell ref="I702:I709"/>
    <mergeCell ref="J711:K711"/>
    <mergeCell ref="J712:K712"/>
    <mergeCell ref="J713:K713"/>
    <mergeCell ref="C687:H687"/>
    <mergeCell ref="C688:H688"/>
    <mergeCell ref="C695:H695"/>
    <mergeCell ref="C696:H696"/>
    <mergeCell ref="G699:H699"/>
    <mergeCell ref="C697:H697"/>
    <mergeCell ref="E709:H709"/>
    <mergeCell ref="C711:H711"/>
    <mergeCell ref="E698:H698"/>
    <mergeCell ref="E701:F701"/>
    <mergeCell ref="C702:H702"/>
    <mergeCell ref="E703:H703"/>
    <mergeCell ref="G700:H700"/>
    <mergeCell ref="C704:H704"/>
    <mergeCell ref="C706:H706"/>
    <mergeCell ref="C708:H708"/>
    <mergeCell ref="E705:H705"/>
    <mergeCell ref="E707:H707"/>
    <mergeCell ref="C710:H710"/>
    <mergeCell ref="I697:I701"/>
    <mergeCell ref="J593:K593"/>
    <mergeCell ref="C545:H545"/>
    <mergeCell ref="C608:H608"/>
    <mergeCell ref="C609:H609"/>
    <mergeCell ref="C610:H610"/>
    <mergeCell ref="C611:H611"/>
    <mergeCell ref="C612:H612"/>
    <mergeCell ref="C613:H613"/>
    <mergeCell ref="C575:H575"/>
    <mergeCell ref="C627:H627"/>
    <mergeCell ref="C628:H628"/>
    <mergeCell ref="C640:H640"/>
    <mergeCell ref="C662:H662"/>
    <mergeCell ref="J586:K586"/>
    <mergeCell ref="J587:K587"/>
    <mergeCell ref="J588:K588"/>
    <mergeCell ref="J589:K589"/>
    <mergeCell ref="J590:K590"/>
    <mergeCell ref="J581:K581"/>
    <mergeCell ref="J582:K582"/>
    <mergeCell ref="J583:K583"/>
    <mergeCell ref="J584:K584"/>
    <mergeCell ref="J585:K585"/>
    <mergeCell ref="J591:K591"/>
    <mergeCell ref="J592:K592"/>
    <mergeCell ref="J576:K576"/>
    <mergeCell ref="J577:K577"/>
    <mergeCell ref="J578:K578"/>
    <mergeCell ref="J579:K579"/>
    <mergeCell ref="J580:K580"/>
    <mergeCell ref="I546:I548"/>
    <mergeCell ref="C546:H546"/>
    <mergeCell ref="C547:H547"/>
    <mergeCell ref="C549:H549"/>
    <mergeCell ref="C548:H548"/>
    <mergeCell ref="C529:H529"/>
    <mergeCell ref="C533:F533"/>
    <mergeCell ref="E316:H316"/>
    <mergeCell ref="E317:H317"/>
    <mergeCell ref="D318:H318"/>
    <mergeCell ref="C544:H544"/>
    <mergeCell ref="C492:H492"/>
    <mergeCell ref="C451:H451"/>
    <mergeCell ref="C365:H365"/>
    <mergeCell ref="E354:H354"/>
    <mergeCell ref="E355:H355"/>
    <mergeCell ref="C460:H460"/>
    <mergeCell ref="C423:H423"/>
    <mergeCell ref="C424:H424"/>
    <mergeCell ref="C425:H425"/>
    <mergeCell ref="C426:H426"/>
    <mergeCell ref="C427:H427"/>
    <mergeCell ref="C434:H434"/>
    <mergeCell ref="C438:H438"/>
    <mergeCell ref="C450:H450"/>
    <mergeCell ref="C534:H534"/>
    <mergeCell ref="C538:F538"/>
    <mergeCell ref="C539:H539"/>
    <mergeCell ref="C543:F543"/>
    <mergeCell ref="C747:H747"/>
    <mergeCell ref="I182:I211"/>
    <mergeCell ref="I216:I237"/>
    <mergeCell ref="C650:H650"/>
    <mergeCell ref="C210:F211"/>
    <mergeCell ref="G210:H210"/>
    <mergeCell ref="G211:H211"/>
    <mergeCell ref="C236:F237"/>
    <mergeCell ref="G236:H236"/>
    <mergeCell ref="G237:H237"/>
    <mergeCell ref="E274:H274"/>
    <mergeCell ref="C560:H560"/>
    <mergeCell ref="D577:H577"/>
    <mergeCell ref="D578:H578"/>
    <mergeCell ref="D579:H579"/>
    <mergeCell ref="D580:H580"/>
    <mergeCell ref="D581:H581"/>
    <mergeCell ref="E353:H353"/>
    <mergeCell ref="E356:H356"/>
    <mergeCell ref="C327:C344"/>
    <mergeCell ref="D327:H327"/>
    <mergeCell ref="C314:C319"/>
    <mergeCell ref="D314:H314"/>
    <mergeCell ref="E315:H315"/>
  </mergeCells>
  <phoneticPr fontId="3"/>
  <conditionalFormatting sqref="M9">
    <cfRule type="cellIs" dxfId="366" priority="1802" operator="equal">
      <formula>""</formula>
    </cfRule>
  </conditionalFormatting>
  <conditionalFormatting sqref="M10:M11">
    <cfRule type="expression" dxfId="365" priority="19083">
      <formula>M$9=""</formula>
    </cfRule>
  </conditionalFormatting>
  <conditionalFormatting sqref="M16">
    <cfRule type="cellIs" dxfId="364" priority="1804" operator="equal">
      <formula>""</formula>
    </cfRule>
  </conditionalFormatting>
  <conditionalFormatting sqref="M16:M22">
    <cfRule type="expression" dxfId="363" priority="1803">
      <formula>$M$16&lt;&gt;""</formula>
    </cfRule>
  </conditionalFormatting>
  <conditionalFormatting sqref="M17:M22">
    <cfRule type="expression" dxfId="362" priority="19074">
      <formula>$M$16=""</formula>
    </cfRule>
  </conditionalFormatting>
  <conditionalFormatting sqref="M27">
    <cfRule type="cellIs" dxfId="361" priority="1565" operator="equal">
      <formula>""</formula>
    </cfRule>
  </conditionalFormatting>
  <conditionalFormatting sqref="M27:M35">
    <cfRule type="expression" dxfId="360" priority="1564">
      <formula>$M$27&lt;&gt;""</formula>
    </cfRule>
    <cfRule type="expression" dxfId="359" priority="18953">
      <formula>$M$27=""</formula>
    </cfRule>
  </conditionalFormatting>
  <conditionalFormatting sqref="M40">
    <cfRule type="cellIs" dxfId="358" priority="17100" operator="equal">
      <formula>""</formula>
    </cfRule>
  </conditionalFormatting>
  <conditionalFormatting sqref="M40:M44">
    <cfRule type="expression" dxfId="357" priority="16918">
      <formula>$M$40&lt;&gt;""</formula>
    </cfRule>
    <cfRule type="expression" dxfId="356" priority="18892">
      <formula>$M$40=""</formula>
    </cfRule>
  </conditionalFormatting>
  <conditionalFormatting sqref="M49">
    <cfRule type="cellIs" dxfId="355" priority="16802" operator="equal">
      <formula>""</formula>
    </cfRule>
  </conditionalFormatting>
  <conditionalFormatting sqref="M49:M58">
    <cfRule type="expression" dxfId="354" priority="16620">
      <formula>$M$49&lt;&gt;""</formula>
    </cfRule>
    <cfRule type="expression" dxfId="353" priority="18831">
      <formula>$M$49=""</formula>
    </cfRule>
  </conditionalFormatting>
  <conditionalFormatting sqref="M94:M95">
    <cfRule type="expression" dxfId="352" priority="8011">
      <formula>AND(M$94="",M$95="")</formula>
    </cfRule>
  </conditionalFormatting>
  <conditionalFormatting sqref="M96">
    <cfRule type="expression" dxfId="351" priority="8015">
      <formula>AND($M$94="",$M$95="")</formula>
    </cfRule>
    <cfRule type="expression" dxfId="350" priority="8014">
      <formula>OR($M$94&lt;&gt;"",$M$95&lt;&gt;"")</formula>
    </cfRule>
  </conditionalFormatting>
  <conditionalFormatting sqref="M102:M103">
    <cfRule type="expression" dxfId="349" priority="15764">
      <formula>OR(M$102&lt;&gt;"",M$103&lt;&gt;"")</formula>
    </cfRule>
    <cfRule type="expression" dxfId="348" priority="15765">
      <formula>AND(M$102="",M$103="")</formula>
    </cfRule>
  </conditionalFormatting>
  <conditionalFormatting sqref="M104:M111">
    <cfRule type="expression" dxfId="347" priority="15778">
      <formula>OR($M$102&lt;&gt;"",$M$103&lt;&gt;"")</formula>
    </cfRule>
    <cfRule type="expression" dxfId="346" priority="15780">
      <formula>AND($M$102="",$M$103="")</formula>
    </cfRule>
  </conditionalFormatting>
  <conditionalFormatting sqref="M117:M118">
    <cfRule type="expression" dxfId="345" priority="15761">
      <formula>OR(M$117&lt;&gt;"",M$118&lt;&gt;"")</formula>
    </cfRule>
    <cfRule type="expression" dxfId="344" priority="15762">
      <formula>AND(M$117="",M$118="")</formula>
    </cfRule>
  </conditionalFormatting>
  <conditionalFormatting sqref="M119:M122">
    <cfRule type="expression" dxfId="343" priority="15760">
      <formula>AND($M$117="",$M$118="")</formula>
    </cfRule>
    <cfRule type="expression" dxfId="342" priority="15759">
      <formula>OR($M$117&lt;&gt;"",$M$118&lt;&gt;"")</formula>
    </cfRule>
  </conditionalFormatting>
  <conditionalFormatting sqref="M128:M129">
    <cfRule type="expression" dxfId="341" priority="15758">
      <formula>AND(M$128="",M$129="")</formula>
    </cfRule>
  </conditionalFormatting>
  <conditionalFormatting sqref="M130:M135">
    <cfRule type="expression" dxfId="340" priority="15754">
      <formula>AND($M$128="",$M$129="")</formula>
    </cfRule>
    <cfRule type="expression" dxfId="339" priority="15753">
      <formula>OR($M$128&lt;&gt;"",$M$129&lt;&gt;"")</formula>
    </cfRule>
  </conditionalFormatting>
  <conditionalFormatting sqref="M141:M142">
    <cfRule type="expression" dxfId="338" priority="7615">
      <formula>AND(M$141="",M$142="")</formula>
    </cfRule>
  </conditionalFormatting>
  <conditionalFormatting sqref="M143">
    <cfRule type="expression" dxfId="337" priority="7617">
      <formula>AND($M$141="",$M$142="")</formula>
    </cfRule>
    <cfRule type="expression" dxfId="336" priority="7616">
      <formula>OR($M$141&lt;&gt;"",$M$142&lt;&gt;"")</formula>
    </cfRule>
  </conditionalFormatting>
  <conditionalFormatting sqref="M149:M150">
    <cfRule type="expression" dxfId="335" priority="5980">
      <formula>AND(M$149="",M$150="")</formula>
    </cfRule>
  </conditionalFormatting>
  <conditionalFormatting sqref="M151">
    <cfRule type="expression" dxfId="334" priority="5955">
      <formula>OR($M$149&lt;&gt;"",$M$150&lt;&gt;"")</formula>
    </cfRule>
    <cfRule type="expression" dxfId="333" priority="5956">
      <formula>AND($M$149="",$M$150="")</formula>
    </cfRule>
  </conditionalFormatting>
  <conditionalFormatting sqref="M152">
    <cfRule type="expression" dxfId="332" priority="5958">
      <formula>AND($M$149="",$M$150="")</formula>
    </cfRule>
    <cfRule type="expression" dxfId="331" priority="5957">
      <formula>OR($M$149&lt;&gt;"",$M$150&lt;&gt;"")</formula>
    </cfRule>
  </conditionalFormatting>
  <conditionalFormatting sqref="M153">
    <cfRule type="expression" dxfId="330" priority="5966">
      <formula>AND($M$149="",$M$150="")</formula>
    </cfRule>
    <cfRule type="expression" dxfId="329" priority="5965">
      <formula>OR($M$149&lt;&gt;"",$M$150&lt;&gt;"")</formula>
    </cfRule>
  </conditionalFormatting>
  <conditionalFormatting sqref="M159:M160">
    <cfRule type="expression" dxfId="328" priority="5384">
      <formula>AND(M$159="",M$160="")</formula>
    </cfRule>
  </conditionalFormatting>
  <conditionalFormatting sqref="M161">
    <cfRule type="expression" dxfId="327" priority="5373">
      <formula>OR($M$159&lt;&gt;"",$M$160&lt;&gt;"")</formula>
    </cfRule>
    <cfRule type="expression" dxfId="326" priority="5374">
      <formula>AND($M$159="",$M$160="")</formula>
    </cfRule>
  </conditionalFormatting>
  <conditionalFormatting sqref="M162">
    <cfRule type="expression" dxfId="325" priority="5369">
      <formula>OR($M$159&lt;&gt;"",$M$160&lt;&gt;"")</formula>
    </cfRule>
    <cfRule type="expression" dxfId="324" priority="5370">
      <formula>AND($M$159="",$M$160="")</formula>
    </cfRule>
  </conditionalFormatting>
  <conditionalFormatting sqref="M168:M169">
    <cfRule type="expression" dxfId="323" priority="636">
      <formula>AND(M$168="",M$169="")</formula>
    </cfRule>
  </conditionalFormatting>
  <conditionalFormatting sqref="M170:M173">
    <cfRule type="expression" dxfId="322" priority="629">
      <formula>OR($M$168&lt;&gt;"",$M$169&lt;&gt;"")</formula>
    </cfRule>
    <cfRule type="expression" dxfId="321" priority="630">
      <formula>AND($M$168="",$M$169="")</formula>
    </cfRule>
  </conditionalFormatting>
  <conditionalFormatting sqref="M174">
    <cfRule type="expression" dxfId="320" priority="633">
      <formula>OR($M$168&lt;&gt;"",$M$169&lt;&gt;"")</formula>
    </cfRule>
    <cfRule type="expression" dxfId="319" priority="634">
      <formula>AND($M$168="",$M$169="")</formula>
    </cfRule>
  </conditionalFormatting>
  <conditionalFormatting sqref="M180:M181">
    <cfRule type="expression" dxfId="318" priority="166">
      <formula>OR($M$180&lt;&gt;"",$M$181&lt;&gt;"")</formula>
    </cfRule>
    <cfRule type="expression" dxfId="317" priority="15522">
      <formula>AND(M$180="",M$181="")</formula>
    </cfRule>
  </conditionalFormatting>
  <conditionalFormatting sqref="M182">
    <cfRule type="expression" dxfId="316" priority="8132">
      <formula>OR($M$180&lt;&gt;"",$M$181&lt;&gt;"")</formula>
    </cfRule>
  </conditionalFormatting>
  <conditionalFormatting sqref="M182:M185">
    <cfRule type="expression" dxfId="315" priority="8133">
      <formula>AND($M$180="",$M$181="")</formula>
    </cfRule>
  </conditionalFormatting>
  <conditionalFormatting sqref="M183:M184">
    <cfRule type="expression" dxfId="314" priority="7258">
      <formula>OR($M$180&lt;&gt;"",$M$181&lt;&gt;"")</formula>
    </cfRule>
  </conditionalFormatting>
  <conditionalFormatting sqref="M185">
    <cfRule type="expression" dxfId="313" priority="7257">
      <formula>OR($M$180&lt;&gt;"",$M$181&lt;&gt;"")</formula>
    </cfRule>
  </conditionalFormatting>
  <conditionalFormatting sqref="M186:M201">
    <cfRule type="expression" dxfId="312" priority="15402">
      <formula>AND($M$180="",$M$181="")</formula>
    </cfRule>
    <cfRule type="expression" dxfId="311" priority="15401">
      <formula>OR($M$180&lt;&gt;"",$M$181&lt;&gt;"")</formula>
    </cfRule>
  </conditionalFormatting>
  <conditionalFormatting sqref="M202">
    <cfRule type="expression" dxfId="310" priority="6910">
      <formula>OR($M$180&lt;&gt;"",$M$181&lt;&gt;"")</formula>
    </cfRule>
  </conditionalFormatting>
  <conditionalFormatting sqref="M202:M205">
    <cfRule type="expression" dxfId="309" priority="6911">
      <formula>AND($M$180="",$M$181="")</formula>
    </cfRule>
  </conditionalFormatting>
  <conditionalFormatting sqref="M203:M204">
    <cfRule type="expression" dxfId="308" priority="6908">
      <formula>OR($M$180&lt;&gt;"",$M$181&lt;&gt;"")</formula>
    </cfRule>
  </conditionalFormatting>
  <conditionalFormatting sqref="M205">
    <cfRule type="expression" dxfId="307" priority="6907">
      <formula>OR($M$180&lt;&gt;"",$M$181&lt;&gt;"")</formula>
    </cfRule>
  </conditionalFormatting>
  <conditionalFormatting sqref="M206:M211">
    <cfRule type="expression" dxfId="306" priority="15398">
      <formula>AND($M$180="",$M$181="")</formula>
    </cfRule>
    <cfRule type="expression" dxfId="305" priority="15397">
      <formula>OR($M$180&lt;&gt;"",$M$181&lt;&gt;"")</formula>
    </cfRule>
  </conditionalFormatting>
  <conditionalFormatting sqref="M243:M244">
    <cfRule type="expression" dxfId="304" priority="4322">
      <formula>AND(M$243="",M$244="")</formula>
    </cfRule>
  </conditionalFormatting>
  <conditionalFormatting sqref="M245">
    <cfRule type="expression" dxfId="303" priority="4312">
      <formula>AND($M$243="",$M$244="")</formula>
    </cfRule>
    <cfRule type="expression" dxfId="302" priority="4311">
      <formula>OR($M$243&lt;&gt;"",$M$244&lt;&gt;"")</formula>
    </cfRule>
  </conditionalFormatting>
  <conditionalFormatting sqref="M246:M256">
    <cfRule type="expression" dxfId="301" priority="4310">
      <formula>AND($M$243="",$M$244="")</formula>
    </cfRule>
    <cfRule type="expression" dxfId="300" priority="4309">
      <formula>OR($M$243&lt;&gt;"",$M$244&lt;&gt;"")</formula>
    </cfRule>
  </conditionalFormatting>
  <conditionalFormatting sqref="M257">
    <cfRule type="expression" dxfId="299" priority="4305">
      <formula>OR($M$243&lt;&gt;"",$M$244&lt;&gt;"")</formula>
    </cfRule>
    <cfRule type="expression" dxfId="298" priority="4306">
      <formula>AND($M$243="",$M$244="")</formula>
    </cfRule>
  </conditionalFormatting>
  <conditionalFormatting sqref="M263:M264">
    <cfRule type="expression" dxfId="297" priority="3730">
      <formula>AND(M$263="",M$264="")</formula>
    </cfRule>
    <cfRule type="expression" dxfId="296" priority="3731">
      <formula>OR(M$263&lt;&gt;"",M$264&lt;&gt;"")</formula>
    </cfRule>
    <cfRule type="expression" dxfId="295" priority="3732">
      <formula>AND(M$263="",M$264="")</formula>
    </cfRule>
  </conditionalFormatting>
  <conditionalFormatting sqref="M265">
    <cfRule type="expression" dxfId="294" priority="2923">
      <formula>OR($M$263&lt;&gt;"",$M$264&lt;&gt;"")</formula>
    </cfRule>
  </conditionalFormatting>
  <conditionalFormatting sqref="M265:M282">
    <cfRule type="expression" dxfId="293" priority="2924">
      <formula>AND($M$263="",$M$264="")</formula>
    </cfRule>
  </conditionalFormatting>
  <conditionalFormatting sqref="M266:M281">
    <cfRule type="expression" dxfId="292" priority="2569">
      <formula>OR($M$263&lt;&gt;"",$M$264&lt;&gt;"")</formula>
    </cfRule>
  </conditionalFormatting>
  <conditionalFormatting sqref="M282">
    <cfRule type="expression" dxfId="291" priority="2922">
      <formula>OR($M$263&lt;&gt;"",$M$264&lt;&gt;"")</formula>
    </cfRule>
  </conditionalFormatting>
  <conditionalFormatting sqref="M289:M290">
    <cfRule type="expression" dxfId="290" priority="15040">
      <formula>AND(M$289="",M$290="")</formula>
    </cfRule>
    <cfRule type="expression" dxfId="289" priority="143">
      <formula>OR(M289&lt;&gt;"",M290&lt;&gt;"")</formula>
    </cfRule>
  </conditionalFormatting>
  <conditionalFormatting sqref="M291">
    <cfRule type="expression" dxfId="288" priority="15161">
      <formula>OR($M$289&lt;&gt;"",$M$290&lt;&gt;"")</formula>
    </cfRule>
  </conditionalFormatting>
  <conditionalFormatting sqref="M291:M295">
    <cfRule type="expression" dxfId="287" priority="15162">
      <formula>AND($M$289="",$M$290="")</formula>
    </cfRule>
  </conditionalFormatting>
  <conditionalFormatting sqref="M292:M294">
    <cfRule type="expression" dxfId="286" priority="15042">
      <formula>OR($M$289&lt;&gt;"",$M$290&lt;&gt;"")</formula>
    </cfRule>
  </conditionalFormatting>
  <conditionalFormatting sqref="M295">
    <cfRule type="expression" dxfId="285" priority="15041">
      <formula>OR($M$289&lt;&gt;"",$M$290&lt;&gt;"")</formula>
    </cfRule>
  </conditionalFormatting>
  <conditionalFormatting sqref="M312:M313">
    <cfRule type="expression" dxfId="284" priority="14163">
      <formula>AND(M$312="",M$313="")</formula>
    </cfRule>
  </conditionalFormatting>
  <conditionalFormatting sqref="M312:M319">
    <cfRule type="expression" dxfId="283" priority="142">
      <formula>OR($M$312&lt;&gt;"",$M$313&lt;&gt;"")</formula>
    </cfRule>
  </conditionalFormatting>
  <conditionalFormatting sqref="M314:M319">
    <cfRule type="expression" dxfId="282" priority="14159">
      <formula>AND($M$312="",$M$313="")</formula>
    </cfRule>
  </conditionalFormatting>
  <conditionalFormatting sqref="M325:M326">
    <cfRule type="expression" dxfId="281" priority="13927">
      <formula>AND(M$325="",M$326="")</formula>
    </cfRule>
    <cfRule type="expression" dxfId="280" priority="13694">
      <formula>OR(M$325&lt;&gt;"",M$326&lt;&gt;"")</formula>
    </cfRule>
  </conditionalFormatting>
  <conditionalFormatting sqref="M327:M344">
    <cfRule type="expression" dxfId="279" priority="13923">
      <formula>AND($M$325="",$M$326="")</formula>
    </cfRule>
    <cfRule type="expression" dxfId="278" priority="13922">
      <formula>OR($M$325&lt;&gt;"",$M$326&lt;&gt;"")</formula>
    </cfRule>
  </conditionalFormatting>
  <conditionalFormatting sqref="M350:M351">
    <cfRule type="expression" dxfId="277" priority="13691">
      <formula>AND(M$350="",M$351="")</formula>
    </cfRule>
    <cfRule type="expression" dxfId="276" priority="141">
      <formula>OR(M350&lt;&gt;"",M351&lt;&gt;"")</formula>
    </cfRule>
  </conditionalFormatting>
  <conditionalFormatting sqref="M352:M356">
    <cfRule type="expression" dxfId="275" priority="13687">
      <formula>AND($M$350="",$M$351="")</formula>
    </cfRule>
    <cfRule type="expression" dxfId="274" priority="13686">
      <formula>OR($M$350&lt;&gt;"",$M$351&lt;&gt;"")</formula>
    </cfRule>
  </conditionalFormatting>
  <conditionalFormatting sqref="M363:M364">
    <cfRule type="expression" dxfId="273" priority="2577">
      <formula>AND(M$363="",M$364="")</formula>
    </cfRule>
  </conditionalFormatting>
  <conditionalFormatting sqref="M365">
    <cfRule type="expression" dxfId="272" priority="2571">
      <formula>OR($M$363&lt;&gt;"",$M$364&lt;&gt;"")</formula>
    </cfRule>
    <cfRule type="expression" dxfId="271" priority="2572">
      <formula>AND($M$363="",$M$364="")</formula>
    </cfRule>
  </conditionalFormatting>
  <conditionalFormatting sqref="M366:M369">
    <cfRule type="expression" dxfId="270" priority="101">
      <formula>AND(M$363="",M$364="")</formula>
    </cfRule>
  </conditionalFormatting>
  <conditionalFormatting sqref="M370">
    <cfRule type="expression" dxfId="269" priority="2567">
      <formula>OR($M$363&lt;&gt;"",$M$364&lt;&gt;"")</formula>
    </cfRule>
    <cfRule type="expression" dxfId="268" priority="2568">
      <formula>AND($M$363="",$M$364="")</formula>
    </cfRule>
  </conditionalFormatting>
  <conditionalFormatting sqref="M388:M389">
    <cfRule type="expression" dxfId="267" priority="1187">
      <formula>AND(M$388="",M$389="")</formula>
    </cfRule>
  </conditionalFormatting>
  <conditionalFormatting sqref="M390:M422 M428:M433 M435:M437 M439:M449 M451:M471">
    <cfRule type="expression" dxfId="266" priority="1150">
      <formula>OR($M$388&lt;&gt;"",$M$389&lt;&gt;"")</formula>
    </cfRule>
    <cfRule type="expression" dxfId="265" priority="1151">
      <formula>AND($M$388="",$M$389="")</formula>
    </cfRule>
  </conditionalFormatting>
  <conditionalFormatting sqref="M477:M478">
    <cfRule type="expression" dxfId="264" priority="1111">
      <formula>AND(M$477="",M$478="")</formula>
    </cfRule>
    <cfRule type="expression" dxfId="263" priority="1110">
      <formula>OR(M$477&lt;&gt;"",M$478&lt;&gt;"")</formula>
    </cfRule>
  </conditionalFormatting>
  <conditionalFormatting sqref="M479:M507">
    <cfRule type="expression" dxfId="262" priority="1109">
      <formula>AND($M$477="",$M$477="")</formula>
    </cfRule>
    <cfRule type="expression" dxfId="261" priority="1108">
      <formula>OR($M$477&lt;&gt;"",$M$477&lt;&gt;"")</formula>
    </cfRule>
  </conditionalFormatting>
  <conditionalFormatting sqref="M513:M514">
    <cfRule type="expression" dxfId="260" priority="12438">
      <formula>OR(M$513&lt;&gt;"",M$514&lt;&gt;"")</formula>
    </cfRule>
    <cfRule type="expression" dxfId="259" priority="12983">
      <formula>AND(M$513="",M$514="")</formula>
    </cfRule>
  </conditionalFormatting>
  <conditionalFormatting sqref="M515:M522">
    <cfRule type="expression" dxfId="258" priority="12922">
      <formula>OR($M$513&lt;&gt;"",$M$514&lt;&gt;"")</formula>
    </cfRule>
    <cfRule type="expression" dxfId="257" priority="12923">
      <formula>AND($M$513="",$M$514="")</formula>
    </cfRule>
  </conditionalFormatting>
  <conditionalFormatting sqref="M525:M526">
    <cfRule type="expression" dxfId="256" priority="12975">
      <formula>AND(M$525="",M$526="")</formula>
    </cfRule>
    <cfRule type="expression" dxfId="255" priority="12208">
      <formula>OR(M$525&lt;&gt;"",M$526&lt;&gt;"")</formula>
    </cfRule>
  </conditionalFormatting>
  <conditionalFormatting sqref="M527:M529">
    <cfRule type="expression" dxfId="254" priority="12691">
      <formula>AND($M$525="",$M$526="")</formula>
    </cfRule>
    <cfRule type="expression" dxfId="253" priority="12690">
      <formula>OR($M$525&lt;&gt;"",$M$526&lt;&gt;"")</formula>
    </cfRule>
  </conditionalFormatting>
  <conditionalFormatting sqref="M532:M533">
    <cfRule type="expression" dxfId="252" priority="12201">
      <formula>AND(M$532="",M$533="")</formula>
    </cfRule>
  </conditionalFormatting>
  <conditionalFormatting sqref="M534">
    <cfRule type="expression" dxfId="251" priority="12196">
      <formula>OR($M$532&lt;&gt;"",$M$533&lt;&gt;"")</formula>
    </cfRule>
    <cfRule type="expression" dxfId="250" priority="12197">
      <formula>AND($M$532="",$M$533="")</formula>
    </cfRule>
  </conditionalFormatting>
  <conditionalFormatting sqref="M537:M538">
    <cfRule type="expression" dxfId="249" priority="23">
      <formula>OR(M$537&lt;&gt;"",M$538&lt;&gt;"")</formula>
    </cfRule>
  </conditionalFormatting>
  <conditionalFormatting sqref="M537:M539">
    <cfRule type="expression" dxfId="248" priority="11964">
      <formula>AND(M$537="",M$538="")</formula>
    </cfRule>
  </conditionalFormatting>
  <conditionalFormatting sqref="M539">
    <cfRule type="expression" dxfId="247" priority="22">
      <formula>OR($M$537&lt;&gt;"",$M$538&lt;&gt;"")</formula>
    </cfRule>
  </conditionalFormatting>
  <conditionalFormatting sqref="M542:M543">
    <cfRule type="expression" dxfId="246" priority="11697">
      <formula>AND(M$542="",M$543="")</formula>
    </cfRule>
  </conditionalFormatting>
  <conditionalFormatting sqref="M544:M550">
    <cfRule type="expression" dxfId="245" priority="11693">
      <formula>AND($M$542="",$M$543="")</formula>
    </cfRule>
    <cfRule type="expression" dxfId="244" priority="11692">
      <formula>OR($M$542&lt;&gt;"",$M$543&lt;&gt;"")</formula>
    </cfRule>
  </conditionalFormatting>
  <conditionalFormatting sqref="M556:M557">
    <cfRule type="expression" dxfId="243" priority="11461">
      <formula>AND(M$556="",M$557="")</formula>
    </cfRule>
  </conditionalFormatting>
  <conditionalFormatting sqref="M558:M571">
    <cfRule type="expression" dxfId="242" priority="11456">
      <formula>OR($M$556&lt;&gt;"",$M$557&lt;&gt;"")</formula>
    </cfRule>
    <cfRule type="expression" dxfId="241" priority="11457">
      <formula>AND($M$556="",$M$557="")</formula>
    </cfRule>
  </conditionalFormatting>
  <conditionalFormatting sqref="M573:M574">
    <cfRule type="expression" dxfId="240" priority="12959">
      <formula>AND(M$573="",M$574="")</formula>
    </cfRule>
  </conditionalFormatting>
  <conditionalFormatting sqref="M573:M575">
    <cfRule type="expression" dxfId="239" priority="21">
      <formula>OR($M$573&lt;&gt;"",$M$574&lt;&gt;"")</formula>
    </cfRule>
  </conditionalFormatting>
  <conditionalFormatting sqref="M575">
    <cfRule type="expression" dxfId="238" priority="20">
      <formula>AND($M$573="",$M$574="")</formula>
    </cfRule>
  </conditionalFormatting>
  <conditionalFormatting sqref="M576">
    <cfRule type="expression" dxfId="237" priority="36">
      <formula>AND($M$573="",$M$574="")</formula>
    </cfRule>
    <cfRule type="expression" dxfId="236" priority="37">
      <formula>OR($M$573&lt;&gt;"",$M$574&lt;&gt;"")</formula>
    </cfRule>
  </conditionalFormatting>
  <conditionalFormatting sqref="M577:M582">
    <cfRule type="expression" dxfId="235" priority="10850">
      <formula>OR($M$573&lt;&gt;"",$M$574&lt;&gt;"")</formula>
    </cfRule>
    <cfRule type="expression" dxfId="234" priority="19">
      <formula>AND($M$573="",$M$574="")</formula>
    </cfRule>
  </conditionalFormatting>
  <conditionalFormatting sqref="M583">
    <cfRule type="expression" dxfId="233" priority="34">
      <formula>AND($M$573="",$M$574="")</formula>
    </cfRule>
    <cfRule type="expression" dxfId="232" priority="35">
      <formula>OR($M$573&lt;&gt;"",$M$574&lt;&gt;"")</formula>
    </cfRule>
  </conditionalFormatting>
  <conditionalFormatting sqref="M584:M589">
    <cfRule type="expression" dxfId="231" priority="10842">
      <formula>OR($M$573&lt;&gt;"",$M$574&lt;&gt;"")</formula>
    </cfRule>
    <cfRule type="expression" dxfId="230" priority="10843">
      <formula>AND($M$573="",$M$574="")</formula>
    </cfRule>
  </conditionalFormatting>
  <conditionalFormatting sqref="M590">
    <cfRule type="expression" dxfId="229" priority="32">
      <formula>AND($M$573="",$M$574="")</formula>
    </cfRule>
    <cfRule type="expression" dxfId="228" priority="33">
      <formula>OR($M$573&lt;&gt;"",$M$574&lt;&gt;"")</formula>
    </cfRule>
  </conditionalFormatting>
  <conditionalFormatting sqref="M591:M596">
    <cfRule type="expression" dxfId="227" priority="10839">
      <formula>AND($M$573="",$M$574="")</formula>
    </cfRule>
    <cfRule type="expression" dxfId="226" priority="10838">
      <formula>OR($M$573&lt;&gt;"",$M$574&lt;&gt;"")</formula>
    </cfRule>
  </conditionalFormatting>
  <conditionalFormatting sqref="M602:M603">
    <cfRule type="expression" dxfId="225" priority="10261">
      <formula>AND(M$602="",M$603="")</formula>
    </cfRule>
  </conditionalFormatting>
  <conditionalFormatting sqref="M604:M614">
    <cfRule type="expression" dxfId="224" priority="10257">
      <formula>AND($M$602="",$M$603="")</formula>
    </cfRule>
    <cfRule type="expression" dxfId="223" priority="10256">
      <formula>OR($M$602&lt;&gt;"",$M$603&lt;&gt;"")</formula>
    </cfRule>
  </conditionalFormatting>
  <conditionalFormatting sqref="M615:M619">
    <cfRule type="expression" dxfId="222" priority="10252">
      <formula>OR($M$602&lt;&gt;"",$M$603&lt;&gt;"")</formula>
    </cfRule>
    <cfRule type="expression" dxfId="221" priority="10253">
      <formula>AND($M$602="",$M$603="")</formula>
    </cfRule>
  </conditionalFormatting>
  <conditionalFormatting sqref="M620:M626 M629">
    <cfRule type="expression" dxfId="220" priority="10249">
      <formula>AND($M$602="",$M$603="")</formula>
    </cfRule>
    <cfRule type="expression" dxfId="219" priority="10248">
      <formula>OR($M$602&lt;&gt;"",$M$603&lt;&gt;"")</formula>
    </cfRule>
  </conditionalFormatting>
  <conditionalFormatting sqref="M635:M636">
    <cfRule type="expression" dxfId="218" priority="9837">
      <formula>AND(M$635="",M$636="")</formula>
    </cfRule>
  </conditionalFormatting>
  <conditionalFormatting sqref="M637:M639 M641:M650">
    <cfRule type="expression" dxfId="217" priority="9833">
      <formula>AND($M$635="",$M$636="")</formula>
    </cfRule>
    <cfRule type="expression" dxfId="216" priority="9832">
      <formula>OR($M$635&lt;&gt;"",$M$636&lt;&gt;"")</formula>
    </cfRule>
  </conditionalFormatting>
  <conditionalFormatting sqref="M656:M657">
    <cfRule type="expression" dxfId="215" priority="9553">
      <formula>AND(M$656="",M$657="")</formula>
    </cfRule>
  </conditionalFormatting>
  <conditionalFormatting sqref="M658:M661 M663:M666">
    <cfRule type="expression" dxfId="214" priority="9549">
      <formula>AND($M$656="",$M$657="")</formula>
    </cfRule>
    <cfRule type="expression" dxfId="213" priority="9548">
      <formula>OR($M$656&lt;&gt;"",$M$657&lt;&gt;"")</formula>
    </cfRule>
  </conditionalFormatting>
  <conditionalFormatting sqref="M672:M673">
    <cfRule type="expression" dxfId="212" priority="9317">
      <formula>AND(M$672="",M$673="")</formula>
    </cfRule>
  </conditionalFormatting>
  <conditionalFormatting sqref="M674:M688">
    <cfRule type="expression" dxfId="211" priority="9309">
      <formula>AND($M$672="",$M$673="")</formula>
    </cfRule>
    <cfRule type="expression" dxfId="210" priority="9308">
      <formula>OR($M$672&lt;&gt;"",$M$673&lt;&gt;"")</formula>
    </cfRule>
  </conditionalFormatting>
  <conditionalFormatting sqref="M693:M694">
    <cfRule type="expression" dxfId="209" priority="2085">
      <formula>OR(M$693&lt;&gt;"",M$694&lt;&gt;"")</formula>
    </cfRule>
    <cfRule type="expression" dxfId="208" priority="2086">
      <formula>AND(M$693="",M$694="")</formula>
    </cfRule>
  </conditionalFormatting>
  <conditionalFormatting sqref="M695:M713">
    <cfRule type="expression" dxfId="207" priority="9073">
      <formula>AND($M$693="",$M$694="")</formula>
    </cfRule>
    <cfRule type="expression" dxfId="206" priority="9072">
      <formula>OR($M$693&lt;&gt;"",$M$694&lt;&gt;"")</formula>
    </cfRule>
  </conditionalFormatting>
  <conditionalFormatting sqref="M719:M720">
    <cfRule type="expression" dxfId="205" priority="8841">
      <formula>AND(M$719="",M$720="")</formula>
    </cfRule>
  </conditionalFormatting>
  <conditionalFormatting sqref="M721:M723">
    <cfRule type="expression" dxfId="204" priority="8836">
      <formula>OR($M$719&lt;&gt;"",$M$720&lt;&gt;"")</formula>
    </cfRule>
    <cfRule type="expression" dxfId="203" priority="8837">
      <formula>AND($M$719="",$M$720="")</formula>
    </cfRule>
  </conditionalFormatting>
  <conditionalFormatting sqref="M729:M730">
    <cfRule type="expression" dxfId="202" priority="8605">
      <formula>AND(M$729="",M$730="")</formula>
    </cfRule>
  </conditionalFormatting>
  <conditionalFormatting sqref="M731:M734">
    <cfRule type="expression" dxfId="201" priority="8601">
      <formula>AND($M$729="",$M$730="")</formula>
    </cfRule>
    <cfRule type="expression" dxfId="200" priority="8600">
      <formula>OR($M$729&lt;&gt;"",$M$730&lt;&gt;"")</formula>
    </cfRule>
  </conditionalFormatting>
  <conditionalFormatting sqref="M741:M742">
    <cfRule type="expression" dxfId="199" priority="8369">
      <formula>AND(M$741="",M$742="")</formula>
    </cfRule>
  </conditionalFormatting>
  <conditionalFormatting sqref="M743:M746">
    <cfRule type="expression" dxfId="198" priority="8364">
      <formula>OR($M$741&lt;&gt;"",$M$742&lt;&gt;"")</formula>
    </cfRule>
    <cfRule type="expression" dxfId="197" priority="8365">
      <formula>AND($M$741="",$M$742="")</formula>
    </cfRule>
  </conditionalFormatting>
  <conditionalFormatting sqref="M243:N244">
    <cfRule type="expression" dxfId="196" priority="3715">
      <formula>OR(M$243&lt;&gt;"",M$244&lt;&gt;"")</formula>
    </cfRule>
  </conditionalFormatting>
  <conditionalFormatting sqref="M388:N389">
    <cfRule type="expression" dxfId="195" priority="93">
      <formula>OR(M$388&lt;&gt;"",M$389&lt;&gt;"")</formula>
    </cfRule>
  </conditionalFormatting>
  <conditionalFormatting sqref="M9:BS11">
    <cfRule type="expression" dxfId="194" priority="184">
      <formula>M$9&lt;&gt;""</formula>
    </cfRule>
  </conditionalFormatting>
  <conditionalFormatting sqref="M94:BS95">
    <cfRule type="expression" dxfId="193" priority="182">
      <formula>OR(M$94&lt;&gt;"",M$95&lt;&gt;"")</formula>
    </cfRule>
  </conditionalFormatting>
  <conditionalFormatting sqref="M128:BS129">
    <cfRule type="expression" dxfId="192" priority="15639">
      <formula>OR(M$128&lt;&gt;"",M$129&lt;&gt;"")</formula>
    </cfRule>
  </conditionalFormatting>
  <conditionalFormatting sqref="M141:BS142">
    <cfRule type="expression" dxfId="191" priority="180">
      <formula>OR(M$141&lt;&gt;"",M$142&lt;&gt;"")</formula>
    </cfRule>
  </conditionalFormatting>
  <conditionalFormatting sqref="M149:BS150">
    <cfRule type="expression" dxfId="190" priority="178">
      <formula>OR(M$149&lt;&gt;"",M$150&lt;&gt;"")</formula>
    </cfRule>
  </conditionalFormatting>
  <conditionalFormatting sqref="M159:BS160">
    <cfRule type="expression" dxfId="189" priority="176">
      <formula>OR(M$159&lt;&gt;"",M$160&lt;&gt;"")</formula>
    </cfRule>
  </conditionalFormatting>
  <conditionalFormatting sqref="M168:BS169">
    <cfRule type="expression" dxfId="188" priority="172">
      <formula>OR(M$168&lt;&gt;"",M$169&lt;&gt;"")</formula>
    </cfRule>
  </conditionalFormatting>
  <conditionalFormatting sqref="M263:BS264">
    <cfRule type="expression" dxfId="187" priority="2906">
      <formula>OR(M$263&lt;&gt;"",M$264&lt;&gt;"")</formula>
    </cfRule>
  </conditionalFormatting>
  <conditionalFormatting sqref="M363:BS364">
    <cfRule type="expression" dxfId="186" priority="105">
      <formula>OR(M$363&lt;&gt;"",M$364&lt;&gt;"")</formula>
    </cfRule>
  </conditionalFormatting>
  <conditionalFormatting sqref="M366:BS369">
    <cfRule type="expression" dxfId="185" priority="98">
      <formula>OR(M$363&lt;&gt;"",M$364&lt;&gt;"")</formula>
    </cfRule>
  </conditionalFormatting>
  <conditionalFormatting sqref="M532:BS533">
    <cfRule type="expression" dxfId="184" priority="72">
      <formula>OR(M$532&lt;&gt;"",M$533&lt;&gt;"")</formula>
    </cfRule>
  </conditionalFormatting>
  <conditionalFormatting sqref="M542:BS543">
    <cfRule type="expression" dxfId="183" priority="59">
      <formula>OR(M$542&lt;&gt;"",M$543&lt;&gt;"")</formula>
    </cfRule>
  </conditionalFormatting>
  <conditionalFormatting sqref="M556:BS557">
    <cfRule type="expression" dxfId="182" priority="55">
      <formula>OR(M$556&lt;&gt;"",M$557&lt;&gt;"")</formula>
    </cfRule>
  </conditionalFormatting>
  <conditionalFormatting sqref="M602:BS603">
    <cfRule type="expression" dxfId="181" priority="30">
      <formula>OR(M$602&lt;&gt;"",M$603&lt;&gt;"")</formula>
    </cfRule>
  </conditionalFormatting>
  <conditionalFormatting sqref="M635:BS636">
    <cfRule type="expression" dxfId="180" priority="9816">
      <formula>OR(M$635&lt;&gt;"",M$636&lt;&gt;"")</formula>
    </cfRule>
  </conditionalFormatting>
  <conditionalFormatting sqref="M656:BS657">
    <cfRule type="expression" dxfId="179" priority="9532">
      <formula>OR(M$656&lt;&gt;"",M$657&lt;&gt;"")</formula>
    </cfRule>
  </conditionalFormatting>
  <conditionalFormatting sqref="M672:BS673">
    <cfRule type="expression" dxfId="178" priority="9292">
      <formula>OR(M$672&lt;&gt;"",M$673&lt;&gt;"")</formula>
    </cfRule>
  </conditionalFormatting>
  <conditionalFormatting sqref="M719:BS720">
    <cfRule type="expression" dxfId="177" priority="8820">
      <formula>OR(M$719&lt;&gt;"",M$720&lt;&gt;"")</formula>
    </cfRule>
  </conditionalFormatting>
  <conditionalFormatting sqref="M729:BS730">
    <cfRule type="expression" dxfId="176" priority="8584">
      <formula>OR(M$729&lt;&gt;"",M$730&lt;&gt;"")</formula>
    </cfRule>
  </conditionalFormatting>
  <conditionalFormatting sqref="M741:BS742">
    <cfRule type="expression" dxfId="175" priority="8348">
      <formula>OR(M$741&lt;&gt;"",M$742&lt;&gt;"")</formula>
    </cfRule>
  </conditionalFormatting>
  <conditionalFormatting sqref="N182:N185">
    <cfRule type="expression" dxfId="174" priority="6858">
      <formula>AND(N$180="",N$181="")</formula>
    </cfRule>
  </conditionalFormatting>
  <conditionalFormatting sqref="N186:N201">
    <cfRule type="expression" dxfId="173" priority="6848">
      <formula>AND(N$180="",N$181="")</formula>
    </cfRule>
  </conditionalFormatting>
  <conditionalFormatting sqref="N202:N205">
    <cfRule type="expression" dxfId="172" priority="6853">
      <formula>AND(N$180="",N$181="")</formula>
    </cfRule>
  </conditionalFormatting>
  <conditionalFormatting sqref="N206:N211">
    <cfRule type="expression" dxfId="171" priority="6846">
      <formula>AND(N$180="",N$181="")</formula>
    </cfRule>
  </conditionalFormatting>
  <conditionalFormatting sqref="N243:N244">
    <cfRule type="expression" dxfId="170" priority="3716">
      <formula>AND(N$243="",N$244="")</formula>
    </cfRule>
  </conditionalFormatting>
  <conditionalFormatting sqref="N363:N369">
    <cfRule type="expression" dxfId="169" priority="102">
      <formula>AND(N$363="",N$364="")</formula>
    </cfRule>
  </conditionalFormatting>
  <conditionalFormatting sqref="N388:N389">
    <cfRule type="expression" dxfId="168" priority="94">
      <formula>AND(N$388="",N$389="")</formula>
    </cfRule>
  </conditionalFormatting>
  <conditionalFormatting sqref="N390:N422 N428:BS433 N435:BS437 N439:BS449 N451:BS471">
    <cfRule type="expression" dxfId="167" priority="90">
      <formula>AND(N$388="",N$389="")</formula>
    </cfRule>
    <cfRule type="expression" dxfId="166" priority="89">
      <formula>OR(N$388&lt;&gt;"",N$389&lt;&gt;"")</formula>
    </cfRule>
  </conditionalFormatting>
  <conditionalFormatting sqref="N602:N619">
    <cfRule type="expression" dxfId="165" priority="10217">
      <formula>AND(N$602="",N$603="")</formula>
    </cfRule>
  </conditionalFormatting>
  <conditionalFormatting sqref="N542:O550">
    <cfRule type="expression" dxfId="164" priority="11671">
      <formula>AND(N$542="",N$543="")</formula>
    </cfRule>
  </conditionalFormatting>
  <conditionalFormatting sqref="N556:O571">
    <cfRule type="expression" dxfId="163" priority="11435">
      <formula>AND(N$556="",N$557="")</formula>
    </cfRule>
  </conditionalFormatting>
  <conditionalFormatting sqref="N9:BS11">
    <cfRule type="expression" dxfId="162" priority="18405">
      <formula>N$9=""</formula>
    </cfRule>
  </conditionalFormatting>
  <conditionalFormatting sqref="N16:BS22">
    <cfRule type="expression" dxfId="161" priority="17637">
      <formula>N$16=""</formula>
    </cfRule>
    <cfRule type="expression" dxfId="160" priority="1568">
      <formula>N$16&lt;&gt;""</formula>
    </cfRule>
  </conditionalFormatting>
  <conditionalFormatting sqref="N27:BS27">
    <cfRule type="cellIs" dxfId="159" priority="1557" operator="equal">
      <formula>""</formula>
    </cfRule>
  </conditionalFormatting>
  <conditionalFormatting sqref="N27:BS35">
    <cfRule type="expression" dxfId="158" priority="17102">
      <formula>N$27=""</formula>
    </cfRule>
    <cfRule type="expression" dxfId="157" priority="1450">
      <formula>N$27&lt;&gt;""</formula>
    </cfRule>
  </conditionalFormatting>
  <conditionalFormatting sqref="N40:BS40">
    <cfRule type="cellIs" dxfId="156" priority="1445" operator="equal">
      <formula>""</formula>
    </cfRule>
  </conditionalFormatting>
  <conditionalFormatting sqref="N40:BS44">
    <cfRule type="expression" dxfId="155" priority="1336">
      <formula>N$40&lt;&gt;""</formula>
    </cfRule>
    <cfRule type="expression" dxfId="154" priority="16804">
      <formula>N$40=""</formula>
    </cfRule>
  </conditionalFormatting>
  <conditionalFormatting sqref="N49:BS49">
    <cfRule type="cellIs" dxfId="153" priority="1331" operator="equal">
      <formula>""</formula>
    </cfRule>
  </conditionalFormatting>
  <conditionalFormatting sqref="N49:BS58">
    <cfRule type="expression" dxfId="152" priority="16384">
      <formula>N$49=""</formula>
    </cfRule>
    <cfRule type="expression" dxfId="151" priority="1220">
      <formula>N$49&lt;&gt;""</formula>
    </cfRule>
  </conditionalFormatting>
  <conditionalFormatting sqref="N94:BS95">
    <cfRule type="expression" dxfId="150" priority="183">
      <formula>AND(N$94="",N$95="")</formula>
    </cfRule>
  </conditionalFormatting>
  <conditionalFormatting sqref="N96:BS96">
    <cfRule type="expression" dxfId="149" priority="7948">
      <formula>OR(N$94&lt;&gt;"",N$95&lt;&gt;"")</formula>
    </cfRule>
    <cfRule type="expression" dxfId="148" priority="7949">
      <formula>AND(N$94="",N$95="")</formula>
    </cfRule>
  </conditionalFormatting>
  <conditionalFormatting sqref="N102:BS111">
    <cfRule type="expression" dxfId="147" priority="16261">
      <formula>OR(N$102&lt;&gt;"",N$103&lt;&gt;"")</formula>
    </cfRule>
    <cfRule type="expression" dxfId="146" priority="16262">
      <formula>AND(N$102="",N$103="")</formula>
    </cfRule>
  </conditionalFormatting>
  <conditionalFormatting sqref="N117:BS122">
    <cfRule type="expression" dxfId="145" priority="15782">
      <formula>OR(N$117&lt;&gt;"",N$118&lt;&gt;"")</formula>
    </cfRule>
    <cfRule type="expression" dxfId="144" priority="15783">
      <formula>AND(N$117="",N$118="")</formula>
    </cfRule>
  </conditionalFormatting>
  <conditionalFormatting sqref="N128:BS129">
    <cfRule type="expression" dxfId="143" priority="15640">
      <formula>AND(N$128="",N$129="")</formula>
    </cfRule>
  </conditionalFormatting>
  <conditionalFormatting sqref="N130:BS135">
    <cfRule type="expression" dxfId="142" priority="15523">
      <formula>OR(N$128&lt;&gt;"",N$129&lt;&gt;"")</formula>
    </cfRule>
    <cfRule type="expression" dxfId="141" priority="15524">
      <formula>AND(N$128="",N$129="")</formula>
    </cfRule>
  </conditionalFormatting>
  <conditionalFormatting sqref="N141:BS142">
    <cfRule type="expression" dxfId="140" priority="181">
      <formula>AND(N$141="",N$142="")</formula>
    </cfRule>
  </conditionalFormatting>
  <conditionalFormatting sqref="N143:BS143">
    <cfRule type="expression" dxfId="139" priority="7589">
      <formula>AND(N$141="",N$142="")</formula>
    </cfRule>
    <cfRule type="expression" dxfId="138" priority="7588">
      <formula>OR(N$141&lt;&gt;"",N$142&lt;&gt;"")</formula>
    </cfRule>
  </conditionalFormatting>
  <conditionalFormatting sqref="N149:BS150">
    <cfRule type="expression" dxfId="137" priority="179">
      <formula>AND(N$149="",N$150="")</formula>
    </cfRule>
  </conditionalFormatting>
  <conditionalFormatting sqref="N151:BS151">
    <cfRule type="expression" dxfId="136" priority="5930">
      <formula>AND(N$149="",N$150="")</formula>
    </cfRule>
    <cfRule type="expression" dxfId="135" priority="5929">
      <formula>OR(N$149&lt;&gt;"",N$150&lt;&gt;"")</formula>
    </cfRule>
  </conditionalFormatting>
  <conditionalFormatting sqref="N152:BS152">
    <cfRule type="expression" dxfId="134" priority="5928">
      <formula>AND(N$149="",N$150="")</formula>
    </cfRule>
    <cfRule type="expression" dxfId="133" priority="5927">
      <formula>OR(N$149&lt;&gt;"",N$150&lt;&gt;"")</formula>
    </cfRule>
  </conditionalFormatting>
  <conditionalFormatting sqref="N153:BS153">
    <cfRule type="expression" dxfId="132" priority="5925">
      <formula>OR(N$149&lt;&gt;"",N$150&lt;&gt;"")</formula>
    </cfRule>
    <cfRule type="expression" dxfId="131" priority="5926">
      <formula>AND(N$149="",N$150="")</formula>
    </cfRule>
  </conditionalFormatting>
  <conditionalFormatting sqref="N159:BS160">
    <cfRule type="expression" dxfId="130" priority="177">
      <formula>AND(N$159="",N$160="")</formula>
    </cfRule>
  </conditionalFormatting>
  <conditionalFormatting sqref="N161:BS161">
    <cfRule type="expression" dxfId="129" priority="5348">
      <formula>AND(N$159="",N$160="")</formula>
    </cfRule>
    <cfRule type="expression" dxfId="128" priority="5347">
      <formula>OR(N$159&lt;&gt;"",N$160&lt;&gt;"")</formula>
    </cfRule>
  </conditionalFormatting>
  <conditionalFormatting sqref="N162:BS162">
    <cfRule type="expression" dxfId="127" priority="5346">
      <formula>AND(N$159="",N$160="")</formula>
    </cfRule>
    <cfRule type="expression" dxfId="126" priority="5345">
      <formula>OR(N$159&lt;&gt;"",N$160&lt;&gt;"")</formula>
    </cfRule>
  </conditionalFormatting>
  <conditionalFormatting sqref="N168:BS169">
    <cfRule type="expression" dxfId="125" priority="173">
      <formula>AND(N$168="",N$169="")</formula>
    </cfRule>
  </conditionalFormatting>
  <conditionalFormatting sqref="N170:BS172">
    <cfRule type="expression" dxfId="124" priority="175">
      <formula>AND(N$168="",N$169="")</formula>
    </cfRule>
  </conditionalFormatting>
  <conditionalFormatting sqref="N170:BS173">
    <cfRule type="expression" dxfId="123" priority="174">
      <formula>OR(N$168&lt;&gt;"",N$169&lt;&gt;"")</formula>
    </cfRule>
  </conditionalFormatting>
  <conditionalFormatting sqref="N173:BS174">
    <cfRule type="expression" dxfId="122" priority="624">
      <formula>AND(N$168="",N$169="")</formula>
    </cfRule>
  </conditionalFormatting>
  <conditionalFormatting sqref="N174:BS174">
    <cfRule type="expression" dxfId="121" priority="623">
      <formula>OR(N$168&lt;&gt;"",N$169&lt;&gt;"")</formula>
    </cfRule>
  </conditionalFormatting>
  <conditionalFormatting sqref="N180:BS181">
    <cfRule type="expression" dxfId="120" priority="5995">
      <formula>OR(N$180&lt;&gt;"",N$181&lt;&gt;"")</formula>
    </cfRule>
    <cfRule type="expression" dxfId="119" priority="6860">
      <formula>AND(N$180="",N$181="")</formula>
    </cfRule>
  </conditionalFormatting>
  <conditionalFormatting sqref="N182:BS182">
    <cfRule type="expression" dxfId="118" priority="6857">
      <formula>OR(N$180&lt;&gt;"",N$181&lt;&gt;"")</formula>
    </cfRule>
  </conditionalFormatting>
  <conditionalFormatting sqref="N183:BS184">
    <cfRule type="expression" dxfId="117" priority="6855">
      <formula>OR(N$180&lt;&gt;"",N$181&lt;&gt;"")</formula>
    </cfRule>
  </conditionalFormatting>
  <conditionalFormatting sqref="N185:BS185">
    <cfRule type="expression" dxfId="116" priority="6854">
      <formula>OR(N$180&lt;&gt;"",N$181&lt;&gt;"")</formula>
    </cfRule>
  </conditionalFormatting>
  <conditionalFormatting sqref="N186:BS201">
    <cfRule type="expression" dxfId="115" priority="5983">
      <formula>OR(N$180&lt;&gt;"",N$181&lt;&gt;"")</formula>
    </cfRule>
  </conditionalFormatting>
  <conditionalFormatting sqref="N202:BS202">
    <cfRule type="expression" dxfId="114" priority="6852">
      <formula>OR(N$180&lt;&gt;"",N$181&lt;&gt;"")</formula>
    </cfRule>
  </conditionalFormatting>
  <conditionalFormatting sqref="N203:BS204">
    <cfRule type="expression" dxfId="113" priority="6850">
      <formula>OR(N$180&lt;&gt;"",N$181&lt;&gt;"")</formula>
    </cfRule>
  </conditionalFormatting>
  <conditionalFormatting sqref="N205:BS205">
    <cfRule type="expression" dxfId="112" priority="6849">
      <formula>OR(N$180&lt;&gt;"",N$181&lt;&gt;"")</formula>
    </cfRule>
  </conditionalFormatting>
  <conditionalFormatting sqref="N206:BS211">
    <cfRule type="expression" dxfId="111" priority="5981">
      <formula>OR(N$180&lt;&gt;"",N$181&lt;&gt;"")</formula>
    </cfRule>
  </conditionalFormatting>
  <conditionalFormatting sqref="N243:BS244">
    <cfRule type="expression" dxfId="110" priority="154">
      <formula>OR(N$243&lt;&gt;"",N$244&lt;&gt;"")</formula>
    </cfRule>
    <cfRule type="expression" dxfId="109" priority="155">
      <formula>AND(N$243="",N$244="")</formula>
    </cfRule>
  </conditionalFormatting>
  <conditionalFormatting sqref="N245:BS245">
    <cfRule type="expression" dxfId="108" priority="4278">
      <formula>AND(N$243="",N$244="")</formula>
    </cfRule>
    <cfRule type="expression" dxfId="107" priority="4277">
      <formula>OR(N$243&lt;&gt;"",N$244&lt;&gt;"")</formula>
    </cfRule>
  </conditionalFormatting>
  <conditionalFormatting sqref="N246:BS256">
    <cfRule type="expression" dxfId="106" priority="157">
      <formula>AND(N$243="",N$244="")</formula>
    </cfRule>
    <cfRule type="expression" dxfId="105" priority="156">
      <formula>OR(N$243&lt;&gt;"",N$244&lt;&gt;"")</formula>
    </cfRule>
  </conditionalFormatting>
  <conditionalFormatting sqref="N257:BS257">
    <cfRule type="expression" dxfId="104" priority="4275">
      <formula>OR(N$243&lt;&gt;"",N$244&lt;&gt;"")</formula>
    </cfRule>
    <cfRule type="expression" dxfId="103" priority="4276">
      <formula>AND(N$243="",N$244="")</formula>
    </cfRule>
  </conditionalFormatting>
  <conditionalFormatting sqref="N263:BS264">
    <cfRule type="expression" dxfId="102" priority="2907">
      <formula>AND(N$263="",N$264="")</formula>
    </cfRule>
  </conditionalFormatting>
  <conditionalFormatting sqref="N265:BS265">
    <cfRule type="expression" dxfId="101" priority="2903">
      <formula>OR(N$263&lt;&gt;"",N$264&lt;&gt;"")</formula>
    </cfRule>
  </conditionalFormatting>
  <conditionalFormatting sqref="N265:BS282">
    <cfRule type="expression" dxfId="100" priority="2905">
      <formula>AND(N$263="",N$264="")</formula>
    </cfRule>
  </conditionalFormatting>
  <conditionalFormatting sqref="N266:BS281">
    <cfRule type="expression" dxfId="99" priority="2902">
      <formula>OR(N$263&lt;&gt;"",N$264&lt;&gt;"")</formula>
    </cfRule>
  </conditionalFormatting>
  <conditionalFormatting sqref="N282:BS282">
    <cfRule type="expression" dxfId="98" priority="2904">
      <formula>OR(N$263&lt;&gt;"",N$264&lt;&gt;"")</formula>
    </cfRule>
  </conditionalFormatting>
  <conditionalFormatting sqref="N289:BS290">
    <cfRule type="expression" dxfId="97" priority="14169">
      <formula>OR(N$289&lt;&gt;"",N$290&lt;&gt;"")</formula>
    </cfRule>
  </conditionalFormatting>
  <conditionalFormatting sqref="N289:BS295">
    <cfRule type="expression" dxfId="96" priority="15039">
      <formula>AND(N$289="",N$290="")</formula>
    </cfRule>
  </conditionalFormatting>
  <conditionalFormatting sqref="N291:BS291">
    <cfRule type="expression" dxfId="95" priority="14168">
      <formula>OR(N$289&lt;&gt;"",N$290&lt;&gt;"")</formula>
    </cfRule>
  </conditionalFormatting>
  <conditionalFormatting sqref="N292:BS294">
    <cfRule type="expression" dxfId="94" priority="14165">
      <formula>OR(N$289&lt;&gt;"",N$290&lt;&gt;"")</formula>
    </cfRule>
  </conditionalFormatting>
  <conditionalFormatting sqref="N295:BS295">
    <cfRule type="expression" dxfId="93" priority="14164">
      <formula>OR(N$289&lt;&gt;"",N$290&lt;&gt;"")</formula>
    </cfRule>
  </conditionalFormatting>
  <conditionalFormatting sqref="N312:BS319">
    <cfRule type="expression" dxfId="92" priority="122">
      <formula>AND(N$312="",N$313="")</formula>
    </cfRule>
    <cfRule type="expression" dxfId="91" priority="120">
      <formula>OR(N$312&lt;&gt;"",N$313&lt;&gt;"")</formula>
    </cfRule>
  </conditionalFormatting>
  <conditionalFormatting sqref="N325:BS344">
    <cfRule type="expression" dxfId="90" priority="114">
      <formula>AND(N$325="",N$326="")</formula>
    </cfRule>
    <cfRule type="expression" dxfId="89" priority="112">
      <formula>OR(N$325&lt;&gt;"",N$326&lt;&gt;"")</formula>
    </cfRule>
  </conditionalFormatting>
  <conditionalFormatting sqref="N350:BS356">
    <cfRule type="expression" dxfId="88" priority="111">
      <formula>AND(N$350="",N$351="")</formula>
    </cfRule>
    <cfRule type="expression" dxfId="87" priority="110">
      <formula>OR(N$350&lt;&gt;"",N$351&lt;&gt;"")</formula>
    </cfRule>
  </conditionalFormatting>
  <conditionalFormatting sqref="N365:BS365">
    <cfRule type="expression" dxfId="86" priority="97">
      <formula>OR(N$363&lt;&gt;"",N$364&lt;&gt;"")</formula>
    </cfRule>
  </conditionalFormatting>
  <conditionalFormatting sqref="N370:BS370">
    <cfRule type="expression" dxfId="85" priority="99">
      <formula>OR(N$363&lt;&gt;"",N$364&lt;&gt;"")</formula>
    </cfRule>
  </conditionalFormatting>
  <conditionalFormatting sqref="N477:BS507">
    <cfRule type="expression" dxfId="84" priority="12551">
      <formula>AND(N$477="",N$478="")</formula>
    </cfRule>
    <cfRule type="expression" dxfId="83" priority="12550">
      <formula>OR(N$477&lt;&gt;"",N$478&lt;&gt;"")</formula>
    </cfRule>
  </conditionalFormatting>
  <conditionalFormatting sqref="N513:BS522">
    <cfRule type="expression" dxfId="82" priority="85">
      <formula>AND(N$513="",N$514="")</formula>
    </cfRule>
    <cfRule type="expression" dxfId="81" priority="82">
      <formula>OR(N$513&lt;&gt;"",N$514&lt;&gt;"")</formula>
    </cfRule>
  </conditionalFormatting>
  <conditionalFormatting sqref="N525:BS529">
    <cfRule type="expression" dxfId="80" priority="76">
      <formula>AND(N$525="",N$526="")</formula>
    </cfRule>
    <cfRule type="expression" dxfId="79" priority="74">
      <formula>OR(N$525&lt;&gt;"",N$526&lt;&gt;"")</formula>
    </cfRule>
  </conditionalFormatting>
  <conditionalFormatting sqref="N532:BS533">
    <cfRule type="expression" dxfId="78" priority="73">
      <formula>AND(N$532="",N$533="")</formula>
    </cfRule>
  </conditionalFormatting>
  <conditionalFormatting sqref="N534:BS534">
    <cfRule type="expression" dxfId="77" priority="12178">
      <formula>OR(N$532&lt;&gt;"",N$533&lt;&gt;"")</formula>
    </cfRule>
    <cfRule type="expression" dxfId="76" priority="12179">
      <formula>AND(N$532="",N$533="")</formula>
    </cfRule>
  </conditionalFormatting>
  <conditionalFormatting sqref="N537:BS539">
    <cfRule type="expression" dxfId="75" priority="11912">
      <formula>OR(N$537&lt;&gt;"",N$538&lt;&gt;"")</formula>
    </cfRule>
    <cfRule type="expression" dxfId="74" priority="11913">
      <formula>AND(N$537="",N$538="")</formula>
    </cfRule>
  </conditionalFormatting>
  <conditionalFormatting sqref="N544:BS550">
    <cfRule type="expression" dxfId="73" priority="57">
      <formula>OR(N$542&lt;&gt;"",N$543&lt;&gt;"")</formula>
    </cfRule>
  </conditionalFormatting>
  <conditionalFormatting sqref="N558:BS571">
    <cfRule type="expression" dxfId="72" priority="53">
      <formula>OR(N$556&lt;&gt;"",N$557&lt;&gt;"")</formula>
    </cfRule>
  </conditionalFormatting>
  <conditionalFormatting sqref="N573:BS575">
    <cfRule type="expression" dxfId="71" priority="44">
      <formula>AND(N$573="",N$574="")</formula>
    </cfRule>
    <cfRule type="expression" dxfId="70" priority="38">
      <formula>OR(N$573&lt;&gt;"",N$574&lt;&gt;"")</formula>
    </cfRule>
  </conditionalFormatting>
  <conditionalFormatting sqref="N576:BS576">
    <cfRule type="expression" dxfId="69" priority="11198">
      <formula>OR(N$573&lt;&gt;"",N$574&lt;&gt;"")</formula>
    </cfRule>
    <cfRule type="expression" dxfId="68" priority="17">
      <formula>AND(N$573="",N$574="")</formula>
    </cfRule>
  </conditionalFormatting>
  <conditionalFormatting sqref="N577:BS582">
    <cfRule type="expression" dxfId="67" priority="43">
      <formula>OR(N$573&lt;&gt;"",N$574&lt;&gt;"")</formula>
    </cfRule>
    <cfRule type="expression" dxfId="66" priority="18">
      <formula>AND(N$573="",N$574="")</formula>
    </cfRule>
  </conditionalFormatting>
  <conditionalFormatting sqref="N583:BS583">
    <cfRule type="expression" dxfId="65" priority="10847">
      <formula>AND(N$573="",N$574="")</formula>
    </cfRule>
    <cfRule type="expression" dxfId="64" priority="10846">
      <formula>OR(N$573&lt;&gt;"",N$574&lt;&gt;"")</formula>
    </cfRule>
  </conditionalFormatting>
  <conditionalFormatting sqref="N584:BS589">
    <cfRule type="expression" dxfId="63" priority="42">
      <formula>AND(N$573="",N$574="")</formula>
    </cfRule>
    <cfRule type="expression" dxfId="62" priority="41">
      <formula>OR(N$573&lt;&gt;"",N$574&lt;&gt;"")</formula>
    </cfRule>
  </conditionalFormatting>
  <conditionalFormatting sqref="N590:BS590">
    <cfRule type="expression" dxfId="61" priority="10835">
      <formula>AND(N$573="",N$574="")</formula>
    </cfRule>
    <cfRule type="expression" dxfId="60" priority="10834">
      <formula>OR(N$573&lt;&gt;"",N$574&lt;&gt;"")</formula>
    </cfRule>
  </conditionalFormatting>
  <conditionalFormatting sqref="N591:BS596">
    <cfRule type="expression" dxfId="59" priority="40">
      <formula>AND(N$573="",N$574="")</formula>
    </cfRule>
    <cfRule type="expression" dxfId="58" priority="39">
      <formula>OR(N$573&lt;&gt;"",N$574&lt;&gt;"")</formula>
    </cfRule>
  </conditionalFormatting>
  <conditionalFormatting sqref="N604:BS614">
    <cfRule type="expression" dxfId="57" priority="28">
      <formula>OR(N$602&lt;&gt;"",N$603&lt;&gt;"")</formula>
    </cfRule>
  </conditionalFormatting>
  <conditionalFormatting sqref="N615:BS619">
    <cfRule type="expression" dxfId="56" priority="26">
      <formula>OR(N$602&lt;&gt;"",N$603&lt;&gt;"")</formula>
    </cfRule>
  </conditionalFormatting>
  <conditionalFormatting sqref="N620:BS626 N629:BS629">
    <cfRule type="expression" dxfId="55" priority="24">
      <formula>OR(N$602&lt;&gt;"",N$603&lt;&gt;"")</formula>
    </cfRule>
    <cfRule type="expression" dxfId="54" priority="25">
      <formula>AND(N$602="",N$603="")</formula>
    </cfRule>
  </conditionalFormatting>
  <conditionalFormatting sqref="N635:BS636">
    <cfRule type="expression" dxfId="53" priority="9817">
      <formula>AND(N$635="",N$636="")</formula>
    </cfRule>
  </conditionalFormatting>
  <conditionalFormatting sqref="N637:BS639 N641:BS650">
    <cfRule type="expression" dxfId="52" priority="9815">
      <formula>AND(N$635="",N$636="")</formula>
    </cfRule>
    <cfRule type="expression" dxfId="51" priority="9814">
      <formula>OR(N$635&lt;&gt;"",N$636&lt;&gt;"")</formula>
    </cfRule>
  </conditionalFormatting>
  <conditionalFormatting sqref="N656:BS657">
    <cfRule type="expression" dxfId="50" priority="9533">
      <formula>AND(N$656="",N$657="")</formula>
    </cfRule>
  </conditionalFormatting>
  <conditionalFormatting sqref="N658:BS661 N663:BS666">
    <cfRule type="expression" dxfId="49" priority="9531">
      <formula>AND(N$656="",N$657="")</formula>
    </cfRule>
    <cfRule type="expression" dxfId="48" priority="9530">
      <formula>OR(N$656&lt;&gt;"",N$657&lt;&gt;"")</formula>
    </cfRule>
  </conditionalFormatting>
  <conditionalFormatting sqref="N672:BS673">
    <cfRule type="expression" dxfId="47" priority="9293">
      <formula>AND(N$672="",N$673="")</formula>
    </cfRule>
  </conditionalFormatting>
  <conditionalFormatting sqref="N674:BS688">
    <cfRule type="expression" dxfId="46" priority="9290">
      <formula>OR(N$672&lt;&gt;"",N$673&lt;&gt;"")</formula>
    </cfRule>
    <cfRule type="expression" dxfId="45" priority="9291">
      <formula>AND(N$672="",N$673="")</formula>
    </cfRule>
  </conditionalFormatting>
  <conditionalFormatting sqref="N693:BS713">
    <cfRule type="expression" dxfId="44" priority="9056">
      <formula>OR(N$693&lt;&gt;"",N$694&lt;&gt;"")</formula>
    </cfRule>
    <cfRule type="expression" dxfId="43" priority="9057">
      <formula>AND(N$693="",N$694="")</formula>
    </cfRule>
  </conditionalFormatting>
  <conditionalFormatting sqref="N719:BS720">
    <cfRule type="expression" dxfId="42" priority="8821">
      <formula>AND(N$719="",N$720="")</formula>
    </cfRule>
  </conditionalFormatting>
  <conditionalFormatting sqref="N721:BS723">
    <cfRule type="expression" dxfId="41" priority="8819">
      <formula>AND(N$719="",N$720="")</formula>
    </cfRule>
    <cfRule type="expression" dxfId="40" priority="8818">
      <formula>OR(N$719&lt;&gt;"",N$720&lt;&gt;"")</formula>
    </cfRule>
  </conditionalFormatting>
  <conditionalFormatting sqref="N729:BS730">
    <cfRule type="expression" dxfId="39" priority="8585">
      <formula>AND(N$729="",N$730="")</formula>
    </cfRule>
  </conditionalFormatting>
  <conditionalFormatting sqref="N731:BS734">
    <cfRule type="expression" dxfId="38" priority="8583">
      <formula>AND(N$729="",N$730="")</formula>
    </cfRule>
    <cfRule type="expression" dxfId="37" priority="8582">
      <formula>OR(N$729&lt;&gt;"",N$730&lt;&gt;"")</formula>
    </cfRule>
  </conditionalFormatting>
  <conditionalFormatting sqref="N741:BS742">
    <cfRule type="expression" dxfId="36" priority="8349">
      <formula>AND(N$741="",N$742="")</formula>
    </cfRule>
  </conditionalFormatting>
  <conditionalFormatting sqref="N743:BS746">
    <cfRule type="expression" dxfId="35" priority="8347">
      <formula>AND(N$741="",N$742="")</formula>
    </cfRule>
    <cfRule type="expression" dxfId="34" priority="8346">
      <formula>OR(N$741&lt;&gt;"",N$742&lt;&gt;"")</formula>
    </cfRule>
  </conditionalFormatting>
  <conditionalFormatting sqref="O635:BP639 O641:BP650">
    <cfRule type="expression" dxfId="33" priority="9602">
      <formula>OR(O$635&lt;&gt;"",O$636&lt;&gt;"")</formula>
    </cfRule>
    <cfRule type="expression" dxfId="32" priority="9603">
      <formula>AND(O$635="",O$636="")</formula>
    </cfRule>
  </conditionalFormatting>
  <conditionalFormatting sqref="O182:BS211">
    <cfRule type="expression" dxfId="31" priority="158">
      <formula>AND(O$180="",O$181="")</formula>
    </cfRule>
  </conditionalFormatting>
  <conditionalFormatting sqref="O243:BS244">
    <cfRule type="expression" dxfId="30" priority="152">
      <formula>OR(O$243&lt;&gt;"",O$244&lt;&gt;"")</formula>
    </cfRule>
    <cfRule type="expression" dxfId="29" priority="153">
      <formula>AND(O$243="",O$244="")</formula>
    </cfRule>
  </conditionalFormatting>
  <conditionalFormatting sqref="O363:BS370">
    <cfRule type="expression" dxfId="28" priority="109">
      <formula>AND(O$363="",O$364="")</formula>
    </cfRule>
  </conditionalFormatting>
  <conditionalFormatting sqref="O388:BS422">
    <cfRule type="expression" dxfId="27" priority="92">
      <formula>AND(O$388="",O$389="")</formula>
    </cfRule>
    <cfRule type="expression" dxfId="26" priority="91">
      <formula>OR(O$388&lt;&gt;"",O$389&lt;&gt;"")</formula>
    </cfRule>
  </conditionalFormatting>
  <conditionalFormatting sqref="O602:BS603">
    <cfRule type="expression" dxfId="25" priority="31">
      <formula>AND(O$602="",O$603="")</formula>
    </cfRule>
  </conditionalFormatting>
  <conditionalFormatting sqref="O604:BS614">
    <cfRule type="expression" dxfId="24" priority="29">
      <formula>AND(O$602="",O$603="")</formula>
    </cfRule>
  </conditionalFormatting>
  <conditionalFormatting sqref="O615:BS619">
    <cfRule type="expression" dxfId="23" priority="27">
      <formula>AND(O$602="",O$603="")</formula>
    </cfRule>
  </conditionalFormatting>
  <conditionalFormatting sqref="P542:BS543">
    <cfRule type="expression" dxfId="22" priority="60">
      <formula>AND(P$542="",P$543="")</formula>
    </cfRule>
  </conditionalFormatting>
  <conditionalFormatting sqref="P544:BS550">
    <cfRule type="expression" dxfId="21" priority="58">
      <formula>AND(P$542="",P$543="")</formula>
    </cfRule>
  </conditionalFormatting>
  <conditionalFormatting sqref="P556:BS557">
    <cfRule type="expression" dxfId="20" priority="56">
      <formula>AND(P$556="",P$557="")</formula>
    </cfRule>
  </conditionalFormatting>
  <conditionalFormatting sqref="P558:BS571">
    <cfRule type="expression" dxfId="19" priority="54">
      <formula>AND(P$556="",P$557="")</formula>
    </cfRule>
  </conditionalFormatting>
  <conditionalFormatting sqref="U423:BS427">
    <cfRule type="expression" dxfId="18" priority="15">
      <formula>OR(U$388&lt;&gt;"",U$389&lt;&gt;"")</formula>
    </cfRule>
    <cfRule type="expression" dxfId="17" priority="16">
      <formula>AND(U$388="",U$389="")</formula>
    </cfRule>
  </conditionalFormatting>
  <conditionalFormatting sqref="U434:BS434">
    <cfRule type="expression" dxfId="16" priority="14">
      <formula>AND(U$388="",U$389="")</formula>
    </cfRule>
    <cfRule type="expression" dxfId="15" priority="13">
      <formula>OR(U$388&lt;&gt;"",U$389&lt;&gt;"")</formula>
    </cfRule>
  </conditionalFormatting>
  <conditionalFormatting sqref="U438:BS438">
    <cfRule type="expression" dxfId="14" priority="12">
      <formula>AND(U$388="",U$389="")</formula>
    </cfRule>
    <cfRule type="expression" dxfId="13" priority="11">
      <formula>OR(U$388&lt;&gt;"",U$389&lt;&gt;"")</formula>
    </cfRule>
  </conditionalFormatting>
  <conditionalFormatting sqref="U450:BS450">
    <cfRule type="expression" dxfId="12" priority="10">
      <formula>AND(U$388="",U$389="")</formula>
    </cfRule>
    <cfRule type="expression" dxfId="11" priority="9">
      <formula>OR(U$388&lt;&gt;"",U$389&lt;&gt;"")</formula>
    </cfRule>
  </conditionalFormatting>
  <conditionalFormatting sqref="U627:BS628">
    <cfRule type="expression" dxfId="10" priority="7">
      <formula>OR(U$602&lt;&gt;"",U$603&lt;&gt;"")</formula>
    </cfRule>
    <cfRule type="expression" dxfId="9" priority="8">
      <formula>AND(U$602="",U$603="")</formula>
    </cfRule>
  </conditionalFormatting>
  <conditionalFormatting sqref="U640:BS640">
    <cfRule type="expression" dxfId="8" priority="5">
      <formula>OR(U$635&lt;&gt;"",U$636&lt;&gt;"")</formula>
    </cfRule>
    <cfRule type="expression" dxfId="7" priority="6">
      <formula>AND(U$635="",U$636="")</formula>
    </cfRule>
  </conditionalFormatting>
  <conditionalFormatting sqref="U662:BS662">
    <cfRule type="expression" dxfId="6" priority="3">
      <formula>OR(U$671&lt;&gt;"",U$672&lt;&gt;"")</formula>
    </cfRule>
    <cfRule type="expression" dxfId="5" priority="4">
      <formula>AND(U$671="",U$672="")</formula>
    </cfRule>
  </conditionalFormatting>
  <conditionalFormatting sqref="U747:BS747">
    <cfRule type="expression" dxfId="4" priority="2">
      <formula>AND(U$741="",U$742="")</formula>
    </cfRule>
    <cfRule type="expression" dxfId="3" priority="1">
      <formula>OR(U$741&lt;&gt;"",U$742&lt;&gt;"")</formula>
    </cfRule>
  </conditionalFormatting>
  <conditionalFormatting sqref="XFA27:XFD27">
    <cfRule type="expression" dxfId="2" priority="17504">
      <formula>XEZ$27&lt;&gt;""</formula>
    </cfRule>
    <cfRule type="expression" dxfId="1" priority="17505">
      <formula>"&lt;&gt;"""""</formula>
    </cfRule>
    <cfRule type="cellIs" dxfId="0" priority="17506"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49"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2026-07-23T08:17:37Z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