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<sst xmlns="http://schemas.openxmlformats.org/spreadsheetml/2006/main" count="866" uniqueCount="866">
  <si>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</si>
  <si>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医療法人祐生会 祐生病院</t>
  </si>
  <si>
    <t>〒664-0874　伊丹市山田５丁目３番１３号</t>
  </si>
  <si>
    <t>病棟の建築時期と構造</t>
  </si>
  <si>
    <t>建物情報＼病棟名</t>
  </si>
  <si>
    <t>急性期機能病棟01</t>
  </si>
  <si>
    <t>慢性期機能病棟02</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</si>
  <si>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</si>
  <si>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</si>
  <si>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</si>
  <si>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</si>
  <si>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</si>
  <si>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</si>
  <si>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</si>
  <si>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</si>
  <si>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</si>
  <si>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</si>
  <si>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</si>
  <si>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</si>
  <si>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</si>
  <si>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</si>
  <si>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</si>
  <si>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</si>
  <si>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</si>
  <si>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</si>
  <si>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</si>
  <si>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</si>
  <si>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</si>
  <si>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</si>
  <si>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</si>
  <si>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</si>
  <si>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</si>
  <si>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</si>
  <si>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</si>
  <si>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</si>
  <si>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</si>
  <si>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</si>
  <si>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</si>
  <si>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</si>
  <si>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</si>
  <si>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</si>
  <si>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</si>
  <si>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</si>
  <si>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</si>
  <si>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</si>
  <si>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</si>
  <si>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</si>
  <si>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</si>
  <si>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</si>
  <si>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</si>
  <si>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</si>
  <si>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</si>
  <si>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</si>
  <si>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</si>
  <si>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</si>
  <si>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</si>
  <si>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</si>
  <si>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</si>
  <si>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</si>
  <si>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</si>
  <si>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</si>
  <si>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</si>
  <si>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</si>
  <si>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</si>
  <si>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</si>
  <si>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</si>
  <si>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</si>
  <si>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</si>
  <si>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</si>
  <si>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</si>
  <si>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</si>
  <si>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</si>
  <si>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</si>
  <si>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</si>
  <si>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</si>
  <si>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</si>
  <si>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</si>
  <si>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</si>
  <si>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</si>
  <si>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</si>
  <si>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</si>
  <si>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</si>
  <si>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</si>
  <si>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</si>
  <si>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</si>
  <si>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</si>
  <si>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</si>
  <si>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</si>
  <si>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</si>
  <si>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</si>
  <si>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</si>
  <si>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</si>
  <si>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</si>
  <si>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</si>
  <si>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</si>
  <si>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</si>
  <si>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</si>
  <si>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</si>
  <si>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</si>
  <si>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</si>
  <si>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</si>
  <si>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</si>
  <si>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</si>
  <si>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</si>
  <si>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</si>
  <si>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</si>
  <si>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</si>
  <si>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</si>
  <si>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</si>
  <si>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</si>
  <si>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</si>
  <si>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</si>
  <si>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</si>
  <si>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</si>
  <si>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</si>
  <si>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</si>
  <si>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</si>
  <si>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</si>
  <si>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</si>
  <si>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</si>
  <si>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</si>
  <si>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</si>
  <si>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</si>
  <si>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</si>
  <si>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</si>
  <si>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</si>
  <si>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</si>
  <si>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</si>
  <si>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</si>
  <si>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</si>
  <si>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</si>
  <si>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</si>
  <si>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</si>
  <si>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</si>
  <si>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</si>
  <si>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</si>
  <si>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</si>
  <si>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</si>
  <si>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</si>
  <si>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</si>
  <si>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</si>
  <si>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</si>
  <si>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</si>
  <si>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</si>
  <si>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</si>
  <si>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</si>
  <si>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</si>
  <si>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</si>
  <si>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</si>
  <si>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</si>
  <si>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</si>
  <si>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</si>
  <si>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</si>
  <si>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</si>
  <si>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</si>
  <si>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</si>
  <si>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</si>
  <si>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</si>
  <si>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</si>
  <si>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</si>
  <si>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</si>
  <si>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</si>
  <si>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</si>
  <si>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</si>
  <si>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</si>
  <si>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</si>
  <si>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</si>
  <si>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</si>
  <si>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</si>
  <si>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</si>
  <si>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</si>
  <si>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</si>
  <si>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</si>
  <si>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</si>
  <si>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</si>
  <si>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</si>
  <si>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</si>
  <si>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</si>
  <si>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</si>
  <si>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</si>
  <si>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</si>
  <si>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</si>
  <si>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</si>
  <si>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</si>
  <si>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</si>
  <si>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</si>
  <si>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</si>
  <si>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</si>
  <si>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</si>
  <si>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</si>
  <si>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</si>
  <si>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</si>
  <si>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</si>
  <si>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</si>
  <si>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</si>
  <si>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</si>
  <si>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</si>
  <si>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</si>
  <si>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</si>
  <si>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</si>
  <si>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</si>
  <si>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</si>
  <si>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</si>
  <si>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</si>
  <si>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</si>
  <si>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</si>
  <si>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</si>
  <si>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</si>
  <si>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</si>
  <si>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</si>
  <si>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</si>
  <si>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</si>
  <si>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</si>
  <si>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</si>
  <si>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</si>
  <si>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</si>
  <si>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</si>
  <si>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</si>
  <si>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</si>
  <si>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</si>
  <si>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</si>
  <si>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</si>
  <si>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</si>
  <si>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</si>
  <si>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</si>
  <si>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</si>
  <si>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</si>
  <si>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</si>
  <si>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</si>
  <si>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</si>
  <si>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</si>
  <si>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</si>
  <si>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</si>
  <si>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</si>
  <si>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</si>
  <si>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</si>
  <si>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</si>
  <si>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</si>
  <si>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</si>
  <si>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</si>
  <si>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</si>
  <si>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</si>
  <si>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</si>
  <si>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</si>
  <si>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</si>
  <si>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</si>
  <si>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</si>
  <si>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</si>
  <si>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</si>
  <si>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</si>
  <si>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</si>
  <si>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</si>
  <si>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</si>
  <si>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</si>
  <si>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</si>
  <si>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</si>
  <si>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</si>
  <si>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</si>
  <si>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</si>
  <si>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</si>
  <si>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</si>
  <si>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</si>
  <si>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</si>
  <si>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</si>
  <si>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</si>
  <si>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</si>
  <si>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</si>
  <si>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</si>
  <si>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</si>
  <si>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</si>
  <si>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</si>
  <si>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</si>
  <si>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</si>
  <si>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</si>
  <si>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</si>
  <si>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</si>
  <si>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</si>
  <si>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</si>
  <si>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</si>
  <si>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</si>
  <si>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</si>
  <si>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</si>
  <si>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</si>
  <si>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</si>
  <si>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</si>
  <si>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</si>
  <si>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</si>
  <si>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</si>
  <si>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</si>
  <si>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</si>
  <si>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</si>
  <si>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</si>
  <si>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</si>
  <si>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</si>
  <si>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</si>
  <si>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</si>
  <si>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</si>
  <si>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</si>
  <si>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</si>
  <si>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</si>
  <si>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</si>
  <si>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</si>
  <si>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</si>
  <si>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</si>
  <si>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</si>
  <si>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</si>
  <si>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</si>
  <si>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</si>
  <si>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</si>
  <si>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</si>
  <si>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</si>
  <si>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</si>
  <si>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</si>
  <si>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</si>
  <si>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</si>
  <si>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</si>
  <si>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</si>
  <si>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</si>
  <si>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</si>
  <si>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</si>
  <si>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</si>
  <si>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</si>
  <si>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</si>
  <si>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</si>
  <si>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</si>
  <si>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</si>
  <si>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</si>
  <si>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</si>
  <si>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</si>
  <si>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</si>
  <si>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</si>
  <si>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</si>
  <si>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</si>
  <si>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</si>
  <si>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</si>
  <si>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</si>
  <si>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</si>
  <si>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</si>
  <si>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</si>
  <si>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</si>
  <si>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</si>
  <si>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</si>
  <si>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</si>
  <si>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</si>
  <si>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</si>
  <si>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</si>
  <si>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</si>
  <si>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</si>
  <si>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</si>
  <si>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</si>
  <si>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</si>
  <si>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</si>
  <si>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40002</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</si>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</sst>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9</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c r="M20" s="17" t="s">
        <v>15</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t="s">
        <v>15</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t="s">
        <v>15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41</v>
      </c>
      <c r="D71" s="32"/>
      <c r="E71" s="32"/>
      <c r="F71" s="30"/>
      <c r="G71" s="28"/>
      <c r="H71" s="29" t="s">
        <v>42</v>
      </c>
      <c r="I71" s="29"/>
      <c r="J71" s="29" t="s">
        <v>43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44</v>
      </c>
      <c r="D76" s="303"/>
      <c r="E76" s="303"/>
      <c r="F76" s="303"/>
      <c r="G76" s="303"/>
      <c r="H76" s="303" t="s">
        <v>45</v>
      </c>
      <c r="I76" s="303"/>
      <c r="J76" s="303" t="s">
        <v>46</v>
      </c>
      <c r="K76" s="303"/>
      <c r="L76" s="303"/>
      <c r="M76" s="303"/>
      <c r="O76" s="217"/>
      <c r="P76" s="217"/>
      <c r="Q76" s="217"/>
      <c r="R76" s="217"/>
      <c r="S76" s="217"/>
      <c r="T76" s="211"/>
      <c r="BU76" s="286"/>
    </row>
    <row r="77" s="20" customFormat="1">
      <c r="A77" s="133"/>
      <c r="B77" s="1"/>
      <c r="C77" s="303" t="s">
        <v>47</v>
      </c>
      <c r="D77" s="303"/>
      <c r="E77" s="303"/>
      <c r="F77" s="303"/>
      <c r="G77" s="303"/>
      <c r="H77" s="303" t="s">
        <v>48</v>
      </c>
      <c r="I77" s="303"/>
      <c r="J77" s="307" t="s">
        <v>49</v>
      </c>
      <c r="K77" s="307"/>
      <c r="L77" s="307"/>
      <c r="M77" s="307"/>
      <c r="O77" s="218"/>
      <c r="P77" s="218"/>
      <c r="Q77" s="218"/>
      <c r="R77" s="218"/>
      <c r="S77" s="218"/>
      <c r="T77" s="211"/>
      <c r="BU77" s="286"/>
    </row>
    <row r="78" s="20" customFormat="1">
      <c r="A78" s="133"/>
      <c r="B78" s="1"/>
      <c r="C78" s="303" t="s">
        <v>50</v>
      </c>
      <c r="D78" s="303"/>
      <c r="E78" s="303"/>
      <c r="F78" s="303"/>
      <c r="G78" s="303"/>
      <c r="H78" s="303" t="s">
        <v>51</v>
      </c>
      <c r="I78" s="303"/>
      <c r="J78" s="307" t="s">
        <v>52</v>
      </c>
      <c r="K78" s="307"/>
      <c r="L78" s="307"/>
      <c r="M78" s="307"/>
      <c r="N78" s="307"/>
      <c r="O78" s="217"/>
      <c r="P78" s="217"/>
      <c r="Q78" s="217"/>
      <c r="R78" s="217"/>
      <c r="S78" s="217"/>
      <c r="T78" s="211"/>
      <c r="BU78" s="286"/>
    </row>
    <row r="79" s="20" customFormat="1">
      <c r="A79" s="133"/>
      <c r="B79" s="1"/>
      <c r="C79" s="303" t="s">
        <v>53</v>
      </c>
      <c r="D79" s="303"/>
      <c r="E79" s="303"/>
      <c r="F79" s="303"/>
      <c r="G79" s="303"/>
      <c r="H79" s="303" t="s">
        <v>54</v>
      </c>
      <c r="I79" s="303"/>
      <c r="J79" s="307" t="s">
        <v>55</v>
      </c>
      <c r="K79" s="307"/>
      <c r="L79" s="307"/>
      <c r="M79" s="307"/>
      <c r="O79" s="218"/>
      <c r="P79" s="218"/>
      <c r="Q79" s="218"/>
      <c r="R79" s="218"/>
      <c r="S79" s="218"/>
      <c r="T79" s="211"/>
      <c r="BU79" s="286"/>
    </row>
    <row r="80" s="20" customFormat="1">
      <c r="A80" s="133"/>
      <c r="B80" s="1"/>
      <c r="C80" s="312" t="s">
        <v>56</v>
      </c>
      <c r="D80" s="312"/>
      <c r="E80" s="312"/>
      <c r="F80" s="312"/>
      <c r="G80" s="312"/>
      <c r="H80" s="170"/>
      <c r="I80" s="170"/>
      <c r="J80" s="307" t="s">
        <v>57</v>
      </c>
      <c r="K80" s="307"/>
      <c r="L80" s="307"/>
      <c r="M80" s="307"/>
      <c r="O80" s="218"/>
      <c r="P80" s="218"/>
      <c r="Q80" s="218"/>
      <c r="R80" s="218"/>
      <c r="S80" s="218"/>
      <c r="T80" s="211"/>
      <c r="BU80" s="286"/>
    </row>
    <row r="81" s="20" customFormat="1">
      <c r="A81" s="133"/>
      <c r="B81" s="14"/>
      <c r="C81" s="312" t="s">
        <v>58</v>
      </c>
      <c r="D81" s="312"/>
      <c r="E81" s="312"/>
      <c r="F81" s="312"/>
      <c r="G81" s="312"/>
      <c r="H81" s="14"/>
      <c r="I81" s="14"/>
      <c r="J81" s="307" t="s">
        <v>59</v>
      </c>
      <c r="K81" s="307"/>
      <c r="L81" s="307"/>
      <c r="M81" s="307"/>
      <c r="N81" s="210"/>
      <c r="O81" s="210"/>
      <c r="P81" s="210"/>
      <c r="Q81" s="210"/>
      <c r="R81" s="210"/>
      <c r="S81" s="210"/>
      <c r="T81" s="211"/>
      <c r="BU81" s="286"/>
    </row>
    <row r="82" s="20" customFormat="1">
      <c r="A82" s="133"/>
      <c r="B82" s="1"/>
      <c r="C82" s="307" t="s">
        <v>60</v>
      </c>
      <c r="D82" s="307"/>
      <c r="E82" s="307"/>
      <c r="F82" s="307"/>
      <c r="G82" s="307"/>
      <c r="J82" s="307" t="s">
        <v>61</v>
      </c>
      <c r="K82" s="307"/>
      <c r="L82" s="307"/>
      <c r="M82" s="307"/>
      <c r="N82" s="210"/>
      <c r="O82" s="210"/>
      <c r="P82" s="210"/>
      <c r="Q82" s="210"/>
      <c r="R82" s="210"/>
      <c r="S82" s="210"/>
      <c r="T82" s="211"/>
      <c r="BU82" s="286"/>
    </row>
    <row r="83" s="20" customFormat="1">
      <c r="A83" s="133"/>
      <c r="B83" s="1"/>
      <c r="C83" s="307" t="s">
        <v>62</v>
      </c>
      <c r="D83" s="307"/>
      <c r="E83" s="307"/>
      <c r="F83" s="307"/>
      <c r="G83" s="307"/>
      <c r="H83" s="170"/>
      <c r="I83" s="170"/>
      <c r="J83" s="307" t="s">
        <v>63</v>
      </c>
      <c r="K83" s="307"/>
      <c r="L83" s="307"/>
      <c r="M83" s="307"/>
      <c r="N83" s="210"/>
      <c r="O83" s="210"/>
      <c r="P83" s="210"/>
      <c r="Q83" s="210"/>
      <c r="R83" s="210"/>
      <c r="S83" s="210"/>
      <c r="T83" s="211"/>
      <c r="BU83" s="286"/>
    </row>
    <row r="84" s="20" customFormat="1">
      <c r="A84" s="133"/>
      <c r="B84" s="1"/>
      <c r="C84" s="307" t="s">
        <v>64</v>
      </c>
      <c r="D84" s="307"/>
      <c r="E84" s="307"/>
      <c r="F84" s="307"/>
      <c r="G84" s="307"/>
      <c r="H84" s="170"/>
      <c r="I84" s="170"/>
      <c r="J84" s="307" t="s">
        <v>65</v>
      </c>
      <c r="K84" s="307"/>
      <c r="L84" s="307"/>
      <c r="M84" s="307"/>
      <c r="N84" s="210"/>
      <c r="O84" s="210"/>
      <c r="P84" s="210"/>
      <c r="Q84" s="210"/>
      <c r="R84" s="210"/>
      <c r="S84" s="210"/>
      <c r="T84" s="211"/>
      <c r="BU84" s="286"/>
    </row>
    <row r="85" s="20" customFormat="1">
      <c r="A85" s="133"/>
      <c r="B85" s="1"/>
      <c r="C85" s="307" t="s">
        <v>66</v>
      </c>
      <c r="D85" s="307"/>
      <c r="E85" s="307"/>
      <c r="F85" s="307"/>
      <c r="G85" s="307"/>
      <c r="H85" s="170"/>
      <c r="I85" s="170"/>
      <c r="J85" s="307" t="s">
        <v>67</v>
      </c>
      <c r="K85" s="307"/>
      <c r="L85" s="307"/>
      <c r="M85" s="307"/>
      <c r="N85" s="210"/>
      <c r="O85" s="210"/>
      <c r="P85" s="210"/>
      <c r="Q85" s="210"/>
      <c r="R85" s="210"/>
      <c r="S85" s="210"/>
      <c r="T85" s="211"/>
      <c r="BU85" s="286"/>
    </row>
    <row r="86" s="20" customFormat="1">
      <c r="A86" s="133"/>
      <c r="B86" s="1"/>
      <c r="C86" s="307" t="s">
        <v>68</v>
      </c>
      <c r="D86" s="307"/>
      <c r="E86" s="307"/>
      <c r="F86" s="307"/>
      <c r="G86" s="307"/>
      <c r="H86" s="170"/>
      <c r="I86" s="170"/>
      <c r="J86" s="307" t="s">
        <v>69</v>
      </c>
      <c r="K86" s="307"/>
      <c r="L86" s="307"/>
      <c r="M86" s="307"/>
      <c r="N86" s="210"/>
      <c r="O86" s="210"/>
      <c r="P86" s="210"/>
      <c r="Q86" s="210"/>
      <c r="R86" s="210"/>
      <c r="S86" s="210"/>
      <c r="T86" s="211"/>
      <c r="BU86" s="286"/>
    </row>
    <row r="87" s="20" customFormat="1">
      <c r="A87" s="133"/>
      <c r="B87" s="1"/>
      <c r="C87" s="307" t="s">
        <v>70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74</v>
      </c>
      <c r="J95" s="48"/>
      <c r="K95" s="49"/>
      <c r="L95" s="273" t="s">
        <v>14</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75</v>
      </c>
      <c r="B96" s="1"/>
      <c r="C96" s="304" t="s">
        <v>76</v>
      </c>
      <c r="D96" s="305"/>
      <c r="E96" s="305"/>
      <c r="F96" s="305"/>
      <c r="G96" s="305"/>
      <c r="H96" s="306"/>
      <c r="I96" s="167" t="s">
        <v>77</v>
      </c>
      <c r="J96" s="147" t="s">
        <v>78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80</v>
      </c>
      <c r="B104" s="1"/>
      <c r="C104" s="318" t="s">
        <v>81</v>
      </c>
      <c r="D104" s="319"/>
      <c r="E104" s="324" t="s">
        <v>82</v>
      </c>
      <c r="F104" s="325"/>
      <c r="G104" s="325"/>
      <c r="H104" s="326"/>
      <c r="I104" s="346" t="s">
        <v>83</v>
      </c>
      <c r="J104" s="144" t="str">
        <f ref="J104:J110" t="shared" si="7">IF(SUM(L104:BS104)=0,IF(COUNTIF(L104:BS104,"未確認")&gt;0,"未確認",IF(COUNTIF(L104:BS104,"~*")&gt;0,"*",SUM(L104:BS104))),SUM(L104:BS104))</f>
        <v>未確認</v>
      </c>
      <c r="K104" s="238" t="str">
        <f ref="K104:K110" t="shared" si="8">IF(OR(COUNTIF(L104:BS104,"未確認")&gt;0,COUNTIF(L104:BS104,"~*")&gt;0),"※","")</f>
        <v>※</v>
      </c>
      <c r="L104" s="146">
        <v>54</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84</v>
      </c>
      <c r="B105" s="57"/>
      <c r="C105" s="320"/>
      <c r="D105" s="321"/>
      <c r="E105" s="349"/>
      <c r="F105" s="350"/>
      <c r="G105" s="313" t="s">
        <v>85</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80</v>
      </c>
      <c r="B106" s="57"/>
      <c r="C106" s="320"/>
      <c r="D106" s="321"/>
      <c r="E106" s="315" t="s">
        <v>86</v>
      </c>
      <c r="F106" s="316"/>
      <c r="G106" s="316"/>
      <c r="H106" s="317"/>
      <c r="I106" s="347"/>
      <c r="J106" s="144" t="str">
        <f t="shared" si="7"/>
        <v>未確認</v>
      </c>
      <c r="K106" s="238" t="str">
        <f t="shared" si="8"/>
        <v>※</v>
      </c>
      <c r="L106" s="146">
        <v>43</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80</v>
      </c>
      <c r="B107" s="57"/>
      <c r="C107" s="322"/>
      <c r="D107" s="323"/>
      <c r="E107" s="315" t="s">
        <v>87</v>
      </c>
      <c r="F107" s="316"/>
      <c r="G107" s="316"/>
      <c r="H107" s="317"/>
      <c r="I107" s="347"/>
      <c r="J107" s="144" t="str">
        <f t="shared" si="7"/>
        <v>未確認</v>
      </c>
      <c r="K107" s="238" t="str">
        <f t="shared" si="8"/>
        <v>※</v>
      </c>
      <c r="L107" s="146">
        <v>54</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88</v>
      </c>
      <c r="B108" s="57"/>
      <c r="C108" s="318" t="s">
        <v>89</v>
      </c>
      <c r="D108" s="319"/>
      <c r="E108" s="318" t="s">
        <v>82</v>
      </c>
      <c r="F108" s="327"/>
      <c r="G108" s="327"/>
      <c r="H108" s="319"/>
      <c r="I108" s="347"/>
      <c r="J108" s="144" t="str">
        <f t="shared" si="7"/>
        <v>未確認</v>
      </c>
      <c r="K108" s="238" t="str">
        <f t="shared" si="8"/>
        <v>※</v>
      </c>
      <c r="L108" s="146">
        <v>0</v>
      </c>
      <c r="M108" s="146">
        <v>29</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88</v>
      </c>
      <c r="B109" s="57"/>
      <c r="C109" s="320"/>
      <c r="D109" s="321"/>
      <c r="E109" s="328" t="s">
        <v>86</v>
      </c>
      <c r="F109" s="329"/>
      <c r="G109" s="329"/>
      <c r="H109" s="330"/>
      <c r="I109" s="347"/>
      <c r="J109" s="144" t="str">
        <f t="shared" si="7"/>
        <v>未確認</v>
      </c>
      <c r="K109" s="238" t="str">
        <f t="shared" si="8"/>
        <v>※</v>
      </c>
      <c r="L109" s="146">
        <v>0</v>
      </c>
      <c r="M109" s="146">
        <v>26</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88</v>
      </c>
      <c r="B110" s="57"/>
      <c r="C110" s="320"/>
      <c r="D110" s="321"/>
      <c r="E110" s="328" t="s">
        <v>87</v>
      </c>
      <c r="F110" s="329"/>
      <c r="G110" s="329"/>
      <c r="H110" s="330"/>
      <c r="I110" s="347"/>
      <c r="J110" s="144" t="str">
        <f t="shared" si="7"/>
        <v>未確認</v>
      </c>
      <c r="K110" s="238" t="str">
        <f t="shared" si="8"/>
        <v>※</v>
      </c>
      <c r="L110" s="146">
        <v>0</v>
      </c>
      <c r="M110" s="146">
        <v>29</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9</v>
      </c>
      <c r="M111" s="145" t="s">
        <v>9</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t="s">
        <v>98</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9</v>
      </c>
      <c r="M120" s="179" t="s">
        <v>9</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9</v>
      </c>
      <c r="M121" s="179" t="s">
        <v>9</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9</v>
      </c>
      <c r="M122" s="179" t="s">
        <v>9</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t="s">
        <v>108</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109</v>
      </c>
      <c r="F131" s="305"/>
      <c r="G131" s="305"/>
      <c r="H131" s="306"/>
      <c r="I131" s="345"/>
      <c r="J131" s="67"/>
      <c r="K131" s="68"/>
      <c r="L131" s="66">
        <v>54</v>
      </c>
      <c r="M131" s="179">
        <v>29</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9</v>
      </c>
      <c r="M132" s="179" t="s">
        <v>9</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9</v>
      </c>
      <c r="M134" s="179" t="s">
        <v>9</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10</v>
      </c>
      <c r="M186" s="181">
        <v>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5</v>
      </c>
      <c r="M187" s="181">
        <v>0.7</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3</v>
      </c>
      <c r="M188" s="181">
        <v>5</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0.7</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9</v>
      </c>
      <c r="M190" s="181">
        <v>4</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v>0.5</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1.9</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73</v>
      </c>
      <c r="K214" s="54"/>
      <c r="L214" s="86" t="s">
        <v>183</v>
      </c>
      <c r="M214" s="1"/>
      <c r="N214" s="225"/>
      <c r="O214" s="225"/>
      <c r="P214" s="225"/>
      <c r="Q214" s="225"/>
      <c r="R214" s="225"/>
      <c r="S214" s="225"/>
    </row>
    <row r="215" ht="20.25" customHeight="1">
      <c r="C215" s="25"/>
      <c r="I215" s="47" t="s">
        <v>74</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1</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0.1</v>
      </c>
      <c r="M217" s="199">
        <v>0</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3</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1.8</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1</v>
      </c>
      <c r="M220" s="239">
        <v>0</v>
      </c>
      <c r="N220" s="239">
        <v>2</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4</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2</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1</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9</v>
      </c>
      <c r="M293" s="299" t="s">
        <v>9</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563</v>
      </c>
      <c r="M314" s="289">
        <v>28</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1</v>
      </c>
      <c r="M315" s="181">
        <v>28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167</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395</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12171</v>
      </c>
      <c r="M318" s="181">
        <v>7398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574</v>
      </c>
      <c r="M319" s="181">
        <v>25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563</v>
      </c>
      <c r="M327" s="181">
        <v>28</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1</v>
      </c>
      <c r="M328" s="181">
        <v>28</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549</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13</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574</v>
      </c>
      <c r="M335" s="181">
        <v>25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29</v>
      </c>
      <c r="M336" s="181">
        <v>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398</v>
      </c>
      <c r="M337" s="181">
        <v>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96</v>
      </c>
      <c r="M338" s="181">
        <v>5</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7</v>
      </c>
      <c r="M339" s="181">
        <v>3</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10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4</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23</v>
      </c>
      <c r="M343" s="181">
        <v>9</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7</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545</v>
      </c>
      <c r="M352" s="181">
        <v>24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459</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86</v>
      </c>
      <c r="M356" s="181">
        <v>24</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73</v>
      </c>
      <c r="K388" s="54"/>
      <c r="L388" s="86" t="s">
        <v>351</v>
      </c>
      <c r="M388" s="263" t="s">
        <v>352</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74</v>
      </c>
      <c r="J389" s="48"/>
      <c r="K389" s="55"/>
      <c r="L389" s="274" t="s">
        <v>9</v>
      </c>
      <c r="M389" s="263" t="s">
        <v>9</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107</v>
      </c>
      <c r="D394" s="316"/>
      <c r="E394" s="316"/>
      <c r="F394" s="316"/>
      <c r="G394" s="316"/>
      <c r="H394" s="317"/>
      <c r="I394" s="355"/>
      <c r="J394" s="148" t="str">
        <f t="shared" si="63"/>
        <v>未確認</v>
      </c>
      <c r="K394" s="238" t="str">
        <f t="shared" si="64"/>
        <v>※</v>
      </c>
      <c r="L394" s="241">
        <v>866</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108</v>
      </c>
      <c r="D401" s="316"/>
      <c r="E401" s="316"/>
      <c r="F401" s="316"/>
      <c r="G401" s="316"/>
      <c r="H401" s="317"/>
      <c r="I401" s="355"/>
      <c r="J401" s="148" t="str">
        <f t="shared" si="63"/>
        <v>未確認</v>
      </c>
      <c r="K401" s="238" t="str">
        <f t="shared" si="64"/>
        <v>※</v>
      </c>
      <c r="L401" s="241">
        <v>0</v>
      </c>
      <c r="M401" s="185">
        <v>279</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7</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274</v>
      </c>
      <c r="M479" s="185">
        <v>5</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11</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277</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1</v>
      </c>
      <c r="M484" s="185">
        <v>1</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2</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3</v>
      </c>
      <c r="M488" s="185">
        <v>4</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240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4</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251</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2</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101</v>
      </c>
      <c r="M548" s="185">
        <v>145</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594</v>
      </c>
      <c r="M575" s="192" t="s">
        <v>9</v>
      </c>
      <c r="N575" s="192" t="s">
        <v>9</v>
      </c>
      <c r="O575" s="192" t="s">
        <v>9</v>
      </c>
      <c r="P575" s="192" t="s">
        <v>9</v>
      </c>
      <c r="Q575" s="192" t="s">
        <v>9</v>
      </c>
      <c r="R575" s="192" t="s">
        <v>9</v>
      </c>
      <c r="S575" s="192" t="s">
        <v>9</v>
      </c>
      <c r="T575" s="192" t="s">
        <v>9</v>
      </c>
      <c r="U575" s="192" t="s">
        <v>9</v>
      </c>
      <c r="V575" s="192" t="s">
        <v>9</v>
      </c>
      <c r="W575" s="192" t="s">
        <v>9</v>
      </c>
      <c r="X575" s="192" t="s">
        <v>9</v>
      </c>
      <c r="Y575" s="192" t="s">
        <v>9</v>
      </c>
      <c r="Z575" s="192" t="s">
        <v>9</v>
      </c>
      <c r="AA575" s="192" t="s">
        <v>9</v>
      </c>
      <c r="AB575" s="192" t="s">
        <v>9</v>
      </c>
      <c r="AC575" s="192" t="s">
        <v>9</v>
      </c>
      <c r="AD575" s="192" t="s">
        <v>9</v>
      </c>
      <c r="AE575" s="192" t="s">
        <v>9</v>
      </c>
      <c r="AF575" s="192" t="s">
        <v>9</v>
      </c>
      <c r="AG575" s="192" t="s">
        <v>9</v>
      </c>
      <c r="AH575" s="192" t="s">
        <v>9</v>
      </c>
      <c r="AI575" s="192" t="s">
        <v>9</v>
      </c>
      <c r="AJ575" s="192" t="s">
        <v>9</v>
      </c>
      <c r="AK575" s="192" t="s">
        <v>9</v>
      </c>
      <c r="AL575" s="192" t="s">
        <v>9</v>
      </c>
      <c r="AM575" s="192" t="s">
        <v>9</v>
      </c>
      <c r="AN575" s="192" t="s">
        <v>9</v>
      </c>
      <c r="AO575" s="192" t="s">
        <v>9</v>
      </c>
      <c r="AP575" s="192" t="s">
        <v>9</v>
      </c>
      <c r="AQ575" s="192" t="s">
        <v>9</v>
      </c>
      <c r="AR575" s="192" t="s">
        <v>9</v>
      </c>
      <c r="AS575" s="192" t="s">
        <v>9</v>
      </c>
      <c r="AT575" s="192" t="s">
        <v>9</v>
      </c>
      <c r="AU575" s="192" t="s">
        <v>9</v>
      </c>
      <c r="AV575" s="192" t="s">
        <v>9</v>
      </c>
      <c r="AW575" s="192" t="s">
        <v>9</v>
      </c>
      <c r="AX575" s="192" t="s">
        <v>9</v>
      </c>
      <c r="AY575" s="192" t="s">
        <v>9</v>
      </c>
      <c r="AZ575" s="192" t="s">
        <v>9</v>
      </c>
      <c r="BA575" s="192" t="s">
        <v>9</v>
      </c>
      <c r="BB575" s="192" t="s">
        <v>9</v>
      </c>
      <c r="BC575" s="192" t="s">
        <v>9</v>
      </c>
      <c r="BD575" s="192" t="s">
        <v>9</v>
      </c>
      <c r="BE575" s="192" t="s">
        <v>9</v>
      </c>
      <c r="BF575" s="192" t="s">
        <v>9</v>
      </c>
      <c r="BG575" s="192" t="s">
        <v>9</v>
      </c>
      <c r="BH575" s="192" t="s">
        <v>9</v>
      </c>
      <c r="BI575" s="192" t="s">
        <v>9</v>
      </c>
      <c r="BJ575" s="192" t="s">
        <v>9</v>
      </c>
      <c r="BK575" s="192" t="s">
        <v>9</v>
      </c>
      <c r="BL575" s="192" t="s">
        <v>9</v>
      </c>
      <c r="BM575" s="192" t="s">
        <v>9</v>
      </c>
      <c r="BN575" s="192" t="s">
        <v>9</v>
      </c>
      <c r="BO575" s="192" t="s">
        <v>9</v>
      </c>
      <c r="BP575" s="192" t="s">
        <v>9</v>
      </c>
      <c r="BQ575" s="192" t="s">
        <v>9</v>
      </c>
      <c r="BR575" s="192" t="s">
        <v>9</v>
      </c>
      <c r="BS575" s="192" t="s">
        <v>9</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16.6</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8.7</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8.7</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1.7</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14.6</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21.6</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172</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251</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10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11</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3</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5</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8</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1</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11</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258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79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378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112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718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8</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v>48</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281</v>
      </c>
      <c r="M648" s="185">
        <v>9</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52</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74</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11</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5</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v>18</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690</v>
      </c>
      <c r="M673" s="185">
        <v>271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688</v>
      </c>
      <c r="M677" s="185">
        <v>244</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2</v>
      </c>
      <c r="M678" s="185">
        <v>27</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264</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609</v>
      </c>
      <c r="M683" s="185">
        <v>10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489</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6</v>
      </c>
      <c r="M686" s="185">
        <v>71</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545</v>
      </c>
      <c r="M697" s="279">
        <v>24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v>187</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24</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