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6（R8）\38_補助金\06_外国人看護師候補者研修支援事業（EPA）\01_交付申請\"/>
    </mc:Choice>
  </mc:AlternateContent>
  <xr:revisionPtr revIDLastSave="0" documentId="13_ncr:1_{91B710D9-78DC-496D-9F08-228235F67F49}" xr6:coauthVersionLast="47" xr6:coauthVersionMax="47" xr10:uidLastSave="{00000000-0000-0000-0000-000000000000}"/>
  <bookViews>
    <workbookView xWindow="28680" yWindow="-5250" windowWidth="29040" windowHeight="15720" tabRatio="760" xr2:uid="{00000000-000D-0000-FFFF-FFFF00000000}"/>
  </bookViews>
  <sheets>
    <sheet name="入力シート" sheetId="7" r:id="rId1"/>
    <sheet name="交付申請書" sheetId="8" r:id="rId2"/>
    <sheet name="誓約書" sheetId="29" r:id="rId3"/>
    <sheet name="収支予算書（別記）" sheetId="2" r:id="rId4"/>
    <sheet name="所要額調書" sheetId="16" r:id="rId5"/>
    <sheet name="対象経費内訳" sheetId="23" r:id="rId6"/>
    <sheet name="参加者名簿" sheetId="12" r:id="rId7"/>
    <sheet name="参加者名簿(例）" sheetId="28" r:id="rId8"/>
    <sheet name="計算用シート" sheetId="9" state="hidden" r:id="rId9"/>
  </sheets>
  <definedNames>
    <definedName name="_Key1" localSheetId="2" hidden="1">#REF!</definedName>
    <definedName name="_Key1" hidden="1">#REF!</definedName>
    <definedName name="_Key2" hidden="1">#REF!</definedName>
    <definedName name="_Order1" hidden="1">255</definedName>
    <definedName name="_Order2" hidden="1">255</definedName>
    <definedName name="_Sort" hidden="1">#REF!</definedName>
    <definedName name="_xlnm.Print_Area" localSheetId="1">交付申請書!$A$2:$N$52</definedName>
    <definedName name="_xlnm.Print_Area" localSheetId="4">所要額調書!$A$1:$L$18</definedName>
    <definedName name="_xlnm.Print_Area" localSheetId="2">誓約書!$A$3:$O$47</definedName>
    <definedName name="_xlnm.Print_Area" localSheetId="5">対象経費内訳!$A$1:$G$53</definedName>
    <definedName name="_xlnm.Print_Area" localSheetId="0">入力シート!$A$1:$F$38</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6" l="1"/>
  <c r="I46" i="29"/>
  <c r="I45" i="29"/>
  <c r="I44" i="29"/>
  <c r="I43" i="29"/>
  <c r="I42" i="29"/>
  <c r="I41" i="29"/>
  <c r="B37" i="29"/>
  <c r="J21" i="8" l="1"/>
  <c r="J20" i="8"/>
  <c r="E5" i="2"/>
  <c r="L9" i="8"/>
  <c r="G5" i="23"/>
  <c r="F39" i="23"/>
  <c r="E39" i="23"/>
  <c r="F29" i="23"/>
  <c r="E29" i="23"/>
  <c r="E10" i="23"/>
  <c r="H11" i="16"/>
  <c r="F11" i="16"/>
  <c r="J4" i="16"/>
  <c r="M5" i="12"/>
  <c r="J19" i="8"/>
  <c r="J18" i="8"/>
  <c r="J17" i="8"/>
  <c r="J16" i="8"/>
  <c r="C31" i="2"/>
  <c r="E48" i="23" l="1"/>
  <c r="I11" i="16"/>
  <c r="A11" i="16"/>
  <c r="C11" i="16" s="1"/>
  <c r="D11" i="16"/>
  <c r="J11" i="16" s="1"/>
  <c r="K11" i="16" s="1"/>
  <c r="C26" i="8" l="1"/>
  <c r="C8" i="2" s="1"/>
  <c r="C16" i="2" s="1"/>
  <c r="B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C5" authorId="0" shapeId="0" xr:uid="{00000000-0006-0000-0000-000001000000}">
      <text>
        <r>
          <rPr>
            <sz val="9"/>
            <color indexed="81"/>
            <rFont val="ＭＳ Ｐゴシック"/>
            <family val="3"/>
            <charset val="128"/>
          </rPr>
          <t>4月1日と入力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7" authorId="0" shapeId="0" xr:uid="{00000000-0006-0000-0600-000001000000}">
      <text>
        <r>
          <rPr>
            <b/>
            <sz val="9"/>
            <color indexed="81"/>
            <rFont val="ＭＳ Ｐゴシック"/>
            <family val="3"/>
            <charset val="128"/>
          </rPr>
          <t xml:space="preserve">日本語習得支援事業と就労研修支援事業の合計時間数を記入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7" authorId="0" shapeId="0" xr:uid="{00000000-0006-0000-0700-000001000000}">
      <text>
        <r>
          <rPr>
            <b/>
            <sz val="9"/>
            <color indexed="81"/>
            <rFont val="ＭＳ Ｐゴシック"/>
            <family val="3"/>
            <charset val="128"/>
          </rPr>
          <t xml:space="preserve">日本語習得支援事業と就労研修支援事業の合計時間数を記入
</t>
        </r>
      </text>
    </comment>
  </commentList>
</comments>
</file>

<file path=xl/sharedStrings.xml><?xml version="1.0" encoding="utf-8"?>
<sst xmlns="http://schemas.openxmlformats.org/spreadsheetml/2006/main" count="270" uniqueCount="212">
  <si>
    <t>病院名</t>
    <rPh sb="0" eb="2">
      <t>ビョウイン</t>
    </rPh>
    <rPh sb="2" eb="3">
      <t>メイ</t>
    </rPh>
    <phoneticPr fontId="2"/>
  </si>
  <si>
    <t>円</t>
    <rPh sb="0" eb="1">
      <t>エン</t>
    </rPh>
    <phoneticPr fontId="2"/>
  </si>
  <si>
    <t>研修経費</t>
    <rPh sb="0" eb="2">
      <t>ケンシュウ</t>
    </rPh>
    <rPh sb="2" eb="4">
      <t>ケイヒ</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</si>
  <si>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</si>
  <si>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</si>
  <si>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</si>
  <si>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</si>
  <si>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収　支　予　算　書</t>
    <rPh sb="0" eb="1">
      <t>オサム</t>
    </rPh>
    <rPh sb="2" eb="3">
      <t>ササ</t>
    </rPh>
    <rPh sb="4" eb="5">
      <t>ヨ</t>
    </rPh>
    <rPh sb="6" eb="7">
      <t>ザン</t>
    </rPh>
    <rPh sb="8" eb="9">
      <t>ショ</t>
    </rPh>
    <phoneticPr fontId="2"/>
  </si>
  <si>
    <t>計</t>
    <rPh sb="0" eb="1">
      <t>ケイ</t>
    </rPh>
    <phoneticPr fontId="2"/>
  </si>
  <si>
    <t>　　（注）収支の計は、それぞれ一致する。</t>
    <phoneticPr fontId="2"/>
  </si>
  <si>
    <t>２　支出の部</t>
    <rPh sb="2" eb="4">
      <t>シシュツ</t>
    </rPh>
    <rPh sb="5" eb="6">
      <t>ブ</t>
    </rPh>
    <phoneticPr fontId="2"/>
  </si>
  <si>
    <t>別　記</t>
    <rPh sb="0" eb="1">
      <t>ベツ</t>
    </rPh>
    <rPh sb="2" eb="3">
      <t>キ</t>
    </rPh>
    <phoneticPr fontId="2"/>
  </si>
  <si>
    <t>補助金収入</t>
    <rPh sb="0" eb="3">
      <t>ホジョキン</t>
    </rPh>
    <rPh sb="3" eb="5">
      <t>シュウニュウ</t>
    </rPh>
    <phoneticPr fontId="2"/>
  </si>
  <si>
    <t>入力シート</t>
    <rPh sb="0" eb="2">
      <t>ニュウリョク</t>
    </rPh>
    <phoneticPr fontId="2"/>
  </si>
  <si>
    <t>日付</t>
    <rPh sb="0" eb="2">
      <t>ヒヅケ</t>
    </rPh>
    <phoneticPr fontId="2"/>
  </si>
  <si>
    <t>所在地</t>
    <rPh sb="0" eb="3">
      <t>ショザイチ</t>
    </rPh>
    <phoneticPr fontId="2"/>
  </si>
  <si>
    <t>代表者名</t>
    <rPh sb="0" eb="3">
      <t>ダイヒョウシャ</t>
    </rPh>
    <rPh sb="3" eb="4">
      <t>メイ</t>
    </rPh>
    <phoneticPr fontId="2"/>
  </si>
  <si>
    <t>担当者職氏名</t>
    <rPh sb="0" eb="3">
      <t>タントウシャ</t>
    </rPh>
    <rPh sb="3" eb="4">
      <t>ショク</t>
    </rPh>
    <rPh sb="4" eb="6">
      <t>シメイ</t>
    </rPh>
    <phoneticPr fontId="2"/>
  </si>
  <si>
    <t>神戸市中央区下山手通５－１０－１</t>
    <rPh sb="0" eb="3">
      <t>コウベシ</t>
    </rPh>
    <rPh sb="3" eb="6">
      <t>チュウオウク</t>
    </rPh>
    <rPh sb="6" eb="7">
      <t>シモ</t>
    </rPh>
    <rPh sb="7" eb="9">
      <t>ヤマテ</t>
    </rPh>
    <rPh sb="9" eb="10">
      <t>トオ</t>
    </rPh>
    <phoneticPr fontId="2"/>
  </si>
  <si>
    <t>○○病院</t>
    <rPh sb="2" eb="4">
      <t>ビョウイン</t>
    </rPh>
    <phoneticPr fontId="2"/>
  </si>
  <si>
    <t>総務課　山田太郎</t>
    <rPh sb="0" eb="3">
      <t>ソウムカ</t>
    </rPh>
    <rPh sb="4" eb="6">
      <t>ヤマダ</t>
    </rPh>
    <rPh sb="6" eb="8">
      <t>タロウ</t>
    </rPh>
    <phoneticPr fontId="2"/>
  </si>
  <si>
    <t>教育担当者経費</t>
    <rPh sb="0" eb="2">
      <t>キョウイク</t>
    </rPh>
    <rPh sb="2" eb="5">
      <t>タントウシャ</t>
    </rPh>
    <rPh sb="5" eb="7">
      <t>ケイヒ</t>
    </rPh>
    <phoneticPr fontId="2"/>
  </si>
  <si>
    <t>受入経費</t>
    <rPh sb="0" eb="2">
      <t>ウケイレ</t>
    </rPh>
    <rPh sb="2" eb="4">
      <t>ケイヒ</t>
    </rPh>
    <phoneticPr fontId="2"/>
  </si>
  <si>
    <t>（単位：人）</t>
    <rPh sb="1" eb="3">
      <t>タンイ</t>
    </rPh>
    <rPh sb="4" eb="5">
      <t>ニン</t>
    </rPh>
    <phoneticPr fontId="2"/>
  </si>
  <si>
    <t>＜入力例＞</t>
    <rPh sb="1" eb="4">
      <t>ニュウリョクレイ</t>
    </rPh>
    <phoneticPr fontId="2"/>
  </si>
  <si>
    <t>様式第１号（第３条関係）</t>
    <rPh sb="0" eb="2">
      <t>ヨウシキ</t>
    </rPh>
    <rPh sb="2" eb="3">
      <t>ダイ</t>
    </rPh>
    <rPh sb="4" eb="5">
      <t>ゴウ</t>
    </rPh>
    <rPh sb="6" eb="7">
      <t>ダイ</t>
    </rPh>
    <rPh sb="8" eb="9">
      <t>ジョウ</t>
    </rPh>
    <rPh sb="9" eb="11">
      <t>カンケイ</t>
    </rPh>
    <phoneticPr fontId="2"/>
  </si>
  <si>
    <t>　 補　助　金　交　付　申　請　書</t>
    <rPh sb="2" eb="7">
      <t>ホジョキン</t>
    </rPh>
    <rPh sb="8" eb="11">
      <t>コウフ</t>
    </rPh>
    <rPh sb="12" eb="17">
      <t>シンセイショ</t>
    </rPh>
    <phoneticPr fontId="2"/>
  </si>
  <si>
    <t>住所</t>
    <rPh sb="0" eb="2">
      <t>ジュウショ</t>
    </rPh>
    <phoneticPr fontId="2"/>
  </si>
  <si>
    <t>記</t>
    <rPh sb="0" eb="1">
      <t>キ</t>
    </rPh>
    <phoneticPr fontId="2"/>
  </si>
  <si>
    <t>　２．　事業の着手予定年月日</t>
    <rPh sb="4" eb="6">
      <t>ジギョウ</t>
    </rPh>
    <rPh sb="7" eb="9">
      <t>チャクシュ</t>
    </rPh>
    <rPh sb="9" eb="11">
      <t>ヨテイ</t>
    </rPh>
    <rPh sb="11" eb="13">
      <t>ネンガッピ</t>
    </rPh>
    <rPh sb="13" eb="14">
      <t>ニチ</t>
    </rPh>
    <phoneticPr fontId="2"/>
  </si>
  <si>
    <t>　</t>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</si>
  <si>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</si>
  <si>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</si>
  <si>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　</t>
    <phoneticPr fontId="2"/>
  </si>
  <si>
    <t xml:space="preserve"> </t>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</si>
  <si>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</si>
  <si>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</si>
  <si>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</si>
  <si>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　　　　</t>
    <phoneticPr fontId="2"/>
  </si>
  <si>
    <t>（注）預金通帳等を確認しながら正確に記載してください。振込先口座等を県において確認後、</t>
    <rPh sb="1" eb="2">
      <t>チュウ</t>
    </rPh>
    <rPh sb="3" eb="5">
      <t>ヨキン</t>
    </rPh>
    <rPh sb="5" eb="7">
      <t>ツウチョウ</t>
    </rPh>
    <rPh sb="7" eb="8">
      <t>トウ</t>
    </rPh>
    <rPh sb="9" eb="11">
      <t>カクニン</t>
    </rPh>
    <rPh sb="15" eb="17">
      <t>セイカク</t>
    </rPh>
    <rPh sb="18" eb="20">
      <t>キサイ</t>
    </rPh>
    <phoneticPr fontId="2"/>
  </si>
  <si>
    <t>　　　県への債権者登録の新規・変更登録手続きが必要な場合は、おって連絡いたします。</t>
    <rPh sb="3" eb="4">
      <t>ケン</t>
    </rPh>
    <rPh sb="6" eb="9">
      <t>サイケンシャ</t>
    </rPh>
    <rPh sb="9" eb="11">
      <t>トウロク</t>
    </rPh>
    <rPh sb="12" eb="14">
      <t>シンキ</t>
    </rPh>
    <rPh sb="15" eb="17">
      <t>ヘンコウ</t>
    </rPh>
    <rPh sb="17" eb="19">
      <t>トウロク</t>
    </rPh>
    <rPh sb="19" eb="21">
      <t>テツヅ</t>
    </rPh>
    <rPh sb="23" eb="25">
      <t>ヒツヨウ</t>
    </rPh>
    <phoneticPr fontId="2"/>
  </si>
  <si>
    <t>補助金振込金融機関</t>
    <rPh sb="0" eb="3">
      <t>ホジョキン</t>
    </rPh>
    <rPh sb="3" eb="5">
      <t>フリコミ</t>
    </rPh>
    <rPh sb="5" eb="7">
      <t>キンユウ</t>
    </rPh>
    <rPh sb="7" eb="9">
      <t>キカン</t>
    </rPh>
    <phoneticPr fontId="2"/>
  </si>
  <si>
    <t>団体名</t>
    <rPh sb="0" eb="2">
      <t>ダンタイ</t>
    </rPh>
    <rPh sb="2" eb="3">
      <t>メイ</t>
    </rPh>
    <phoneticPr fontId="2"/>
  </si>
  <si>
    <t>①基本情報を入力してください。</t>
    <rPh sb="1" eb="3">
      <t>キホン</t>
    </rPh>
    <rPh sb="3" eb="5">
      <t>ジョウホウ</t>
    </rPh>
    <rPh sb="6" eb="8">
      <t>ニュウリョク</t>
    </rPh>
    <phoneticPr fontId="2"/>
  </si>
  <si>
    <t>③補助金振込先を入力してください。</t>
    <rPh sb="1" eb="4">
      <t>ホジョキン</t>
    </rPh>
    <rPh sb="4" eb="7">
      <t>フリコミサキ</t>
    </rPh>
    <rPh sb="8" eb="10">
      <t>ニュウリョク</t>
    </rPh>
    <phoneticPr fontId="2"/>
  </si>
  <si>
    <t>基本情報</t>
    <rPh sb="0" eb="2">
      <t>キホン</t>
    </rPh>
    <rPh sb="2" eb="4">
      <t>ジョウホウ</t>
    </rPh>
    <phoneticPr fontId="2"/>
  </si>
  <si>
    <t>④色のついている各シートに入力してください。</t>
    <rPh sb="1" eb="2">
      <t>イロ</t>
    </rPh>
    <rPh sb="8" eb="9">
      <t>カク</t>
    </rPh>
    <rPh sb="13" eb="15">
      <t>ニュウリョク</t>
    </rPh>
    <phoneticPr fontId="2"/>
  </si>
  <si>
    <t>病院負担額</t>
    <rPh sb="0" eb="2">
      <t>ビョウイン</t>
    </rPh>
    <rPh sb="2" eb="5">
      <t>フタンガク</t>
    </rPh>
    <phoneticPr fontId="2"/>
  </si>
  <si>
    <t>このシートは自動計算となっていますので入力不要です。</t>
    <rPh sb="6" eb="8">
      <t>ジドウ</t>
    </rPh>
    <rPh sb="8" eb="10">
      <t>ケイサン</t>
    </rPh>
    <rPh sb="19" eb="21">
      <t>ニュウリョク</t>
    </rPh>
    <rPh sb="21" eb="23">
      <t>フヨウ</t>
    </rPh>
    <phoneticPr fontId="2"/>
  </si>
  <si>
    <t>（図書購入費）</t>
    <rPh sb="1" eb="2">
      <t>ズ</t>
    </rPh>
    <rPh sb="2" eb="3">
      <t>ショ</t>
    </rPh>
    <rPh sb="3" eb="4">
      <t>コウ</t>
    </rPh>
    <rPh sb="4" eb="5">
      <t>イ</t>
    </rPh>
    <rPh sb="5" eb="6">
      <t>ヒ</t>
    </rPh>
    <phoneticPr fontId="20"/>
  </si>
  <si>
    <t>（消耗品費）</t>
    <rPh sb="1" eb="2">
      <t>ショウ</t>
    </rPh>
    <rPh sb="2" eb="3">
      <t>モウ</t>
    </rPh>
    <rPh sb="3" eb="4">
      <t>ヒン</t>
    </rPh>
    <rPh sb="4" eb="5">
      <t>ヒ</t>
    </rPh>
    <phoneticPr fontId="20"/>
  </si>
  <si>
    <t>（印刷製本費）</t>
    <rPh sb="1" eb="2">
      <t>シルシ</t>
    </rPh>
    <rPh sb="2" eb="3">
      <t>サツ</t>
    </rPh>
    <rPh sb="3" eb="4">
      <t>セイ</t>
    </rPh>
    <rPh sb="4" eb="5">
      <t>ホン</t>
    </rPh>
    <rPh sb="5" eb="6">
      <t>ヒ</t>
    </rPh>
    <phoneticPr fontId="20"/>
  </si>
  <si>
    <t>（雑役務費）</t>
    <rPh sb="1" eb="2">
      <t>ザツ</t>
    </rPh>
    <rPh sb="2" eb="3">
      <t>エキ</t>
    </rPh>
    <rPh sb="3" eb="4">
      <t>ツトム</t>
    </rPh>
    <rPh sb="4" eb="5">
      <t>ヒ</t>
    </rPh>
    <phoneticPr fontId="20"/>
  </si>
  <si>
    <t>（通信運搬費）</t>
    <rPh sb="1" eb="2">
      <t>ツウ</t>
    </rPh>
    <rPh sb="2" eb="3">
      <t>シン</t>
    </rPh>
    <rPh sb="3" eb="4">
      <t>ウン</t>
    </rPh>
    <rPh sb="4" eb="5">
      <t>ハン</t>
    </rPh>
    <rPh sb="5" eb="6">
      <t>ヒ</t>
    </rPh>
    <phoneticPr fontId="20"/>
  </si>
  <si>
    <t>（謝金）</t>
    <rPh sb="1" eb="3">
      <t>シャキン</t>
    </rPh>
    <phoneticPr fontId="20"/>
  </si>
  <si>
    <t>（手当）</t>
    <rPh sb="1" eb="3">
      <t>テアテ</t>
    </rPh>
    <phoneticPr fontId="20"/>
  </si>
  <si>
    <t>外国人看護師候補者就労研修支援事業所要額調書（様式１－１）</t>
    <rPh sb="0" eb="2">
      <t>ガイコク</t>
    </rPh>
    <rPh sb="2" eb="3">
      <t>ジン</t>
    </rPh>
    <rPh sb="3" eb="6">
      <t>カンゴシ</t>
    </rPh>
    <rPh sb="6" eb="9">
      <t>コウホシャ</t>
    </rPh>
    <rPh sb="9" eb="11">
      <t>シュウロウ</t>
    </rPh>
    <rPh sb="11" eb="13">
      <t>ケンシュウ</t>
    </rPh>
    <rPh sb="13" eb="15">
      <t>シエン</t>
    </rPh>
    <rPh sb="15" eb="17">
      <t>ジギョウ</t>
    </rPh>
    <rPh sb="17" eb="19">
      <t>ショヨウ</t>
    </rPh>
    <rPh sb="19" eb="20">
      <t>ガク</t>
    </rPh>
    <rPh sb="20" eb="22">
      <t>チョウショ</t>
    </rPh>
    <rPh sb="23" eb="25">
      <t>ヨウシキ</t>
    </rPh>
    <phoneticPr fontId="2"/>
  </si>
  <si>
    <t>日本語習得研修参加人数</t>
    <rPh sb="0" eb="3">
      <t>ニホンゴ</t>
    </rPh>
    <rPh sb="3" eb="5">
      <t>シュウトク</t>
    </rPh>
    <rPh sb="5" eb="7">
      <t>ケンシュウ</t>
    </rPh>
    <rPh sb="7" eb="9">
      <t>サンカ</t>
    </rPh>
    <rPh sb="9" eb="11">
      <t>ニンズウ</t>
    </rPh>
    <phoneticPr fontId="2"/>
  </si>
  <si>
    <t>②研修について入力してください。</t>
    <rPh sb="1" eb="3">
      <t>ケンシュウ</t>
    </rPh>
    <rPh sb="7" eb="9">
      <t>ニュウリョク</t>
    </rPh>
    <phoneticPr fontId="2"/>
  </si>
  <si>
    <t>就労研修実施の有無</t>
    <rPh sb="0" eb="2">
      <t>シュウロウ</t>
    </rPh>
    <rPh sb="2" eb="4">
      <t>ケンシュウ</t>
    </rPh>
    <rPh sb="4" eb="6">
      <t>ジッシ</t>
    </rPh>
    <rPh sb="7" eb="9">
      <t>ウム</t>
    </rPh>
    <phoneticPr fontId="2"/>
  </si>
  <si>
    <t>有</t>
    <rPh sb="0" eb="1">
      <t>ア</t>
    </rPh>
    <phoneticPr fontId="2"/>
  </si>
  <si>
    <t>無</t>
    <rPh sb="0" eb="1">
      <t>ナ</t>
    </rPh>
    <phoneticPr fontId="2"/>
  </si>
  <si>
    <t>　　　　２　Ｇ欄には、Ｃ欄の金額とＦ欄の金額を比較して少ない方の額を記入すること。</t>
    <rPh sb="7" eb="8">
      <t>ラン</t>
    </rPh>
    <rPh sb="12" eb="13">
      <t>ラン</t>
    </rPh>
    <rPh sb="14" eb="16">
      <t>キンガク</t>
    </rPh>
    <rPh sb="18" eb="19">
      <t>ラン</t>
    </rPh>
    <rPh sb="20" eb="22">
      <t>キンガク</t>
    </rPh>
    <rPh sb="23" eb="25">
      <t>ヒカク</t>
    </rPh>
    <rPh sb="27" eb="28">
      <t>スク</t>
    </rPh>
    <rPh sb="30" eb="31">
      <t>ホウ</t>
    </rPh>
    <rPh sb="32" eb="33">
      <t>ガク</t>
    </rPh>
    <rPh sb="34" eb="36">
      <t>キニュウ</t>
    </rPh>
    <phoneticPr fontId="2"/>
  </si>
  <si>
    <t>　（注）１　Ｆ欄には、Ｄ欄の金額とＥ欄の金額を比較して少ない方の額を記入すること。</t>
    <rPh sb="2" eb="3">
      <t>チュウ</t>
    </rPh>
    <rPh sb="7" eb="8">
      <t>ラン</t>
    </rPh>
    <rPh sb="12" eb="13">
      <t>ラン</t>
    </rPh>
    <rPh sb="14" eb="16">
      <t>キンガク</t>
    </rPh>
    <rPh sb="18" eb="19">
      <t>ラン</t>
    </rPh>
    <rPh sb="20" eb="22">
      <t>キンガク</t>
    </rPh>
    <rPh sb="23" eb="25">
      <t>ヒカク</t>
    </rPh>
    <rPh sb="27" eb="28">
      <t>スク</t>
    </rPh>
    <rPh sb="30" eb="31">
      <t>ホウ</t>
    </rPh>
    <rPh sb="32" eb="33">
      <t>ガク</t>
    </rPh>
    <rPh sb="34" eb="36">
      <t>キニュウ</t>
    </rPh>
    <phoneticPr fontId="2"/>
  </si>
  <si>
    <t>その他収入</t>
    <rPh sb="2" eb="3">
      <t>タ</t>
    </rPh>
    <rPh sb="3" eb="5">
      <t>シュウニュウ</t>
    </rPh>
    <phoneticPr fontId="2"/>
  </si>
  <si>
    <t>国名</t>
    <rPh sb="0" eb="2">
      <t>コクメイ</t>
    </rPh>
    <phoneticPr fontId="20"/>
  </si>
  <si>
    <t>入国年度</t>
    <rPh sb="0" eb="2">
      <t>ニュウコク</t>
    </rPh>
    <rPh sb="2" eb="4">
      <t>ネンド</t>
    </rPh>
    <phoneticPr fontId="20"/>
  </si>
  <si>
    <t>就労開始（予定）</t>
    <rPh sb="0" eb="2">
      <t>シュウロウ</t>
    </rPh>
    <rPh sb="2" eb="4">
      <t>カイシ</t>
    </rPh>
    <rPh sb="5" eb="7">
      <t>ヨテイ</t>
    </rPh>
    <phoneticPr fontId="20"/>
  </si>
  <si>
    <t>時間／週</t>
    <rPh sb="0" eb="2">
      <t>ジカン</t>
    </rPh>
    <rPh sb="3" eb="4">
      <t>シュウ</t>
    </rPh>
    <phoneticPr fontId="20"/>
  </si>
  <si>
    <t>研修内容</t>
    <rPh sb="0" eb="2">
      <t>ケンシュウ</t>
    </rPh>
    <rPh sb="2" eb="4">
      <t>ナイヨウ</t>
    </rPh>
    <phoneticPr fontId="20"/>
  </si>
  <si>
    <t>時間内</t>
    <rPh sb="0" eb="2">
      <t>ジカン</t>
    </rPh>
    <rPh sb="2" eb="3">
      <t>ナイ</t>
    </rPh>
    <phoneticPr fontId="20"/>
  </si>
  <si>
    <t>時間外</t>
    <rPh sb="0" eb="3">
      <t>ジカンガイ</t>
    </rPh>
    <phoneticPr fontId="20"/>
  </si>
  <si>
    <t>日本語習得支援事業</t>
    <rPh sb="0" eb="3">
      <t>ニホンゴ</t>
    </rPh>
    <rPh sb="3" eb="5">
      <t>シュウトク</t>
    </rPh>
    <rPh sb="5" eb="7">
      <t>シエン</t>
    </rPh>
    <rPh sb="7" eb="9">
      <t>ジギョウ</t>
    </rPh>
    <phoneticPr fontId="20"/>
  </si>
  <si>
    <t>就労研修支援事業</t>
    <rPh sb="0" eb="2">
      <t>シュウロウ</t>
    </rPh>
    <rPh sb="2" eb="4">
      <t>ケンシュウ</t>
    </rPh>
    <rPh sb="4" eb="6">
      <t>シエン</t>
    </rPh>
    <rPh sb="6" eb="8">
      <t>ジギョウ</t>
    </rPh>
    <phoneticPr fontId="20"/>
  </si>
  <si>
    <t>区分</t>
  </si>
  <si>
    <t>円　</t>
  </si>
  <si>
    <t>指導者経費</t>
    <rPh sb="0" eb="3">
      <t>シドウシャ</t>
    </rPh>
    <rPh sb="3" eb="5">
      <t>ケイヒ</t>
    </rPh>
    <phoneticPr fontId="20"/>
  </si>
  <si>
    <t>（人件費）</t>
    <rPh sb="1" eb="4">
      <t>ジンケンヒ</t>
    </rPh>
    <phoneticPr fontId="20"/>
  </si>
  <si>
    <t>報償費</t>
    <rPh sb="0" eb="3">
      <t>ホウショウヒ</t>
    </rPh>
    <phoneticPr fontId="20"/>
  </si>
  <si>
    <t>旅費</t>
    <rPh sb="0" eb="2">
      <t>リョヒ</t>
    </rPh>
    <phoneticPr fontId="20"/>
  </si>
  <si>
    <t>需用費</t>
    <rPh sb="0" eb="3">
      <t>ジュヨウヒ</t>
    </rPh>
    <phoneticPr fontId="20"/>
  </si>
  <si>
    <t>役務費</t>
    <rPh sb="0" eb="2">
      <t>エキム</t>
    </rPh>
    <rPh sb="2" eb="3">
      <t>ヒ</t>
    </rPh>
    <phoneticPr fontId="20"/>
  </si>
  <si>
    <t>備品購入費</t>
    <rPh sb="0" eb="2">
      <t>ビヒン</t>
    </rPh>
    <rPh sb="2" eb="5">
      <t>コウニュウヒ</t>
    </rPh>
    <phoneticPr fontId="20"/>
  </si>
  <si>
    <t>合計</t>
  </si>
  <si>
    <t>賃金</t>
    <rPh sb="0" eb="2">
      <t>チンギン</t>
    </rPh>
    <phoneticPr fontId="20"/>
  </si>
  <si>
    <t>使用料及び賃借料</t>
    <rPh sb="0" eb="3">
      <t>シヨウリョウ</t>
    </rPh>
    <rPh sb="3" eb="4">
      <t>オヨ</t>
    </rPh>
    <rPh sb="5" eb="8">
      <t>チンシャクリョウ</t>
    </rPh>
    <phoneticPr fontId="20"/>
  </si>
  <si>
    <t>委託料</t>
    <rPh sb="0" eb="3">
      <t>イタクリョウ</t>
    </rPh>
    <phoneticPr fontId="20"/>
  </si>
  <si>
    <t>団体（法人）名</t>
    <rPh sb="0" eb="2">
      <t>ダンタイ</t>
    </rPh>
    <rPh sb="3" eb="5">
      <t>ホウジン</t>
    </rPh>
    <rPh sb="6" eb="7">
      <t>メイ</t>
    </rPh>
    <phoneticPr fontId="2"/>
  </si>
  <si>
    <t>医療機関名</t>
    <rPh sb="0" eb="2">
      <t>イリョウ</t>
    </rPh>
    <rPh sb="2" eb="4">
      <t>キカン</t>
    </rPh>
    <rPh sb="4" eb="5">
      <t>メイ</t>
    </rPh>
    <phoneticPr fontId="2"/>
  </si>
  <si>
    <t>医療法人○○会</t>
    <rPh sb="0" eb="4">
      <t>イリョウホウジン</t>
    </rPh>
    <rPh sb="6" eb="7">
      <t>カイ</t>
    </rPh>
    <phoneticPr fontId="2"/>
  </si>
  <si>
    <t/>
  </si>
  <si>
    <t>寄 付 金</t>
  </si>
  <si>
    <t>対象経費</t>
  </si>
  <si>
    <t>基　　　　　準　　　　　額</t>
    <rPh sb="0" eb="1">
      <t>モト</t>
    </rPh>
    <rPh sb="6" eb="7">
      <t>ジュン</t>
    </rPh>
    <rPh sb="12" eb="13">
      <t>ガク</t>
    </rPh>
    <phoneticPr fontId="20"/>
  </si>
  <si>
    <t>総事業費</t>
  </si>
  <si>
    <t>その他の</t>
  </si>
  <si>
    <t>差引額</t>
  </si>
  <si>
    <t>の 支 出</t>
  </si>
  <si>
    <t>選定額</t>
  </si>
  <si>
    <t>備考</t>
  </si>
  <si>
    <t>収 入 額</t>
  </si>
  <si>
    <t>予 定 額</t>
  </si>
  <si>
    <t xml:space="preserve">Ａ </t>
  </si>
  <si>
    <t xml:space="preserve">Ｂ </t>
  </si>
  <si>
    <t>(Ａ－Ｂ)Ｃ</t>
  </si>
  <si>
    <t xml:space="preserve">Ｄ </t>
  </si>
  <si>
    <t xml:space="preserve">Ｅ </t>
  </si>
  <si>
    <t xml:space="preserve">Ｆ </t>
  </si>
  <si>
    <t xml:space="preserve">Ｇ </t>
  </si>
  <si>
    <t xml:space="preserve">円 </t>
  </si>
  <si>
    <t>円</t>
    <rPh sb="0" eb="1">
      <t>エン</t>
    </rPh>
    <phoneticPr fontId="20"/>
  </si>
  <si>
    <t>人</t>
    <rPh sb="0" eb="1">
      <t>ニン</t>
    </rPh>
    <phoneticPr fontId="20"/>
  </si>
  <si>
    <t>外国人看護師候補者就労研修支援事業所要額調書</t>
    <phoneticPr fontId="2"/>
  </si>
  <si>
    <t>基準額</t>
    <rPh sb="0" eb="2">
      <t>キジュン</t>
    </rPh>
    <rPh sb="2" eb="3">
      <t>ガク</t>
    </rPh>
    <phoneticPr fontId="2"/>
  </si>
  <si>
    <t>県補助</t>
    <rPh sb="0" eb="1">
      <t>ケン</t>
    </rPh>
    <rPh sb="1" eb="3">
      <t>ホジョ</t>
    </rPh>
    <phoneticPr fontId="20"/>
  </si>
  <si>
    <t>所要額</t>
    <rPh sb="0" eb="2">
      <t>ショヨウ</t>
    </rPh>
    <rPh sb="2" eb="3">
      <t>ガク</t>
    </rPh>
    <phoneticPr fontId="20"/>
  </si>
  <si>
    <t>（様式１－１）</t>
    <rPh sb="1" eb="3">
      <t>ヨウシキ</t>
    </rPh>
    <phoneticPr fontId="2"/>
  </si>
  <si>
    <t>（様式３－１）</t>
    <rPh sb="1" eb="3">
      <t>ヨウシキ</t>
    </rPh>
    <phoneticPr fontId="20"/>
  </si>
  <si>
    <t>就労研修
支援事業</t>
    <rPh sb="0" eb="2">
      <t>シュウロウ</t>
    </rPh>
    <rPh sb="2" eb="4">
      <t>ケンシュウ</t>
    </rPh>
    <rPh sb="5" eb="7">
      <t>シエン</t>
    </rPh>
    <rPh sb="7" eb="9">
      <t>ジギョウ</t>
    </rPh>
    <phoneticPr fontId="20"/>
  </si>
  <si>
    <t>対象経費の支出予定額算出内訳（様式２－１）</t>
    <rPh sb="10" eb="12">
      <t>サンシュツ</t>
    </rPh>
    <rPh sb="15" eb="17">
      <t>ヨウシキ</t>
    </rPh>
    <phoneticPr fontId="2"/>
  </si>
  <si>
    <t>氏名</t>
    <rPh sb="0" eb="2">
      <t>シメイ</t>
    </rPh>
    <phoneticPr fontId="2"/>
  </si>
  <si>
    <t>研修
責任者</t>
    <rPh sb="0" eb="2">
      <t>ケンシュウ</t>
    </rPh>
    <rPh sb="3" eb="6">
      <t>セキニンシャ</t>
    </rPh>
    <phoneticPr fontId="20"/>
  </si>
  <si>
    <t>研修
支援者</t>
    <rPh sb="0" eb="2">
      <t>ケンシュウ</t>
    </rPh>
    <rPh sb="3" eb="6">
      <t>シエンシャ</t>
    </rPh>
    <phoneticPr fontId="20"/>
  </si>
  <si>
    <t>研修参加予定者名簿</t>
    <rPh sb="4" eb="6">
      <t>ヨテイ</t>
    </rPh>
    <phoneticPr fontId="2"/>
  </si>
  <si>
    <t>研修参加予定者名簿（様式３－１）</t>
    <rPh sb="0" eb="2">
      <t>ケンシュウ</t>
    </rPh>
    <rPh sb="2" eb="4">
      <t>サンカ</t>
    </rPh>
    <rPh sb="4" eb="7">
      <t>ヨテイシャ</t>
    </rPh>
    <rPh sb="7" eb="9">
      <t>メイボ</t>
    </rPh>
    <rPh sb="10" eb="12">
      <t>ヨウシキ</t>
    </rPh>
    <phoneticPr fontId="2"/>
  </si>
  <si>
    <t>インド
ネシア</t>
    <phoneticPr fontId="20"/>
  </si>
  <si>
    <t>1名</t>
    <rPh sb="1" eb="2">
      <t>メイ</t>
    </rPh>
    <phoneticPr fontId="2"/>
  </si>
  <si>
    <t>3名</t>
    <rPh sb="1" eb="2">
      <t>メイ</t>
    </rPh>
    <phoneticPr fontId="2"/>
  </si>
  <si>
    <t>国家試験対策学校への通学、平日の夕方に過去問演習</t>
    <rPh sb="0" eb="2">
      <t>コッカ</t>
    </rPh>
    <rPh sb="2" eb="4">
      <t>シケン</t>
    </rPh>
    <rPh sb="4" eb="6">
      <t>タイサク</t>
    </rPh>
    <rPh sb="6" eb="8">
      <t>ガッコウ</t>
    </rPh>
    <rPh sb="10" eb="12">
      <t>ツウガク</t>
    </rPh>
    <rPh sb="13" eb="15">
      <t>ヘイジツ</t>
    </rPh>
    <rPh sb="16" eb="18">
      <t>ユウガタ</t>
    </rPh>
    <rPh sb="19" eb="22">
      <t>カコモン</t>
    </rPh>
    <rPh sb="22" eb="24">
      <t>エンシュウ</t>
    </rPh>
    <phoneticPr fontId="2"/>
  </si>
  <si>
    <t>イナマク　シーア　</t>
  </si>
  <si>
    <t>日本語講師の招聘、E-ラーニング</t>
    <rPh sb="0" eb="3">
      <t>ニホンゴ</t>
    </rPh>
    <rPh sb="3" eb="5">
      <t>コウシ</t>
    </rPh>
    <phoneticPr fontId="2"/>
  </si>
  <si>
    <t>フィリ
ピン</t>
    <phoneticPr fontId="20"/>
  </si>
  <si>
    <t>日本語教師の招聘</t>
    <rPh sb="0" eb="3">
      <t>ニホンゴ</t>
    </rPh>
    <rPh sb="3" eb="5">
      <t>キョウシ</t>
    </rPh>
    <phoneticPr fontId="2"/>
  </si>
  <si>
    <t>国家試験対策学校への通学</t>
    <rPh sb="0" eb="2">
      <t>コッカ</t>
    </rPh>
    <rPh sb="2" eb="4">
      <t>シケン</t>
    </rPh>
    <rPh sb="4" eb="6">
      <t>タイサク</t>
    </rPh>
    <rPh sb="6" eb="8">
      <t>ガッコウ</t>
    </rPh>
    <rPh sb="10" eb="12">
      <t>ツウガク</t>
    </rPh>
    <phoneticPr fontId="2"/>
  </si>
  <si>
    <t>（ﾌﾘｶﾞﾅ）</t>
    <phoneticPr fontId="2"/>
  </si>
  <si>
    <t>代表者職氏名</t>
    <rPh sb="0" eb="3">
      <t>ダイヒョウシャ</t>
    </rPh>
    <rPh sb="3" eb="4">
      <t>ショク</t>
    </rPh>
    <rPh sb="4" eb="6">
      <t>シメイ</t>
    </rPh>
    <phoneticPr fontId="2"/>
  </si>
  <si>
    <t>ベトナム</t>
    <phoneticPr fontId="2"/>
  </si>
  <si>
    <t>ﾏﾘｱ　ｻﾝ　ﾍﾞﾈﾃﾞｨｸﾄ</t>
  </si>
  <si>
    <t>ホアン　ティ　ミン</t>
    <phoneticPr fontId="2"/>
  </si>
  <si>
    <t>日本語研修参加</t>
    <rPh sb="0" eb="3">
      <t>ニホンゴ</t>
    </rPh>
    <rPh sb="3" eb="5">
      <t>ケンシュウ</t>
    </rPh>
    <rPh sb="5" eb="7">
      <t>サンカ</t>
    </rPh>
    <phoneticPr fontId="2"/>
  </si>
  <si>
    <t>看護専属教員による国家試験対策</t>
    <rPh sb="0" eb="2">
      <t>カンゴ</t>
    </rPh>
    <rPh sb="2" eb="4">
      <t>センゾク</t>
    </rPh>
    <rPh sb="4" eb="6">
      <t>キョウイン</t>
    </rPh>
    <rPh sb="9" eb="11">
      <t>コッカ</t>
    </rPh>
    <rPh sb="11" eb="13">
      <t>シケン</t>
    </rPh>
    <rPh sb="13" eb="15">
      <t>タイサク</t>
    </rPh>
    <phoneticPr fontId="2"/>
  </si>
  <si>
    <t>H29</t>
    <phoneticPr fontId="2"/>
  </si>
  <si>
    <t>H29.12</t>
    <phoneticPr fontId="2"/>
  </si>
  <si>
    <t>H30</t>
    <phoneticPr fontId="2"/>
  </si>
  <si>
    <t>H30.12</t>
    <phoneticPr fontId="2"/>
  </si>
  <si>
    <t>支出額</t>
    <phoneticPr fontId="2"/>
  </si>
  <si>
    <t>積算内訳</t>
  </si>
  <si>
    <t>税抜額（対象経費）</t>
    <rPh sb="0" eb="2">
      <t>ゼイヌキ</t>
    </rPh>
    <rPh sb="2" eb="3">
      <t>ガク</t>
    </rPh>
    <rPh sb="4" eb="6">
      <t>タイショウ</t>
    </rPh>
    <rPh sb="6" eb="8">
      <t>ケイヒ</t>
    </rPh>
    <phoneticPr fontId="2"/>
  </si>
  <si>
    <t>税込額（参考）</t>
    <rPh sb="0" eb="2">
      <t>ゼイコ</t>
    </rPh>
    <rPh sb="2" eb="3">
      <t>ガク</t>
    </rPh>
    <rPh sb="4" eb="6">
      <t>サンコウ</t>
    </rPh>
    <phoneticPr fontId="2"/>
  </si>
  <si>
    <t>※参考の税込額も入力ください。</t>
    <rPh sb="1" eb="3">
      <t>サンコウ</t>
    </rPh>
    <rPh sb="4" eb="6">
      <t>ゼイコミ</t>
    </rPh>
    <rPh sb="6" eb="7">
      <t>ガク</t>
    </rPh>
    <rPh sb="8" eb="10">
      <t>ニュウリョク</t>
    </rPh>
    <phoneticPr fontId="2"/>
  </si>
  <si>
    <t>積算内訳を記入すること。</t>
    <rPh sb="0" eb="2">
      <t>セキサン</t>
    </rPh>
    <rPh sb="2" eb="4">
      <t>ウチワケ</t>
    </rPh>
    <rPh sb="5" eb="7">
      <t>キニュウ</t>
    </rPh>
    <phoneticPr fontId="20"/>
  </si>
  <si>
    <t>対象経費の支出予定額算出内訳</t>
    <rPh sb="7" eb="9">
      <t>ヨテイ</t>
    </rPh>
    <phoneticPr fontId="2"/>
  </si>
  <si>
    <t>（様式２－1）</t>
    <rPh sb="1" eb="3">
      <t>ヨウシキ</t>
    </rPh>
    <phoneticPr fontId="2"/>
  </si>
  <si>
    <t>補助金</t>
    <phoneticPr fontId="2"/>
  </si>
  <si>
    <t>連絡先（TEL）</t>
    <rPh sb="0" eb="3">
      <t>レンラクサキ</t>
    </rPh>
    <phoneticPr fontId="2"/>
  </si>
  <si>
    <t>連絡先（FAX）</t>
    <rPh sb="0" eb="3">
      <t>レンラクサキ</t>
    </rPh>
    <phoneticPr fontId="2"/>
  </si>
  <si>
    <t>078-341-7711　内線1111</t>
    <phoneticPr fontId="2"/>
  </si>
  <si>
    <t>電子メール</t>
    <rPh sb="0" eb="2">
      <t>デンシ</t>
    </rPh>
    <phoneticPr fontId="2"/>
  </si>
  <si>
    <t>078-362-4267</t>
  </si>
  <si>
    <t>aaaaaaaaaaa@pref.hyogo.lg.jp</t>
  </si>
  <si>
    <t>電話</t>
    <rPh sb="0" eb="2">
      <t>デンワ</t>
    </rPh>
    <phoneticPr fontId="2"/>
  </si>
  <si>
    <t>兵庫県庁リハビリテーション病院</t>
  </si>
  <si>
    <t>兵庫県知事　様</t>
    <rPh sb="0" eb="2">
      <t>ヒョウゴ</t>
    </rPh>
    <rPh sb="2" eb="5">
      <t>ケンチジ</t>
    </rPh>
    <rPh sb="6" eb="7">
      <t>サマ</t>
    </rPh>
    <phoneticPr fontId="2"/>
  </si>
  <si>
    <t>理事長　斎藤　元彦</t>
    <rPh sb="0" eb="3">
      <t>リジチョウ</t>
    </rPh>
    <rPh sb="4" eb="6">
      <t>サイトウ</t>
    </rPh>
    <rPh sb="7" eb="9">
      <t>モトヒコ</t>
    </rPh>
    <phoneticPr fontId="2"/>
  </si>
  <si>
    <t>人件費</t>
    <rPh sb="0" eb="3">
      <t>ジンケンヒ</t>
    </rPh>
    <phoneticPr fontId="2"/>
  </si>
  <si>
    <t>経費</t>
    <rPh sb="0" eb="2">
      <t>ケイヒ</t>
    </rPh>
    <phoneticPr fontId="2"/>
  </si>
  <si>
    <t>⑤提出書類を印刷してください。</t>
    <rPh sb="1" eb="3">
      <t>テイシュツ</t>
    </rPh>
    <rPh sb="3" eb="5">
      <t>ショルイ</t>
    </rPh>
    <rPh sb="6" eb="8">
      <t>インサツ</t>
    </rPh>
    <phoneticPr fontId="2"/>
  </si>
  <si>
    <t>　１．　事業の内容及び経費区分（別記）※収支予算書を省略する場合は、カッコ内には</t>
    <phoneticPr fontId="2"/>
  </si>
  <si>
    <t xml:space="preserve">    　代替する書類の名称を記載する。</t>
    <rPh sb="5" eb="7">
      <t>ダイガ</t>
    </rPh>
    <phoneticPr fontId="2"/>
  </si>
  <si>
    <t>様式第１号の２（第３条関係）</t>
  </si>
  <si>
    <t>誓　約　書</t>
  </si>
  <si>
    <t>補助金交付申請にあたり、下記のとおり誓約します。</t>
  </si>
  <si>
    <t>なお、誓約事項に関し、県が行う一切の措置に異議なく同意します。</t>
  </si>
  <si>
    <t>記</t>
  </si>
  <si>
    <t>１　暴力団排除条例（平成22年兵庫県条例第35号。以下「条例」という。）を遵守し、暴力団排除に協力することについて</t>
  </si>
  <si>
    <t>(1) 条例第２条第１号に規定する暴力団又は同条第３号に規定する暴力団員に該当しないこと。</t>
  </si>
  <si>
    <t>(2) 暴力団排除条例施行規則（平成23年兵庫県公安委員会規則第２号）第２条各号に掲げる者に該当しないこと。</t>
  </si>
  <si>
    <t>(3)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</si>
  <si>
    <t>(4)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34"/>
  </si>
  <si>
    <t>２　補助金申請時の留意事項について</t>
  </si>
  <si>
    <t>(1) 兵庫県保健医療部補助金交付要綱第15条に基づき県が行う一切の措置について、異議を述べないこと。</t>
  </si>
  <si>
    <t>第15条  知事は、補助事業者又は間接補助事業者が、次の各号のいずれかに該当すると認めたときは、当該交付決定の全部又は一部を取り消すことができる。</t>
  </si>
  <si>
    <t>(1)　法令並びにこの要綱及び当該補助事業に係る要綱、要領その他の規程の規定に違反したとき。</t>
  </si>
  <si>
    <t>(2)　補助金又は間接補助金を補助事業又は間接補助事業以外の用途に使用したとき。</t>
  </si>
  <si>
    <t>(3)　交付決定の内容及びこれに付した条件に違反したとき。</t>
  </si>
  <si>
    <t>(4)　偽りその他不正な手段により補助金又は間接補助金の交付を受けたとき。</t>
  </si>
  <si>
    <t>(5)　暴力団等であるとき。</t>
  </si>
  <si>
    <t>２  知事は、前項の取消しを決定した場合には、その旨を補助金交付決定取消通知書（様式第11号）により当該補助事業者に通知するものとする。</t>
  </si>
  <si>
    <r>
      <t>３  知事は、第１項の取消しを決定した</t>
    </r>
    <r>
      <rPr>
        <sz val="10"/>
        <color rgb="FF000000"/>
        <rFont val="ＭＳ 明朝"/>
        <family val="1"/>
        <charset val="128"/>
      </rPr>
      <t>場合には、</t>
    </r>
    <r>
      <rPr>
        <sz val="10"/>
        <color theme="1"/>
        <rFont val="ＭＳ 明朝"/>
        <family val="1"/>
        <charset val="128"/>
      </rPr>
      <t>その旨及びその取消事由、その取消しに係る補助事業者又は間接補助事業者の名称その他知事が必要と認める事項を公表することができる。</t>
    </r>
  </si>
  <si>
    <t>４　前項の規定による公表は、その取消事由が悪質かつ重大である場合その他の知事が必要と認める場合に行うものとする。</t>
  </si>
  <si>
    <t>(2) 地方自治法第221条第２項に基づき県が行う一切の措置について、異議を述べないこと。</t>
  </si>
  <si>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</si>
  <si>
    <t>　　　兵　庫　県　知　事　　様　　　</t>
  </si>
  <si>
    <t xml:space="preserve">                                　　　　    </t>
    <phoneticPr fontId="34"/>
  </si>
  <si>
    <t xml:space="preserve"> 住    所</t>
    <phoneticPr fontId="2"/>
  </si>
  <si>
    <t xml:space="preserve">                              　　　　　     </t>
    <phoneticPr fontId="34"/>
  </si>
  <si>
    <t xml:space="preserve"> 団 体 名</t>
  </si>
  <si>
    <t xml:space="preserve"> 代表者名 　</t>
  </si>
  <si>
    <t xml:space="preserve"> 電　　話</t>
    <phoneticPr fontId="2"/>
  </si>
  <si>
    <t xml:space="preserve">                                                                              </t>
    <phoneticPr fontId="34"/>
  </si>
  <si>
    <t>電子メール</t>
    <phoneticPr fontId="2"/>
  </si>
  <si>
    <t>　令和８年度において、外国人看護師候補者就労研修支援事業を下記のとおり実施したいので、</t>
    <rPh sb="1" eb="3">
      <t>レイワ</t>
    </rPh>
    <rPh sb="4" eb="6">
      <t>ネンド</t>
    </rPh>
    <rPh sb="11" eb="13">
      <t>ガイコク</t>
    </rPh>
    <rPh sb="13" eb="14">
      <t>ジン</t>
    </rPh>
    <rPh sb="14" eb="17">
      <t>カンゴシ</t>
    </rPh>
    <rPh sb="17" eb="20">
      <t>コウホシャ</t>
    </rPh>
    <rPh sb="20" eb="22">
      <t>シュウロウ</t>
    </rPh>
    <rPh sb="22" eb="24">
      <t>ケンシュウ</t>
    </rPh>
    <rPh sb="24" eb="26">
      <t>シエン</t>
    </rPh>
    <rPh sb="26" eb="28">
      <t>ジギョウ</t>
    </rPh>
    <rPh sb="29" eb="31">
      <t>カキ</t>
    </rPh>
    <phoneticPr fontId="2"/>
  </si>
  <si>
    <t>令和８年４月１日</t>
    <rPh sb="0" eb="2">
      <t>レイワ</t>
    </rPh>
    <rPh sb="3" eb="4">
      <t>ネン</t>
    </rPh>
    <rPh sb="5" eb="6">
      <t>ガツ</t>
    </rPh>
    <rPh sb="7" eb="8">
      <t>ニチ</t>
    </rPh>
    <phoneticPr fontId="2"/>
  </si>
  <si>
    <t>令和９年３月31日</t>
    <rPh sb="0" eb="2">
      <t>レイワ</t>
    </rPh>
    <rPh sb="3" eb="4">
      <t>ネン</t>
    </rPh>
    <rPh sb="5" eb="6">
      <t>ガツ</t>
    </rPh>
    <rPh sb="8" eb="9">
      <t>ニチ</t>
    </rPh>
    <phoneticPr fontId="2"/>
  </si>
  <si>
    <t>銀行（信用金庫・信用組合）　　　支店（出張所）</t>
    <rPh sb="0" eb="2">
      <t>ギンコウ</t>
    </rPh>
    <rPh sb="3" eb="7">
      <t>シンヨウキンコ</t>
    </rPh>
    <rPh sb="8" eb="12">
      <t>シンヨウクミアイ</t>
    </rPh>
    <rPh sb="16" eb="18">
      <t>シテン</t>
    </rPh>
    <rPh sb="19" eb="22">
      <t>シュッチョウショ</t>
    </rPh>
    <phoneticPr fontId="2"/>
  </si>
  <si>
    <t>普通・当座・その他（　　　　　）</t>
    <rPh sb="0" eb="2">
      <t>フツウ</t>
    </rPh>
    <rPh sb="3" eb="5">
      <t>トウザ</t>
    </rPh>
    <rPh sb="8" eb="9">
      <t>タ</t>
    </rPh>
    <phoneticPr fontId="2"/>
  </si>
  <si>
    <t>電子ﾒｰﾙ</t>
    <rPh sb="0" eb="2">
      <t>デンシ</t>
    </rPh>
    <phoneticPr fontId="2"/>
  </si>
  <si>
    <t>円を交付願いたく補助金交付要綱第３条の規定に基づき、関係書類</t>
    <rPh sb="22" eb="23">
      <t>モト</t>
    </rPh>
    <phoneticPr fontId="2"/>
  </si>
  <si>
    <t>を添えて申請します。</t>
    <rPh sb="4" eb="6">
      <t>シンセイ</t>
    </rPh>
    <phoneticPr fontId="2"/>
  </si>
  <si>
    <t>口座名義人</t>
    <rPh sb="0" eb="2">
      <t>コウザ</t>
    </rPh>
    <rPh sb="2" eb="5">
      <t>メイギニン</t>
    </rPh>
    <phoneticPr fontId="2"/>
  </si>
  <si>
    <t>誓約書（様式第１号の２）</t>
    <rPh sb="0" eb="3">
      <t>セイヤクショ</t>
    </rPh>
    <rPh sb="4" eb="6">
      <t>ヨウシキ</t>
    </rPh>
    <rPh sb="6" eb="7">
      <t>ダイ</t>
    </rPh>
    <rPh sb="8" eb="9">
      <t>ゴウ</t>
    </rPh>
    <phoneticPr fontId="2"/>
  </si>
  <si>
    <t>収支予算書（別記）</t>
    <rPh sb="0" eb="2">
      <t>シュウシ</t>
    </rPh>
    <rPh sb="2" eb="5">
      <t>ヨサンショ</t>
    </rPh>
    <rPh sb="6" eb="8">
      <t>ベッキ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</si>
</sst>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0_ "/>
    <numFmt numFmtId="178" formatCode="#,##0_);[Red]\(#,##0\)"/>
    <numFmt numFmtId="179" formatCode="[$]ggge&quot;年&quot;m&quot;月&quot;d&quot;日&quot;;@"/>
    <numFmt numFmtId="180" formatCode="[$-411]gge&quot;年&quot;m&quot;月&quot;d&quot;日&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6"/>
      <name val="ＭＳ 明朝"/>
      <family val="1"/>
      <charset val="128"/>
    </font>
    <font>
      <sz val="9"/>
      <name val="ＭＳ 明朝"/>
      <family val="1"/>
      <charset val="128"/>
    </font>
    <font>
      <sz val="12"/>
      <name val="ＭＳ Ｐゴシック"/>
      <family val="3"/>
      <charset val="128"/>
    </font>
    <font>
      <sz val="18"/>
      <name val="ＭＳ 明朝"/>
      <family val="1"/>
      <charset val="128"/>
    </font>
    <font>
      <sz val="6"/>
      <name val="ＭＳ 明朝"/>
      <family val="1"/>
      <charset val="128"/>
    </font>
    <font>
      <b/>
      <sz val="12"/>
      <name val="ＭＳ 明朝"/>
      <family val="1"/>
      <charset val="128"/>
    </font>
    <font>
      <b/>
      <sz val="11"/>
      <name val="ＭＳ Ｐゴシック"/>
      <family val="3"/>
      <charset val="128"/>
    </font>
    <font>
      <sz val="10"/>
      <name val="ＭＳ Ｐゴシック"/>
      <family val="3"/>
      <charset val="128"/>
    </font>
    <font>
      <b/>
      <sz val="14"/>
      <color indexed="10"/>
      <name val="ＭＳ ゴシック"/>
      <family val="3"/>
      <charset val="128"/>
    </font>
    <font>
      <b/>
      <sz val="12"/>
      <color indexed="12"/>
      <name val="ＭＳ Ｐゴシック"/>
      <family val="3"/>
      <charset val="128"/>
    </font>
    <font>
      <b/>
      <sz val="11"/>
      <color indexed="10"/>
      <name val="ＭＳ Ｐゴシック"/>
      <family val="3"/>
      <charset val="128"/>
    </font>
    <font>
      <sz val="11"/>
      <name val="ＭＳ Ｐ明朝"/>
      <family val="1"/>
      <charset val="128"/>
    </font>
    <font>
      <sz val="6"/>
      <name val="ＭＳ Ｐ明朝"/>
      <family val="1"/>
      <charset val="128"/>
    </font>
    <font>
      <b/>
      <sz val="14"/>
      <name val="ＭＳ Ｐゴシック"/>
      <family val="3"/>
      <charset val="128"/>
    </font>
    <font>
      <sz val="11"/>
      <color indexed="9"/>
      <name val="ＭＳ Ｐゴシック"/>
      <family val="3"/>
      <charset val="128"/>
    </font>
    <font>
      <sz val="14"/>
      <name val="ＭＳ 明朝"/>
      <family val="1"/>
      <charset val="128"/>
    </font>
    <font>
      <b/>
      <sz val="9"/>
      <color indexed="81"/>
      <name val="ＭＳ Ｐゴシック"/>
      <family val="3"/>
      <charset val="128"/>
    </font>
    <font>
      <b/>
      <sz val="16"/>
      <name val="ＭＳ Ｐゴシック"/>
      <family val="3"/>
      <charset val="128"/>
    </font>
    <font>
      <sz val="14"/>
      <name val="ＭＳ Ｐゴシック"/>
      <family val="3"/>
      <charset val="128"/>
    </font>
    <font>
      <sz val="9"/>
      <color indexed="81"/>
      <name val="ＭＳ Ｐゴシック"/>
      <family val="3"/>
      <charset val="128"/>
    </font>
    <font>
      <b/>
      <sz val="12"/>
      <name val="ＭＳ Ｐゴシック"/>
      <family val="3"/>
      <charset val="128"/>
    </font>
    <font>
      <b/>
      <sz val="12"/>
      <color indexed="10"/>
      <name val="ＭＳ 明朝"/>
      <family val="1"/>
      <charset val="128"/>
    </font>
    <font>
      <b/>
      <sz val="12"/>
      <color rgb="FFFF0000"/>
      <name val="ＭＳ Ｐゴシック"/>
      <family val="3"/>
      <charset val="128"/>
    </font>
    <font>
      <sz val="10.5"/>
      <color theme="1"/>
      <name val="ＭＳ 明朝"/>
      <family val="1"/>
      <charset val="128"/>
    </font>
    <font>
      <sz val="16"/>
      <color theme="1"/>
      <name val="ＭＳ 明朝"/>
      <family val="1"/>
      <charset val="128"/>
    </font>
    <font>
      <sz val="10"/>
      <color theme="1"/>
      <name val="ＭＳ 明朝"/>
      <family val="1"/>
      <charset val="128"/>
    </font>
    <font>
      <sz val="6"/>
      <name val="ＭＳ 明朝"/>
      <family val="2"/>
      <charset val="128"/>
    </font>
    <font>
      <sz val="10"/>
      <color rgb="FFFF0000"/>
      <name val="ＭＳ 明朝"/>
      <family val="1"/>
      <charset val="128"/>
    </font>
    <font>
      <sz val="10"/>
      <color rgb="FF000000"/>
      <name val="ＭＳ 明朝"/>
      <family val="1"/>
      <charset val="128"/>
    </font>
    <font>
      <sz val="10"/>
      <color theme="1"/>
      <name val="Century"/>
      <family val="1"/>
    </font>
    <font>
      <sz val="10"/>
      <color rgb="FF000000"/>
      <name val="Century"/>
      <family val="1"/>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65"/>
        <bgColor indexed="64"/>
      </patternFill>
    </fill>
    <fill>
      <patternFill patternType="solid">
        <fgColor rgb="FFFFFF99"/>
        <bgColor indexed="64"/>
      </patternFill>
    </fill>
    <fill>
      <patternFill patternType="solid">
        <fgColor theme="0"/>
        <bgColor indexed="64"/>
      </patternFill>
    </fill>
  </fills>
  <borders count="104">
    <border>
      <left/>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medium">
        <color indexed="64"/>
      </bottom>
      <diagonal/>
    </border>
    <border>
      <left/>
      <right style="dotted">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9" fillId="0" borderId="0" applyFont="0" applyFill="0" applyBorder="0" applyAlignment="0" applyProtection="0"/>
    <xf numFmtId="0" fontId="19" fillId="0" borderId="0"/>
    <xf numFmtId="0" fontId="1" fillId="0" borderId="0">
      <alignment vertical="center"/>
    </xf>
    <xf numFmtId="1" fontId="23" fillId="0" borderId="0"/>
    <xf numFmtId="0" fontId="1" fillId="0" borderId="0">
      <alignment vertical="center"/>
    </xf>
    <xf numFmtId="0" fontId="1" fillId="0" borderId="0"/>
  </cellStyleXfs>
  <cellXfs count="416">
    <xf numFmtId="0" fontId="0" fillId="0" borderId="0" xfId="0">
      <alignment vertical="center"/>
    </xf>
    <xf numFmtId="38" fontId="0" fillId="0" borderId="0" xfId="1" applyFont="1">
      <alignment vertical="center"/>
    </xf>
    <xf numFmtId="0" fontId="0" fillId="2" borderId="1" xfId="0" applyFill="1" applyBorder="1" applyProtection="1">
      <alignment vertical="center"/>
      <protection locked="0"/>
    </xf>
    <xf numFmtId="0" fontId="0" fillId="3" borderId="0" xfId="0" applyFill="1">
      <alignment vertical="center"/>
    </xf>
    <xf numFmtId="0" fontId="14" fillId="3" borderId="0" xfId="0" applyFont="1" applyFill="1">
      <alignment vertical="center"/>
    </xf>
    <xf numFmtId="0" fontId="0" fillId="3" borderId="2" xfId="0" applyFill="1" applyBorder="1" applyAlignment="1">
      <alignment horizontal="distributed" vertical="center" indent="1"/>
    </xf>
    <xf numFmtId="0" fontId="0" fillId="3" borderId="3" xfId="0" applyFill="1" applyBorder="1" applyAlignment="1">
      <alignment horizontal="distributed" vertical="center" indent="1"/>
    </xf>
    <xf numFmtId="0" fontId="0" fillId="3" borderId="4" xfId="0" applyFill="1" applyBorder="1" applyAlignment="1">
      <alignment horizontal="left" vertical="center"/>
    </xf>
    <xf numFmtId="0" fontId="0" fillId="3" borderId="5" xfId="0" applyFill="1" applyBorder="1" applyAlignment="1">
      <alignment horizontal="distributed" vertical="center" indent="1"/>
    </xf>
    <xf numFmtId="0" fontId="0" fillId="3" borderId="6" xfId="0" applyFill="1" applyBorder="1" applyAlignment="1">
      <alignment horizontal="left" vertical="center"/>
    </xf>
    <xf numFmtId="38" fontId="0" fillId="3" borderId="0" xfId="1" applyFont="1" applyFill="1" applyBorder="1">
      <alignment vertical="center"/>
    </xf>
    <xf numFmtId="0" fontId="5" fillId="3" borderId="2" xfId="4" applyFont="1" applyFill="1" applyBorder="1" applyAlignment="1">
      <alignment horizontal="center" vertical="center"/>
    </xf>
    <xf numFmtId="0" fontId="5" fillId="3" borderId="3" xfId="4" applyFont="1" applyFill="1" applyBorder="1" applyAlignment="1">
      <alignment horizontal="center" vertical="center"/>
    </xf>
    <xf numFmtId="0" fontId="5" fillId="3" borderId="7" xfId="4" applyFont="1" applyFill="1" applyBorder="1" applyAlignment="1">
      <alignment horizontal="center" vertical="center"/>
    </xf>
    <xf numFmtId="0" fontId="5" fillId="3" borderId="8" xfId="4" applyFont="1" applyFill="1" applyBorder="1" applyAlignment="1">
      <alignment horizontal="center" vertical="center"/>
    </xf>
    <xf numFmtId="0" fontId="9" fillId="3" borderId="0" xfId="4" applyFont="1" applyFill="1">
      <alignment vertical="center"/>
    </xf>
    <xf numFmtId="0" fontId="1" fillId="3" borderId="0" xfId="0" applyFont="1" applyFill="1">
      <alignment vertical="center"/>
    </xf>
    <xf numFmtId="0" fontId="0" fillId="3" borderId="9" xfId="0" applyFill="1" applyBorder="1">
      <alignment vertical="center"/>
    </xf>
    <xf numFmtId="0" fontId="17" fillId="3" borderId="0" xfId="0" applyFont="1" applyFill="1">
      <alignment vertical="center"/>
    </xf>
    <xf numFmtId="0" fontId="0" fillId="2" borderId="0" xfId="0" applyFill="1">
      <alignment vertical="center"/>
    </xf>
    <xf numFmtId="0" fontId="18" fillId="2" borderId="0" xfId="0" applyFont="1" applyFill="1">
      <alignment vertical="center"/>
    </xf>
    <xf numFmtId="0" fontId="3" fillId="3" borderId="0" xfId="0" applyFont="1" applyFill="1">
      <alignment vertical="center"/>
    </xf>
    <xf numFmtId="0" fontId="3" fillId="3" borderId="0" xfId="0" applyFont="1" applyFill="1" applyAlignment="1">
      <alignment horizontal="right" vertical="center"/>
    </xf>
    <xf numFmtId="0" fontId="0" fillId="0" borderId="0" xfId="0" applyProtection="1">
      <alignment vertical="center"/>
      <protection locked="0"/>
    </xf>
    <xf numFmtId="0" fontId="15" fillId="3" borderId="0" xfId="0" applyFont="1" applyFill="1">
      <alignment vertical="center"/>
    </xf>
    <xf numFmtId="0" fontId="1" fillId="3" borderId="9" xfId="0" applyFont="1" applyFill="1" applyBorder="1">
      <alignment vertical="center"/>
    </xf>
    <xf numFmtId="0" fontId="22" fillId="3" borderId="0" xfId="0" applyFont="1" applyFill="1">
      <alignment vertical="center"/>
    </xf>
    <xf numFmtId="0" fontId="0" fillId="2" borderId="10" xfId="0" applyFill="1" applyBorder="1" applyAlignment="1" applyProtection="1">
      <alignment horizontal="center" vertical="center"/>
      <protection locked="0"/>
    </xf>
    <xf numFmtId="177" fontId="26" fillId="2" borderId="11" xfId="3" applyNumberFormat="1" applyFont="1" applyFill="1" applyBorder="1" applyAlignment="1" applyProtection="1">
      <alignment horizontal="right" vertical="center"/>
      <protection locked="0"/>
    </xf>
    <xf numFmtId="177" fontId="26" fillId="2" borderId="12" xfId="3" applyNumberFormat="1" applyFont="1" applyFill="1" applyBorder="1" applyAlignment="1" applyProtection="1">
      <alignment horizontal="right" vertical="center"/>
      <protection locked="0"/>
    </xf>
    <xf numFmtId="0" fontId="26" fillId="2" borderId="13" xfId="3" applyFont="1" applyFill="1" applyBorder="1" applyAlignment="1" applyProtection="1">
      <alignment horizontal="right" vertical="center" shrinkToFit="1"/>
      <protection locked="0"/>
    </xf>
    <xf numFmtId="0" fontId="1" fillId="2" borderId="14" xfId="3" applyFont="1" applyFill="1" applyBorder="1" applyAlignment="1" applyProtection="1">
      <alignment horizontal="left" vertical="center" wrapText="1"/>
      <protection locked="0"/>
    </xf>
    <xf numFmtId="0" fontId="1" fillId="2" borderId="14" xfId="3" applyFont="1" applyFill="1" applyBorder="1" applyAlignment="1" applyProtection="1">
      <alignment horizontal="center" vertical="center"/>
      <protection locked="0"/>
    </xf>
    <xf numFmtId="0" fontId="1" fillId="2" borderId="14" xfId="3" applyFont="1" applyFill="1" applyBorder="1" applyAlignment="1" applyProtection="1">
      <alignment horizontal="center" vertical="center" wrapText="1"/>
      <protection locked="0"/>
    </xf>
    <xf numFmtId="0" fontId="1" fillId="2" borderId="14" xfId="3" applyFont="1" applyFill="1" applyBorder="1" applyAlignment="1" applyProtection="1">
      <alignment horizontal="center" vertical="center" shrinkToFit="1"/>
      <protection locked="0"/>
    </xf>
    <xf numFmtId="0" fontId="1" fillId="2" borderId="15" xfId="3" applyFont="1" applyFill="1" applyBorder="1" applyAlignment="1" applyProtection="1">
      <alignment horizontal="center" vertical="center" shrinkToFit="1"/>
      <protection locked="0"/>
    </xf>
    <xf numFmtId="0" fontId="1" fillId="2" borderId="16" xfId="3" applyFont="1" applyFill="1" applyBorder="1" applyAlignment="1" applyProtection="1">
      <alignment horizontal="left" vertical="center" wrapText="1"/>
      <protection locked="0"/>
    </xf>
    <xf numFmtId="0" fontId="1" fillId="2" borderId="17" xfId="3" applyFont="1" applyFill="1" applyBorder="1" applyAlignment="1" applyProtection="1">
      <alignment horizontal="center" vertical="center"/>
      <protection locked="0"/>
    </xf>
    <xf numFmtId="0" fontId="1" fillId="2" borderId="17" xfId="3" applyFont="1" applyFill="1" applyBorder="1" applyAlignment="1" applyProtection="1">
      <alignment horizontal="center" vertical="center" wrapText="1"/>
      <protection locked="0"/>
    </xf>
    <xf numFmtId="0" fontId="1" fillId="2" borderId="17" xfId="3" applyFont="1" applyFill="1" applyBorder="1" applyAlignment="1" applyProtection="1">
      <alignment horizontal="center" vertical="center" shrinkToFit="1"/>
      <protection locked="0"/>
    </xf>
    <xf numFmtId="0" fontId="1" fillId="2" borderId="18" xfId="3" applyFont="1" applyFill="1" applyBorder="1" applyAlignment="1" applyProtection="1">
      <alignment horizontal="center" vertical="center" shrinkToFit="1"/>
      <protection locked="0"/>
    </xf>
    <xf numFmtId="0" fontId="1" fillId="2" borderId="19" xfId="3" applyFont="1" applyFill="1" applyBorder="1" applyAlignment="1" applyProtection="1">
      <alignment horizontal="left" vertical="center" wrapText="1"/>
      <protection locked="0"/>
    </xf>
    <xf numFmtId="0" fontId="1" fillId="2" borderId="19" xfId="3" applyFont="1" applyFill="1" applyBorder="1" applyAlignment="1" applyProtection="1">
      <alignment horizontal="center" vertical="center"/>
      <protection locked="0"/>
    </xf>
    <xf numFmtId="0" fontId="1" fillId="2" borderId="17" xfId="3" applyFont="1" applyFill="1" applyBorder="1" applyAlignment="1" applyProtection="1">
      <alignment vertical="center"/>
      <protection locked="0"/>
    </xf>
    <xf numFmtId="0" fontId="1" fillId="2" borderId="18" xfId="3" applyFont="1" applyFill="1" applyBorder="1" applyAlignment="1" applyProtection="1">
      <alignment vertical="center"/>
      <protection locked="0"/>
    </xf>
    <xf numFmtId="0" fontId="1" fillId="2" borderId="18" xfId="3" applyFont="1" applyFill="1" applyBorder="1" applyAlignment="1" applyProtection="1">
      <alignment horizontal="center" vertical="center"/>
      <protection locked="0"/>
    </xf>
    <xf numFmtId="0" fontId="1" fillId="2" borderId="20" xfId="3" applyFont="1" applyFill="1" applyBorder="1" applyAlignment="1" applyProtection="1">
      <alignment horizontal="center" vertical="center"/>
      <protection locked="0"/>
    </xf>
    <xf numFmtId="0" fontId="1" fillId="2" borderId="19" xfId="3" applyFont="1" applyFill="1" applyBorder="1" applyAlignment="1" applyProtection="1">
      <alignment horizontal="left" vertical="center"/>
      <protection locked="0"/>
    </xf>
    <xf numFmtId="0" fontId="1" fillId="2" borderId="21" xfId="3" applyFont="1" applyFill="1" applyBorder="1" applyAlignment="1" applyProtection="1">
      <alignment horizontal="center" vertical="center"/>
      <protection locked="0"/>
    </xf>
    <xf numFmtId="0" fontId="1" fillId="2" borderId="22" xfId="3" applyFont="1" applyFill="1" applyBorder="1" applyAlignment="1" applyProtection="1">
      <alignment horizontal="left" vertical="center"/>
      <protection locked="0"/>
    </xf>
    <xf numFmtId="0" fontId="1" fillId="2" borderId="23" xfId="3" applyFont="1" applyFill="1" applyBorder="1" applyAlignment="1" applyProtection="1">
      <alignment horizontal="center" vertical="center"/>
      <protection locked="0"/>
    </xf>
    <xf numFmtId="0" fontId="1" fillId="2" borderId="12" xfId="3" applyFont="1" applyFill="1" applyBorder="1" applyAlignment="1" applyProtection="1">
      <alignment horizontal="center" vertical="center"/>
      <protection locked="0"/>
    </xf>
    <xf numFmtId="0" fontId="1" fillId="2" borderId="24" xfId="3" applyFont="1" applyFill="1" applyBorder="1" applyAlignment="1" applyProtection="1">
      <alignment horizontal="center" vertical="center"/>
      <protection locked="0"/>
    </xf>
    <xf numFmtId="0" fontId="1" fillId="2" borderId="14" xfId="3" applyFont="1" applyFill="1" applyBorder="1" applyAlignment="1">
      <alignment horizontal="left" vertical="center" wrapText="1"/>
    </xf>
    <xf numFmtId="0" fontId="1" fillId="2" borderId="14" xfId="3" applyFont="1" applyFill="1" applyBorder="1" applyAlignment="1">
      <alignment horizontal="center" vertical="center" shrinkToFit="1"/>
    </xf>
    <xf numFmtId="0" fontId="1" fillId="2" borderId="15" xfId="3" applyFont="1" applyFill="1" applyBorder="1" applyAlignment="1">
      <alignment horizontal="center" vertical="center" shrinkToFit="1"/>
    </xf>
    <xf numFmtId="0" fontId="1" fillId="2" borderId="16" xfId="3" applyFont="1" applyFill="1" applyBorder="1" applyAlignment="1">
      <alignment horizontal="left" vertical="center" wrapText="1"/>
    </xf>
    <xf numFmtId="0" fontId="1" fillId="2" borderId="17" xfId="3" applyFont="1" applyFill="1" applyBorder="1" applyAlignment="1">
      <alignment horizontal="center" vertical="center"/>
    </xf>
    <xf numFmtId="0" fontId="1" fillId="2" borderId="17" xfId="3" applyFont="1" applyFill="1" applyBorder="1" applyAlignment="1">
      <alignment horizontal="center" vertical="center" shrinkToFit="1"/>
    </xf>
    <xf numFmtId="0" fontId="1" fillId="2" borderId="18" xfId="3" applyFont="1" applyFill="1" applyBorder="1" applyAlignment="1">
      <alignment horizontal="center" vertical="center" shrinkToFit="1"/>
    </xf>
    <xf numFmtId="0" fontId="1" fillId="2" borderId="19" xfId="3" applyFont="1" applyFill="1" applyBorder="1" applyAlignment="1">
      <alignment horizontal="left" vertical="center" wrapText="1"/>
    </xf>
    <xf numFmtId="0" fontId="1" fillId="2" borderId="19" xfId="3" applyFont="1" applyFill="1" applyBorder="1" applyAlignment="1">
      <alignment horizontal="center" vertical="center"/>
    </xf>
    <xf numFmtId="0" fontId="1" fillId="2" borderId="22" xfId="3" applyFont="1" applyFill="1" applyBorder="1" applyAlignment="1">
      <alignment horizontal="center" vertical="center"/>
    </xf>
    <xf numFmtId="0" fontId="1" fillId="2" borderId="23" xfId="3" applyFont="1" applyFill="1" applyBorder="1" applyAlignment="1">
      <alignment horizontal="center" vertical="center"/>
    </xf>
    <xf numFmtId="0" fontId="1" fillId="2" borderId="12" xfId="3" applyFont="1" applyFill="1" applyBorder="1" applyAlignment="1">
      <alignment horizontal="center" vertical="center"/>
    </xf>
    <xf numFmtId="0" fontId="1" fillId="2" borderId="12" xfId="3" applyFont="1" applyFill="1" applyBorder="1" applyAlignment="1">
      <alignment vertical="center"/>
    </xf>
    <xf numFmtId="0" fontId="1" fillId="2" borderId="24" xfId="3" applyFont="1" applyFill="1" applyBorder="1" applyAlignment="1">
      <alignment vertical="center"/>
    </xf>
    <xf numFmtId="0" fontId="0" fillId="2" borderId="14" xfId="3" applyFont="1" applyFill="1" applyBorder="1" applyAlignment="1">
      <alignment horizontal="center" vertical="center"/>
    </xf>
    <xf numFmtId="0" fontId="0" fillId="2" borderId="14" xfId="3" applyFont="1" applyFill="1" applyBorder="1" applyAlignment="1">
      <alignment horizontal="center" vertical="center" wrapText="1"/>
    </xf>
    <xf numFmtId="0" fontId="0" fillId="2" borderId="17" xfId="3" applyFont="1" applyFill="1" applyBorder="1" applyAlignment="1">
      <alignment horizontal="center" vertical="center"/>
    </xf>
    <xf numFmtId="0" fontId="0" fillId="2" borderId="17" xfId="3" applyFont="1" applyFill="1" applyBorder="1" applyAlignment="1">
      <alignment horizontal="center" vertical="center" wrapText="1"/>
    </xf>
    <xf numFmtId="0" fontId="0" fillId="4" borderId="0" xfId="0" applyFill="1">
      <alignment vertical="center"/>
    </xf>
    <xf numFmtId="0" fontId="7" fillId="4" borderId="0" xfId="0" applyFont="1" applyFill="1">
      <alignment vertical="center"/>
    </xf>
    <xf numFmtId="0" fontId="12" fillId="4" borderId="0" xfId="0" applyFont="1" applyFill="1" applyAlignment="1">
      <alignment horizontal="right"/>
    </xf>
    <xf numFmtId="0" fontId="5" fillId="4" borderId="0" xfId="0" applyFont="1" applyFill="1">
      <alignment vertical="center"/>
    </xf>
    <xf numFmtId="0" fontId="1" fillId="4" borderId="0" xfId="0" applyFont="1" applyFill="1">
      <alignment vertical="center"/>
    </xf>
    <xf numFmtId="0" fontId="8" fillId="4" borderId="0" xfId="0" applyFont="1" applyFill="1" applyAlignment="1">
      <alignment horizontal="center" vertical="center"/>
    </xf>
    <xf numFmtId="0" fontId="8" fillId="4" borderId="0" xfId="0" applyFont="1" applyFill="1" applyAlignment="1">
      <alignment horizontal="center"/>
    </xf>
    <xf numFmtId="0" fontId="7" fillId="4" borderId="0" xfId="0" applyFont="1" applyFill="1" applyAlignment="1">
      <alignment horizontal="left"/>
    </xf>
    <xf numFmtId="0" fontId="7" fillId="4" borderId="0" xfId="0" applyFont="1" applyFill="1" applyAlignment="1">
      <alignment horizontal="right"/>
    </xf>
    <xf numFmtId="0" fontId="7" fillId="4" borderId="0" xfId="0" applyFont="1" applyFill="1" applyAlignment="1">
      <alignment horizontal="center"/>
    </xf>
    <xf numFmtId="58" fontId="7" fillId="4" borderId="0" xfId="0" applyNumberFormat="1" applyFont="1" applyFill="1" applyAlignment="1">
      <alignment horizontal="right"/>
    </xf>
    <xf numFmtId="58" fontId="7" fillId="4" borderId="0" xfId="0" applyNumberFormat="1" applyFont="1" applyFill="1" applyAlignment="1">
      <alignment horizontal="distributed" vertical="justify"/>
    </xf>
    <xf numFmtId="0" fontId="5" fillId="4" borderId="0" xfId="0" applyFont="1" applyFill="1" applyAlignment="1">
      <alignment horizontal="right"/>
    </xf>
    <xf numFmtId="0" fontId="7" fillId="4" borderId="0" xfId="0" applyFont="1" applyFill="1" applyAlignment="1">
      <alignment horizontal="distributed" vertical="center"/>
    </xf>
    <xf numFmtId="0" fontId="7" fillId="4" borderId="0" xfId="0" applyFont="1" applyFill="1" applyAlignment="1">
      <alignment horizontal="left" vertical="center" shrinkToFit="1"/>
    </xf>
    <xf numFmtId="0" fontId="9" fillId="4" borderId="0" xfId="0" applyFont="1" applyFill="1" applyAlignment="1">
      <alignment horizontal="left" vertical="center" shrinkToFit="1"/>
    </xf>
    <xf numFmtId="0" fontId="7" fillId="4" borderId="0" xfId="0" applyFont="1" applyFill="1" applyAlignment="1">
      <alignment wrapText="1"/>
    </xf>
    <xf numFmtId="0" fontId="7" fillId="4" borderId="0" xfId="0" applyFont="1" applyFill="1" applyAlignment="1">
      <alignment horizontal="center" wrapText="1"/>
    </xf>
    <xf numFmtId="0" fontId="7" fillId="4" borderId="0" xfId="0" applyFont="1" applyFill="1" applyAlignment="1"/>
    <xf numFmtId="0" fontId="5" fillId="4" borderId="0" xfId="0" applyFont="1" applyFill="1" applyAlignment="1">
      <alignment wrapText="1"/>
    </xf>
    <xf numFmtId="177" fontId="7" fillId="4" borderId="0" xfId="0" applyNumberFormat="1" applyFont="1" applyFill="1" applyAlignment="1"/>
    <xf numFmtId="177" fontId="7" fillId="4" borderId="0" xfId="0" applyNumberFormat="1" applyFont="1" applyFill="1" applyAlignment="1">
      <alignment horizontal="left"/>
    </xf>
    <xf numFmtId="0" fontId="10" fillId="4" borderId="0" xfId="0" applyFont="1" applyFill="1" applyAlignment="1"/>
    <xf numFmtId="0" fontId="13" fillId="4" borderId="0" xfId="0" applyFont="1" applyFill="1" applyAlignment="1">
      <alignment wrapText="1"/>
    </xf>
    <xf numFmtId="0" fontId="7" fillId="4" borderId="0" xfId="0" applyFont="1" applyFill="1" applyAlignment="1">
      <alignment horizontal="center" vertical="center"/>
    </xf>
    <xf numFmtId="0" fontId="10" fillId="4" borderId="0" xfId="0" applyFont="1" applyFill="1">
      <alignment vertical="center"/>
    </xf>
    <xf numFmtId="0" fontId="6" fillId="4" borderId="0" xfId="0" applyFont="1" applyFill="1">
      <alignment vertical="center"/>
    </xf>
    <xf numFmtId="0" fontId="7" fillId="4" borderId="9" xfId="0" applyFont="1" applyFill="1" applyBorder="1" applyAlignment="1">
      <alignment horizontal="center" vertical="center"/>
    </xf>
    <xf numFmtId="0" fontId="7" fillId="4" borderId="1" xfId="0" applyFont="1" applyFill="1" applyBorder="1" applyAlignment="1">
      <alignment horizontal="center" vertical="center"/>
    </xf>
    <xf numFmtId="0" fontId="16" fillId="4" borderId="0" xfId="0" applyFont="1" applyFill="1">
      <alignment vertical="center"/>
    </xf>
    <xf numFmtId="0" fontId="1" fillId="4" borderId="0" xfId="3" applyFont="1" applyFill="1"/>
    <xf numFmtId="0" fontId="4" fillId="4" borderId="0" xfId="3" applyFont="1" applyFill="1" applyAlignment="1">
      <alignment horizontal="center"/>
    </xf>
    <xf numFmtId="0" fontId="1" fillId="4" borderId="0" xfId="3" applyFont="1" applyFill="1" applyAlignment="1">
      <alignment horizontal="centerContinuous"/>
    </xf>
    <xf numFmtId="0" fontId="10" fillId="4" borderId="0" xfId="3" applyFont="1" applyFill="1" applyAlignment="1">
      <alignment horizontal="center"/>
    </xf>
    <xf numFmtId="0" fontId="10" fillId="4" borderId="0" xfId="3" applyFont="1" applyFill="1" applyAlignment="1">
      <alignment horizontal="right"/>
    </xf>
    <xf numFmtId="0" fontId="10" fillId="4" borderId="0" xfId="3" applyFont="1" applyFill="1"/>
    <xf numFmtId="0" fontId="10" fillId="4" borderId="0" xfId="3" applyFont="1" applyFill="1" applyAlignment="1">
      <alignment horizontal="center" vertical="center"/>
    </xf>
    <xf numFmtId="0" fontId="10" fillId="4" borderId="25" xfId="3" applyFont="1" applyFill="1" applyBorder="1" applyAlignment="1">
      <alignment horizontal="center"/>
    </xf>
    <xf numFmtId="0" fontId="10" fillId="4" borderId="26" xfId="3" applyFont="1" applyFill="1" applyBorder="1" applyAlignment="1">
      <alignment horizontal="center"/>
    </xf>
    <xf numFmtId="0" fontId="10" fillId="4" borderId="27" xfId="3" applyFont="1" applyFill="1" applyBorder="1"/>
    <xf numFmtId="0" fontId="10" fillId="4" borderId="28" xfId="3" applyFont="1" applyFill="1" applyBorder="1" applyAlignment="1">
      <alignment horizontal="center"/>
    </xf>
    <xf numFmtId="0" fontId="10" fillId="4" borderId="20" xfId="3" applyFont="1" applyFill="1" applyBorder="1" applyAlignment="1">
      <alignment horizontal="center"/>
    </xf>
    <xf numFmtId="0" fontId="10" fillId="4" borderId="20" xfId="3" applyFont="1" applyFill="1" applyBorder="1" applyAlignment="1">
      <alignment horizontal="distributed" justifyLastLine="1"/>
    </xf>
    <xf numFmtId="0" fontId="10" fillId="4" borderId="20" xfId="3" applyFont="1" applyFill="1" applyBorder="1" applyAlignment="1">
      <alignment horizontal="center" vertical="center"/>
    </xf>
    <xf numFmtId="0" fontId="10" fillId="4" borderId="29" xfId="3" applyFont="1" applyFill="1" applyBorder="1" applyAlignment="1">
      <alignment horizontal="distributed" justifyLastLine="1"/>
    </xf>
    <xf numFmtId="0" fontId="10" fillId="4" borderId="20" xfId="3" applyFont="1" applyFill="1" applyBorder="1" applyAlignment="1">
      <alignment horizontal="center" vertical="top"/>
    </xf>
    <xf numFmtId="0" fontId="10" fillId="4" borderId="29" xfId="3" applyFont="1" applyFill="1" applyBorder="1"/>
    <xf numFmtId="0" fontId="10" fillId="4" borderId="11" xfId="3" applyFont="1" applyFill="1" applyBorder="1" applyAlignment="1">
      <alignment horizontal="right" vertical="center"/>
    </xf>
    <xf numFmtId="0" fontId="10" fillId="4" borderId="12" xfId="3" applyFont="1" applyFill="1" applyBorder="1" applyAlignment="1">
      <alignment horizontal="right" vertical="center"/>
    </xf>
    <xf numFmtId="0" fontId="10" fillId="4" borderId="12" xfId="3" applyFont="1" applyFill="1" applyBorder="1" applyAlignment="1">
      <alignment horizontal="center" vertical="center"/>
    </xf>
    <xf numFmtId="0" fontId="10" fillId="4" borderId="13" xfId="3" applyFont="1" applyFill="1" applyBorder="1" applyAlignment="1">
      <alignment vertical="center"/>
    </xf>
    <xf numFmtId="0" fontId="10" fillId="4" borderId="0" xfId="3" applyFont="1" applyFill="1" applyAlignment="1">
      <alignment vertical="center"/>
    </xf>
    <xf numFmtId="0" fontId="10" fillId="4" borderId="28" xfId="3" applyFont="1" applyFill="1" applyBorder="1" applyAlignment="1">
      <alignment horizontal="right"/>
    </xf>
    <xf numFmtId="0" fontId="10" fillId="4" borderId="20" xfId="3" applyFont="1" applyFill="1" applyBorder="1" applyAlignment="1">
      <alignment horizontal="right"/>
    </xf>
    <xf numFmtId="0" fontId="10" fillId="4" borderId="30" xfId="3" applyFont="1" applyFill="1" applyBorder="1" applyAlignment="1">
      <alignment horizontal="right"/>
    </xf>
    <xf numFmtId="0" fontId="10" fillId="4" borderId="31" xfId="3" applyFont="1" applyFill="1" applyBorder="1" applyAlignment="1">
      <alignment horizontal="right"/>
    </xf>
    <xf numFmtId="0" fontId="10" fillId="4" borderId="16" xfId="3" applyFont="1" applyFill="1" applyBorder="1" applyAlignment="1">
      <alignment horizontal="right"/>
    </xf>
    <xf numFmtId="177" fontId="26" fillId="4" borderId="12" xfId="3" applyNumberFormat="1" applyFont="1" applyFill="1" applyBorder="1" applyAlignment="1">
      <alignment horizontal="right" vertical="center"/>
    </xf>
    <xf numFmtId="177" fontId="26" fillId="4" borderId="32" xfId="3" applyNumberFormat="1" applyFont="1" applyFill="1" applyBorder="1" applyAlignment="1">
      <alignment horizontal="right" vertical="center"/>
    </xf>
    <xf numFmtId="0" fontId="26" fillId="4" borderId="33" xfId="3" applyFont="1" applyFill="1" applyBorder="1" applyAlignment="1">
      <alignment horizontal="right" vertical="center"/>
    </xf>
    <xf numFmtId="178" fontId="26" fillId="4" borderId="33" xfId="3" applyNumberFormat="1" applyFont="1" applyFill="1" applyBorder="1" applyAlignment="1">
      <alignment horizontal="right" vertical="center"/>
    </xf>
    <xf numFmtId="178" fontId="26" fillId="4" borderId="22" xfId="3" applyNumberFormat="1" applyFont="1" applyFill="1" applyBorder="1" applyAlignment="1">
      <alignment horizontal="right" vertical="center"/>
    </xf>
    <xf numFmtId="0" fontId="10" fillId="4" borderId="0" xfId="3" applyFont="1" applyFill="1" applyAlignment="1">
      <alignment horizontal="right" vertical="center"/>
    </xf>
    <xf numFmtId="0" fontId="1" fillId="4" borderId="0" xfId="3" applyFont="1" applyFill="1" applyAlignment="1">
      <alignment horizontal="right"/>
    </xf>
    <xf numFmtId="0" fontId="21" fillId="4" borderId="0" xfId="0" applyFont="1" applyFill="1" applyAlignment="1">
      <alignment horizontal="center" vertical="center"/>
    </xf>
    <xf numFmtId="0" fontId="1" fillId="4" borderId="34" xfId="3" applyFont="1" applyFill="1" applyBorder="1" applyAlignment="1">
      <alignment vertical="center" shrinkToFit="1"/>
    </xf>
    <xf numFmtId="0" fontId="1" fillId="2" borderId="35" xfId="3" applyFont="1" applyFill="1" applyBorder="1" applyAlignment="1">
      <alignment horizontal="left" vertical="center" wrapText="1"/>
    </xf>
    <xf numFmtId="0" fontId="1" fillId="2" borderId="36" xfId="3" applyFont="1" applyFill="1" applyBorder="1" applyAlignment="1">
      <alignment horizontal="left" vertical="center" wrapText="1"/>
    </xf>
    <xf numFmtId="0" fontId="1" fillId="2" borderId="37" xfId="3" applyFont="1" applyFill="1" applyBorder="1" applyAlignment="1">
      <alignment horizontal="left" vertical="center" wrapText="1"/>
    </xf>
    <xf numFmtId="0" fontId="1" fillId="2" borderId="17" xfId="3" applyFont="1" applyFill="1" applyBorder="1" applyAlignment="1" applyProtection="1">
      <alignment horizontal="left" vertical="center" wrapText="1"/>
      <protection locked="0"/>
    </xf>
    <xf numFmtId="0" fontId="1" fillId="2" borderId="20" xfId="3" applyFont="1" applyFill="1" applyBorder="1" applyAlignment="1" applyProtection="1">
      <alignment horizontal="left" vertical="center"/>
      <protection locked="0"/>
    </xf>
    <xf numFmtId="0" fontId="1" fillId="2" borderId="17" xfId="3" applyFont="1" applyFill="1" applyBorder="1" applyAlignment="1" applyProtection="1">
      <alignment horizontal="left" vertical="center"/>
      <protection locked="0"/>
    </xf>
    <xf numFmtId="0" fontId="1" fillId="2" borderId="19" xfId="3" applyFont="1" applyFill="1" applyBorder="1" applyAlignment="1" applyProtection="1">
      <alignment vertical="center"/>
      <protection locked="0"/>
    </xf>
    <xf numFmtId="0" fontId="1" fillId="2" borderId="38" xfId="3" applyFont="1" applyFill="1" applyBorder="1" applyAlignment="1" applyProtection="1">
      <alignment vertical="center"/>
      <protection locked="0"/>
    </xf>
    <xf numFmtId="0" fontId="1" fillId="4" borderId="0" xfId="3" applyFont="1" applyFill="1" applyAlignment="1">
      <alignment horizontal="center"/>
    </xf>
    <xf numFmtId="0" fontId="1" fillId="2" borderId="39" xfId="3" applyFont="1" applyFill="1" applyBorder="1" applyAlignment="1">
      <alignment horizontal="center" vertical="center"/>
    </xf>
    <xf numFmtId="0" fontId="1" fillId="2" borderId="40" xfId="3" applyFont="1" applyFill="1" applyBorder="1" applyAlignment="1">
      <alignment horizontal="center" vertical="center"/>
    </xf>
    <xf numFmtId="0" fontId="1" fillId="2" borderId="40" xfId="3" applyFont="1" applyFill="1" applyBorder="1" applyAlignment="1">
      <alignment vertical="center"/>
    </xf>
    <xf numFmtId="0" fontId="1" fillId="2" borderId="35" xfId="3" applyFont="1" applyFill="1" applyBorder="1" applyAlignment="1">
      <alignment vertical="center"/>
    </xf>
    <xf numFmtId="0" fontId="1" fillId="2" borderId="41" xfId="3" applyFont="1" applyFill="1" applyBorder="1" applyAlignment="1">
      <alignment horizontal="left" vertical="center" wrapText="1"/>
    </xf>
    <xf numFmtId="0" fontId="0" fillId="2" borderId="17" xfId="3" applyFont="1" applyFill="1" applyBorder="1" applyAlignment="1">
      <alignment horizontal="left" vertical="center"/>
    </xf>
    <xf numFmtId="0" fontId="1" fillId="2" borderId="18" xfId="3" applyFont="1" applyFill="1" applyBorder="1" applyAlignment="1">
      <alignment horizontal="center" vertical="center"/>
    </xf>
    <xf numFmtId="0" fontId="1" fillId="2" borderId="19" xfId="3" applyFont="1" applyFill="1" applyBorder="1" applyAlignment="1">
      <alignment vertical="center"/>
    </xf>
    <xf numFmtId="0" fontId="1" fillId="2" borderId="38" xfId="3" applyFont="1" applyFill="1" applyBorder="1" applyAlignment="1">
      <alignment vertical="center"/>
    </xf>
    <xf numFmtId="0" fontId="1" fillId="2" borderId="17" xfId="3" applyFont="1" applyFill="1" applyBorder="1" applyAlignment="1">
      <alignment horizontal="left" vertical="center" wrapText="1"/>
    </xf>
    <xf numFmtId="0" fontId="1" fillId="2" borderId="40" xfId="3" applyFont="1" applyFill="1" applyBorder="1" applyAlignment="1">
      <alignment horizontal="left" vertical="center" wrapText="1"/>
    </xf>
    <xf numFmtId="0" fontId="1" fillId="2" borderId="40" xfId="3" applyFont="1" applyFill="1" applyBorder="1" applyAlignment="1">
      <alignment horizontal="center" vertical="center" wrapText="1"/>
    </xf>
    <xf numFmtId="0" fontId="1" fillId="2" borderId="40" xfId="3" applyFont="1" applyFill="1" applyBorder="1" applyAlignment="1">
      <alignment horizontal="center" vertical="center" shrinkToFit="1"/>
    </xf>
    <xf numFmtId="0" fontId="1" fillId="2" borderId="35" xfId="3" applyFont="1" applyFill="1" applyBorder="1" applyAlignment="1">
      <alignment horizontal="center" vertical="center" shrinkToFit="1"/>
    </xf>
    <xf numFmtId="0" fontId="0" fillId="2" borderId="19" xfId="3" applyFont="1" applyFill="1" applyBorder="1" applyAlignment="1">
      <alignment horizontal="center" vertical="center"/>
    </xf>
    <xf numFmtId="0" fontId="0" fillId="2" borderId="21" xfId="3" applyFont="1" applyFill="1" applyBorder="1" applyAlignment="1">
      <alignment horizontal="center" vertical="center"/>
    </xf>
    <xf numFmtId="0" fontId="1" fillId="2" borderId="19" xfId="3" applyFont="1" applyFill="1" applyBorder="1" applyAlignment="1" applyProtection="1">
      <alignment horizontal="center" vertical="center" wrapText="1"/>
      <protection locked="0"/>
    </xf>
    <xf numFmtId="0" fontId="1" fillId="2" borderId="19" xfId="3" applyFont="1" applyFill="1" applyBorder="1" applyAlignment="1" applyProtection="1">
      <alignment horizontal="center" vertical="center" shrinkToFit="1"/>
      <protection locked="0"/>
    </xf>
    <xf numFmtId="0" fontId="1" fillId="2" borderId="38" xfId="3" applyFont="1" applyFill="1" applyBorder="1" applyAlignment="1" applyProtection="1">
      <alignment horizontal="center" vertical="center" shrinkToFit="1"/>
      <protection locked="0"/>
    </xf>
    <xf numFmtId="0" fontId="1" fillId="2" borderId="38" xfId="3" applyFont="1" applyFill="1" applyBorder="1" applyAlignment="1" applyProtection="1">
      <alignment horizontal="center" vertical="center"/>
      <protection locked="0"/>
    </xf>
    <xf numFmtId="0" fontId="1" fillId="5" borderId="42" xfId="3" applyFont="1" applyFill="1" applyBorder="1" applyAlignment="1" applyProtection="1">
      <alignment vertical="center" wrapText="1"/>
      <protection locked="0"/>
    </xf>
    <xf numFmtId="0" fontId="1" fillId="5" borderId="43" xfId="3" applyFont="1" applyFill="1" applyBorder="1" applyAlignment="1" applyProtection="1">
      <alignment vertical="center" wrapText="1"/>
      <protection locked="0"/>
    </xf>
    <xf numFmtId="0" fontId="1" fillId="5" borderId="43" xfId="3" applyFont="1" applyFill="1" applyBorder="1" applyAlignment="1" applyProtection="1">
      <alignment vertical="center"/>
      <protection locked="0"/>
    </xf>
    <xf numFmtId="0" fontId="1" fillId="5" borderId="11" xfId="3" applyFont="1" applyFill="1" applyBorder="1" applyAlignment="1" applyProtection="1">
      <alignment vertical="center"/>
      <protection locked="0"/>
    </xf>
    <xf numFmtId="0" fontId="1" fillId="0" borderId="0" xfId="3" applyFont="1"/>
    <xf numFmtId="0" fontId="1" fillId="0" borderId="0" xfId="3" applyFont="1" applyAlignment="1">
      <alignment horizontal="right"/>
    </xf>
    <xf numFmtId="0" fontId="25" fillId="0" borderId="0" xfId="3" applyFont="1" applyAlignment="1">
      <alignment horizontal="centerContinuous" vertical="center"/>
    </xf>
    <xf numFmtId="0" fontId="10" fillId="0" borderId="0" xfId="3" applyFont="1" applyAlignment="1">
      <alignment horizontal="centerContinuous" vertical="center"/>
    </xf>
    <xf numFmtId="0" fontId="10" fillId="0" borderId="0" xfId="3" applyFont="1" applyAlignment="1">
      <alignment vertical="center"/>
    </xf>
    <xf numFmtId="0" fontId="10" fillId="0" borderId="0" xfId="3" applyFont="1"/>
    <xf numFmtId="0" fontId="1" fillId="0" borderId="0" xfId="3" applyFont="1" applyAlignment="1">
      <alignment horizontal="right" vertical="center"/>
    </xf>
    <xf numFmtId="38" fontId="1" fillId="0" borderId="44" xfId="1" applyBorder="1" applyAlignment="1">
      <alignment horizontal="left" vertical="center" shrinkToFit="1"/>
    </xf>
    <xf numFmtId="0" fontId="10" fillId="0" borderId="0" xfId="3" applyFont="1" applyAlignment="1">
      <alignment horizontal="right"/>
    </xf>
    <xf numFmtId="38" fontId="1" fillId="0" borderId="0" xfId="1" applyAlignment="1">
      <alignment horizontal="left"/>
    </xf>
    <xf numFmtId="0" fontId="10" fillId="0" borderId="45" xfId="3" applyFont="1" applyBorder="1"/>
    <xf numFmtId="0" fontId="10" fillId="0" borderId="46" xfId="3" applyFont="1" applyBorder="1" applyAlignment="1">
      <alignment horizontal="distributed" vertical="center"/>
    </xf>
    <xf numFmtId="0" fontId="10" fillId="0" borderId="47" xfId="3" applyFont="1" applyBorder="1"/>
    <xf numFmtId="0" fontId="10" fillId="0" borderId="1" xfId="3" applyFont="1" applyBorder="1" applyAlignment="1">
      <alignment horizontal="distributed" vertical="center" justifyLastLine="1"/>
    </xf>
    <xf numFmtId="0" fontId="10" fillId="0" borderId="7" xfId="3" applyFont="1" applyBorder="1"/>
    <xf numFmtId="0" fontId="10" fillId="0" borderId="0" xfId="3" applyFont="1" applyAlignment="1">
      <alignment horizontal="distributed" vertical="center"/>
    </xf>
    <xf numFmtId="0" fontId="10" fillId="0" borderId="16" xfId="3" applyFont="1" applyBorder="1"/>
    <xf numFmtId="0" fontId="1" fillId="0" borderId="20" xfId="3" applyFont="1" applyBorder="1" applyAlignment="1">
      <alignment horizontal="center" vertical="center" justifyLastLine="1"/>
    </xf>
    <xf numFmtId="0" fontId="1" fillId="0" borderId="48" xfId="3" applyFont="1" applyBorder="1" applyAlignment="1">
      <alignment horizontal="center" vertical="center" justifyLastLine="1"/>
    </xf>
    <xf numFmtId="0" fontId="10" fillId="0" borderId="29" xfId="3" applyFont="1" applyBorder="1" applyAlignment="1">
      <alignment horizontal="distributed" vertical="center" justifyLastLine="1"/>
    </xf>
    <xf numFmtId="0" fontId="30" fillId="0" borderId="0" xfId="3" applyFont="1"/>
    <xf numFmtId="0" fontId="10" fillId="0" borderId="0" xfId="3" applyFont="1" applyAlignment="1">
      <alignment horizontal="distributed"/>
    </xf>
    <xf numFmtId="0" fontId="10" fillId="0" borderId="20" xfId="3" applyFont="1" applyBorder="1" applyAlignment="1">
      <alignment horizontal="right"/>
    </xf>
    <xf numFmtId="0" fontId="10" fillId="0" borderId="48" xfId="3" applyFont="1" applyBorder="1" applyAlignment="1">
      <alignment horizontal="right"/>
    </xf>
    <xf numFmtId="0" fontId="15" fillId="0" borderId="29" xfId="3" applyFont="1" applyBorder="1"/>
    <xf numFmtId="0" fontId="10" fillId="0" borderId="16" xfId="3" applyFont="1" applyBorder="1" applyAlignment="1">
      <alignment vertical="center"/>
    </xf>
    <xf numFmtId="178" fontId="28" fillId="0" borderId="20" xfId="3" applyNumberFormat="1" applyFont="1" applyBorder="1" applyAlignment="1">
      <alignment vertical="center"/>
    </xf>
    <xf numFmtId="178" fontId="28" fillId="0" borderId="48" xfId="3" applyNumberFormat="1" applyFont="1" applyBorder="1" applyAlignment="1">
      <alignment vertical="center"/>
    </xf>
    <xf numFmtId="0" fontId="15" fillId="2" borderId="29" xfId="3" applyFont="1" applyFill="1" applyBorder="1" applyAlignment="1" applyProtection="1">
      <alignment vertical="center" shrinkToFit="1"/>
      <protection locked="0"/>
    </xf>
    <xf numFmtId="178" fontId="10" fillId="2" borderId="20" xfId="3" applyNumberFormat="1" applyFont="1" applyFill="1" applyBorder="1" applyAlignment="1" applyProtection="1">
      <alignment vertical="center"/>
      <protection locked="0"/>
    </xf>
    <xf numFmtId="178" fontId="10" fillId="2" borderId="48" xfId="3" applyNumberFormat="1" applyFont="1" applyFill="1" applyBorder="1" applyAlignment="1" applyProtection="1">
      <alignment vertical="center"/>
      <protection locked="0"/>
    </xf>
    <xf numFmtId="178" fontId="10" fillId="0" borderId="20" xfId="3" applyNumberFormat="1" applyFont="1" applyBorder="1" applyAlignment="1" applyProtection="1">
      <alignment vertical="center"/>
      <protection locked="0"/>
    </xf>
    <xf numFmtId="178" fontId="10" fillId="0" borderId="48" xfId="3" applyNumberFormat="1" applyFont="1" applyBorder="1" applyAlignment="1" applyProtection="1">
      <alignment vertical="center"/>
      <protection locked="0"/>
    </xf>
    <xf numFmtId="178" fontId="10" fillId="0" borderId="20" xfId="3" applyNumberFormat="1" applyFont="1" applyBorder="1" applyAlignment="1">
      <alignment vertical="center"/>
    </xf>
    <xf numFmtId="178" fontId="10" fillId="0" borderId="48" xfId="3" applyNumberFormat="1" applyFont="1" applyBorder="1" applyAlignment="1">
      <alignment vertical="center"/>
    </xf>
    <xf numFmtId="178" fontId="28" fillId="2" borderId="20" xfId="3" applyNumberFormat="1" applyFont="1" applyFill="1" applyBorder="1" applyAlignment="1" applyProtection="1">
      <alignment vertical="center"/>
      <protection locked="0"/>
    </xf>
    <xf numFmtId="178" fontId="28" fillId="2" borderId="48" xfId="3" applyNumberFormat="1" applyFont="1" applyFill="1" applyBorder="1" applyAlignment="1" applyProtection="1">
      <alignment vertical="center"/>
      <protection locked="0"/>
    </xf>
    <xf numFmtId="178" fontId="28" fillId="0" borderId="20" xfId="3" applyNumberFormat="1" applyFont="1" applyBorder="1" applyAlignment="1">
      <alignment horizontal="right" vertical="center"/>
    </xf>
    <xf numFmtId="178" fontId="28" fillId="0" borderId="48" xfId="3" applyNumberFormat="1" applyFont="1" applyBorder="1" applyAlignment="1">
      <alignment horizontal="right" vertical="center"/>
    </xf>
    <xf numFmtId="0" fontId="10" fillId="0" borderId="0" xfId="3" applyFont="1" applyAlignment="1">
      <alignment horizontal="left" vertical="center"/>
    </xf>
    <xf numFmtId="177" fontId="28" fillId="0" borderId="49" xfId="3" applyNumberFormat="1" applyFont="1" applyBorder="1" applyAlignment="1">
      <alignment vertical="center"/>
    </xf>
    <xf numFmtId="177" fontId="28" fillId="0" borderId="50" xfId="3" applyNumberFormat="1" applyFont="1" applyBorder="1" applyAlignment="1">
      <alignment vertical="center"/>
    </xf>
    <xf numFmtId="0" fontId="10" fillId="0" borderId="1" xfId="3" applyFont="1" applyBorder="1"/>
    <xf numFmtId="0" fontId="10" fillId="0" borderId="48" xfId="3" applyFont="1" applyBorder="1"/>
    <xf numFmtId="0" fontId="10" fillId="0" borderId="20" xfId="3" applyFont="1" applyBorder="1"/>
    <xf numFmtId="0" fontId="10" fillId="0" borderId="51" xfId="3" applyFont="1" applyBorder="1"/>
    <xf numFmtId="0" fontId="10" fillId="0" borderId="52" xfId="3" applyFont="1" applyBorder="1" applyAlignment="1">
      <alignment horizontal="distributed" vertical="center"/>
    </xf>
    <xf numFmtId="0" fontId="10" fillId="0" borderId="53" xfId="3" applyFont="1" applyBorder="1"/>
    <xf numFmtId="0" fontId="10" fillId="0" borderId="54" xfId="3" applyFont="1" applyBorder="1"/>
    <xf numFmtId="0" fontId="0" fillId="0" borderId="0" xfId="3" applyFont="1"/>
    <xf numFmtId="0" fontId="7" fillId="4" borderId="44" xfId="0" applyFont="1" applyFill="1" applyBorder="1" applyAlignment="1">
      <alignment vertical="center" shrinkToFit="1"/>
    </xf>
    <xf numFmtId="0" fontId="0" fillId="3" borderId="55" xfId="0" applyFill="1" applyBorder="1" applyAlignment="1">
      <alignment horizontal="distributed" vertical="center" indent="1"/>
    </xf>
    <xf numFmtId="0" fontId="0" fillId="3" borderId="56" xfId="0" applyFill="1" applyBorder="1" applyAlignment="1">
      <alignment horizontal="left" vertical="center"/>
    </xf>
    <xf numFmtId="0" fontId="7" fillId="4" borderId="0" xfId="0" applyFont="1" applyFill="1" applyAlignment="1">
      <alignment horizontal="center" vertical="center" shrinkToFit="1"/>
    </xf>
    <xf numFmtId="0" fontId="9" fillId="4" borderId="0" xfId="0" applyFont="1" applyFill="1" applyAlignment="1">
      <alignment horizontal="distributed" vertical="center"/>
    </xf>
    <xf numFmtId="180" fontId="0" fillId="3" borderId="57" xfId="0" applyNumberFormat="1" applyFill="1" applyBorder="1" applyAlignment="1">
      <alignment horizontal="left" vertical="center"/>
    </xf>
    <xf numFmtId="0" fontId="29" fillId="3" borderId="0" xfId="6" applyFont="1" applyFill="1">
      <alignment vertical="center"/>
    </xf>
    <xf numFmtId="0" fontId="7" fillId="3" borderId="0" xfId="6" applyFont="1" applyFill="1">
      <alignment vertical="center"/>
    </xf>
    <xf numFmtId="0" fontId="5" fillId="3" borderId="0" xfId="6" applyFont="1" applyFill="1">
      <alignment vertical="center"/>
    </xf>
    <xf numFmtId="0" fontId="1" fillId="0" borderId="0" xfId="7" applyAlignment="1">
      <alignment vertical="center"/>
    </xf>
    <xf numFmtId="0" fontId="31" fillId="0" borderId="0" xfId="7" applyFont="1" applyAlignment="1">
      <alignment horizontal="justify" vertical="center"/>
    </xf>
    <xf numFmtId="0" fontId="33" fillId="0" borderId="0" xfId="7" applyFont="1" applyAlignment="1">
      <alignment horizontal="justify" vertical="center"/>
    </xf>
    <xf numFmtId="0" fontId="33" fillId="0" borderId="0" xfId="7" applyFont="1" applyAlignment="1">
      <alignment horizontal="center" vertical="center"/>
    </xf>
    <xf numFmtId="0" fontId="7" fillId="3" borderId="0" xfId="6" applyFont="1" applyFill="1" applyAlignment="1"/>
    <xf numFmtId="0" fontId="33" fillId="0" borderId="0" xfId="7" applyFont="1" applyAlignment="1">
      <alignment horizontal="justify" vertical="center" wrapText="1"/>
    </xf>
    <xf numFmtId="0" fontId="35" fillId="0" borderId="0" xfId="7" applyFont="1" applyAlignment="1">
      <alignment horizontal="justify" vertical="center"/>
    </xf>
    <xf numFmtId="0" fontId="5" fillId="3" borderId="0" xfId="6" applyFont="1" applyFill="1" applyAlignment="1">
      <alignment vertical="top"/>
    </xf>
    <xf numFmtId="0" fontId="33" fillId="0" borderId="0" xfId="7" applyFont="1" applyAlignment="1">
      <alignment vertical="center" wrapText="1"/>
    </xf>
    <xf numFmtId="0" fontId="5" fillId="0" borderId="0" xfId="7" applyFont="1" applyAlignment="1">
      <alignment vertical="center"/>
    </xf>
    <xf numFmtId="0" fontId="5" fillId="0" borderId="0" xfId="7" applyFont="1" applyAlignment="1">
      <alignment horizontal="left" vertical="center"/>
    </xf>
    <xf numFmtId="0" fontId="37" fillId="0" borderId="0" xfId="7" applyFont="1" applyAlignment="1">
      <alignment vertical="center" wrapText="1"/>
    </xf>
    <xf numFmtId="0" fontId="38" fillId="0" borderId="0" xfId="7" applyFont="1" applyAlignment="1">
      <alignment vertical="center" wrapText="1"/>
    </xf>
    <xf numFmtId="58" fontId="1" fillId="0" borderId="0" xfId="7" applyNumberFormat="1" applyAlignment="1">
      <alignment vertical="center"/>
    </xf>
    <xf numFmtId="49" fontId="7" fillId="4" borderId="0" xfId="0" applyNumberFormat="1" applyFont="1" applyFill="1" applyAlignment="1">
      <alignment horizontal="left"/>
    </xf>
    <xf numFmtId="179" fontId="0" fillId="0" borderId="0" xfId="0" applyNumberFormat="1"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6" borderId="0" xfId="0" applyFill="1" applyBorder="1" applyAlignment="1" applyProtection="1">
      <alignment horizontal="left" vertical="center"/>
      <protection locked="0"/>
    </xf>
    <xf numFmtId="0" fontId="0" fillId="6" borderId="0" xfId="0" applyFill="1" applyBorder="1" applyAlignment="1">
      <alignment horizontal="left" vertical="center"/>
    </xf>
    <xf numFmtId="0" fontId="0" fillId="2" borderId="3" xfId="0" applyFill="1" applyBorder="1" applyAlignment="1" applyProtection="1">
      <alignment horizontal="left" vertical="center"/>
      <protection locked="0"/>
    </xf>
    <xf numFmtId="0" fontId="0" fillId="2" borderId="58" xfId="0" applyFill="1" applyBorder="1" applyAlignment="1" applyProtection="1">
      <alignment horizontal="left" vertical="center"/>
      <protection locked="0"/>
    </xf>
    <xf numFmtId="179" fontId="0" fillId="2" borderId="59" xfId="0" applyNumberFormat="1" applyFill="1" applyBorder="1" applyAlignment="1" applyProtection="1">
      <alignment horizontal="left" vertical="center"/>
      <protection locked="0"/>
    </xf>
    <xf numFmtId="179" fontId="0" fillId="2" borderId="60" xfId="0" applyNumberFormat="1" applyFill="1" applyBorder="1" applyAlignment="1" applyProtection="1">
      <alignment horizontal="left" vertical="center"/>
      <protection locked="0"/>
    </xf>
    <xf numFmtId="49" fontId="5" fillId="2" borderId="61" xfId="4" applyNumberFormat="1" applyFont="1" applyFill="1" applyBorder="1" applyAlignment="1" applyProtection="1">
      <alignment horizontal="center" vertical="center"/>
      <protection locked="0"/>
    </xf>
    <xf numFmtId="49" fontId="5" fillId="2" borderId="54" xfId="4" applyNumberFormat="1" applyFont="1" applyFill="1" applyBorder="1" applyAlignment="1" applyProtection="1">
      <alignment horizontal="center" vertical="center"/>
      <protection locked="0"/>
    </xf>
    <xf numFmtId="49" fontId="5" fillId="2" borderId="51" xfId="4" applyNumberFormat="1" applyFont="1" applyFill="1" applyBorder="1" applyAlignment="1" applyProtection="1">
      <alignment horizontal="center" vertical="center"/>
      <protection locked="0"/>
    </xf>
    <xf numFmtId="49" fontId="5" fillId="2" borderId="62" xfId="4" applyNumberFormat="1" applyFont="1" applyFill="1" applyBorder="1" applyAlignment="1" applyProtection="1">
      <alignment horizontal="center" vertical="center"/>
      <protection locked="0"/>
    </xf>
    <xf numFmtId="0" fontId="5" fillId="2" borderId="8" xfId="4" applyFont="1" applyFill="1" applyBorder="1" applyAlignment="1" applyProtection="1">
      <alignment horizontal="center" vertical="center"/>
      <protection locked="0"/>
    </xf>
    <xf numFmtId="0" fontId="5" fillId="2" borderId="63" xfId="4" applyFont="1" applyFill="1" applyBorder="1" applyAlignment="1" applyProtection="1">
      <alignment horizontal="center" vertical="center"/>
      <protection locked="0"/>
    </xf>
    <xf numFmtId="0" fontId="5" fillId="2" borderId="64" xfId="4" applyFont="1" applyFill="1" applyBorder="1" applyAlignment="1" applyProtection="1">
      <alignment horizontal="center" vertical="center"/>
      <protection locked="0"/>
    </xf>
    <xf numFmtId="0" fontId="5" fillId="2" borderId="101" xfId="4" applyFont="1" applyFill="1" applyBorder="1" applyAlignment="1" applyProtection="1">
      <alignment horizontal="center" vertical="center" shrinkToFit="1"/>
      <protection locked="0"/>
    </xf>
    <xf numFmtId="0" fontId="5" fillId="2" borderId="102" xfId="4" applyFont="1" applyFill="1" applyBorder="1" applyAlignment="1" applyProtection="1">
      <alignment horizontal="center" vertical="center" shrinkToFit="1"/>
      <protection locked="0"/>
    </xf>
    <xf numFmtId="0" fontId="5" fillId="2" borderId="103" xfId="4" applyFont="1" applyFill="1" applyBorder="1" applyAlignment="1" applyProtection="1">
      <alignment horizontal="center" vertical="center" shrinkToFit="1"/>
      <protection locked="0"/>
    </xf>
    <xf numFmtId="0" fontId="0" fillId="2" borderId="65" xfId="0" applyFill="1" applyBorder="1" applyAlignment="1" applyProtection="1">
      <alignment horizontal="left" vertical="center"/>
      <protection locked="0"/>
    </xf>
    <xf numFmtId="0" fontId="0" fillId="2" borderId="66" xfId="0" applyFill="1" applyBorder="1" applyAlignment="1" applyProtection="1">
      <alignment horizontal="left" vertical="center"/>
      <protection locked="0"/>
    </xf>
    <xf numFmtId="0" fontId="5" fillId="2" borderId="2" xfId="4" applyFont="1" applyFill="1" applyBorder="1" applyAlignment="1" applyProtection="1">
      <alignment horizontal="center" vertical="center"/>
      <protection locked="0"/>
    </xf>
    <xf numFmtId="0" fontId="5" fillId="2" borderId="67" xfId="4" applyFont="1" applyFill="1" applyBorder="1" applyAlignment="1" applyProtection="1">
      <alignment horizontal="center" vertical="center"/>
      <protection locked="0"/>
    </xf>
    <xf numFmtId="0" fontId="5" fillId="2" borderId="68" xfId="4" applyFont="1" applyFill="1" applyBorder="1" applyAlignment="1" applyProtection="1">
      <alignment horizontal="center" vertical="center"/>
      <protection locked="0"/>
    </xf>
    <xf numFmtId="0" fontId="5" fillId="2" borderId="61" xfId="4" applyFont="1" applyFill="1" applyBorder="1" applyAlignment="1" applyProtection="1">
      <alignment horizontal="center" vertical="center"/>
      <protection locked="0"/>
    </xf>
    <xf numFmtId="0" fontId="5" fillId="2" borderId="54" xfId="4" applyFont="1" applyFill="1" applyBorder="1" applyAlignment="1" applyProtection="1">
      <alignment horizontal="center" vertical="center"/>
      <protection locked="0"/>
    </xf>
    <xf numFmtId="0" fontId="5" fillId="2" borderId="51" xfId="4" applyFont="1" applyFill="1" applyBorder="1" applyAlignment="1" applyProtection="1">
      <alignment horizontal="center" vertical="center"/>
      <protection locked="0"/>
    </xf>
    <xf numFmtId="0" fontId="5" fillId="2" borderId="62" xfId="4" applyFont="1" applyFill="1" applyBorder="1" applyAlignment="1" applyProtection="1">
      <alignment horizontal="center" vertical="center"/>
      <protection locked="0"/>
    </xf>
    <xf numFmtId="0" fontId="0" fillId="0" borderId="58" xfId="0" applyBorder="1" applyAlignment="1">
      <alignment horizontal="left" vertical="center"/>
    </xf>
    <xf numFmtId="0" fontId="7" fillId="4" borderId="0" xfId="0" applyFont="1" applyFill="1" applyAlignment="1"/>
    <xf numFmtId="0" fontId="0" fillId="0" borderId="0" xfId="0">
      <alignment vertical="center"/>
    </xf>
    <xf numFmtId="0" fontId="7" fillId="4" borderId="0" xfId="0" applyFont="1" applyFill="1" applyAlignment="1">
      <alignment horizontal="center"/>
    </xf>
    <xf numFmtId="0" fontId="8" fillId="4" borderId="0" xfId="0" applyFont="1" applyFill="1" applyAlignment="1">
      <alignment horizontal="center" vertical="center"/>
    </xf>
    <xf numFmtId="0" fontId="7" fillId="4" borderId="0" xfId="0" applyFont="1" applyFill="1" applyAlignment="1">
      <alignment horizontal="left" vertical="center" shrinkToFit="1"/>
    </xf>
    <xf numFmtId="179" fontId="7" fillId="4" borderId="0" xfId="0" applyNumberFormat="1" applyFont="1" applyFill="1" applyAlignment="1">
      <alignment horizontal="distributed" vertical="center" wrapText="1" indent="1"/>
    </xf>
    <xf numFmtId="58" fontId="7" fillId="4" borderId="0" xfId="0" applyNumberFormat="1" applyFont="1" applyFill="1" applyAlignment="1">
      <alignment horizontal="distributed" vertical="justify" indent="1"/>
    </xf>
    <xf numFmtId="177" fontId="5" fillId="4" borderId="0" xfId="0" applyNumberFormat="1" applyFont="1" applyFill="1" applyAlignment="1">
      <alignment horizontal="center" vertical="center"/>
    </xf>
    <xf numFmtId="0" fontId="33" fillId="0" borderId="0" xfId="7" applyFont="1" applyAlignment="1">
      <alignment horizontal="justify" vertical="center" wrapText="1"/>
    </xf>
    <xf numFmtId="0" fontId="1" fillId="0" borderId="0" xfId="7" applyAlignment="1">
      <alignment vertical="center"/>
    </xf>
    <xf numFmtId="0" fontId="31" fillId="0" borderId="0" xfId="7" applyFont="1" applyAlignment="1">
      <alignment horizontal="justify" vertical="center" wrapText="1"/>
    </xf>
    <xf numFmtId="0" fontId="32" fillId="0" borderId="0" xfId="7" applyFont="1" applyAlignment="1">
      <alignment horizontal="center" vertical="center" wrapText="1"/>
    </xf>
    <xf numFmtId="0" fontId="33" fillId="0" borderId="0" xfId="7" applyFont="1" applyAlignment="1">
      <alignment horizontal="center" vertical="center" wrapText="1"/>
    </xf>
    <xf numFmtId="0" fontId="5" fillId="0" borderId="0" xfId="7" applyFont="1" applyAlignment="1">
      <alignment horizontal="left" vertical="center"/>
    </xf>
    <xf numFmtId="3" fontId="5" fillId="0" borderId="0" xfId="7" applyNumberFormat="1" applyFont="1" applyAlignment="1">
      <alignment horizontal="left" vertical="center"/>
    </xf>
    <xf numFmtId="0" fontId="0" fillId="0" borderId="0" xfId="0" applyAlignment="1">
      <alignment horizontal="left" vertical="center"/>
    </xf>
    <xf numFmtId="58" fontId="31" fillId="0" borderId="0" xfId="7" applyNumberFormat="1" applyFont="1" applyAlignment="1">
      <alignment horizontal="justify" vertical="center" wrapText="1"/>
    </xf>
    <xf numFmtId="58" fontId="1" fillId="0" borderId="0" xfId="7" applyNumberFormat="1" applyAlignment="1">
      <alignment vertical="center"/>
    </xf>
    <xf numFmtId="0" fontId="11" fillId="4" borderId="0" xfId="0" applyFont="1" applyFill="1" applyAlignment="1">
      <alignment horizontal="center" vertical="center"/>
    </xf>
    <xf numFmtId="0" fontId="7" fillId="4" borderId="69" xfId="0" applyFont="1" applyFill="1" applyBorder="1" applyAlignment="1">
      <alignment horizontal="center" vertical="center"/>
    </xf>
    <xf numFmtId="0" fontId="7" fillId="4" borderId="61" xfId="0" applyFont="1" applyFill="1" applyBorder="1" applyAlignment="1">
      <alignment horizontal="center" vertical="center"/>
    </xf>
    <xf numFmtId="0" fontId="7" fillId="2" borderId="61" xfId="0" applyFont="1" applyFill="1" applyBorder="1" applyAlignment="1" applyProtection="1">
      <alignment horizontal="center" vertical="center"/>
      <protection locked="0"/>
    </xf>
    <xf numFmtId="0" fontId="7" fillId="2" borderId="70" xfId="0" applyFont="1" applyFill="1" applyBorder="1" applyAlignment="1" applyProtection="1">
      <alignment horizontal="center" vertical="center"/>
      <protection locked="0"/>
    </xf>
    <xf numFmtId="0" fontId="7" fillId="2" borderId="71" xfId="0" applyFont="1" applyFill="1" applyBorder="1" applyAlignment="1" applyProtection="1">
      <alignment horizontal="left" vertical="center"/>
      <protection locked="0"/>
    </xf>
    <xf numFmtId="0" fontId="7" fillId="2" borderId="62" xfId="0" applyFont="1" applyFill="1" applyBorder="1" applyAlignment="1" applyProtection="1">
      <alignment horizontal="left" vertical="center"/>
      <protection locked="0"/>
    </xf>
    <xf numFmtId="176" fontId="7" fillId="2" borderId="72" xfId="0" applyNumberFormat="1" applyFont="1" applyFill="1" applyBorder="1" applyAlignment="1" applyProtection="1">
      <alignment horizontal="right" vertical="center"/>
      <protection locked="0"/>
    </xf>
    <xf numFmtId="176" fontId="7" fillId="2" borderId="73" xfId="0" applyNumberFormat="1" applyFont="1" applyFill="1" applyBorder="1" applyAlignment="1" applyProtection="1">
      <alignment horizontal="right" vertical="center"/>
      <protection locked="0"/>
    </xf>
    <xf numFmtId="0" fontId="7" fillId="4" borderId="74" xfId="0" applyFont="1" applyFill="1" applyBorder="1" applyAlignment="1">
      <alignment horizontal="center" vertical="center"/>
    </xf>
    <xf numFmtId="0" fontId="7" fillId="4" borderId="47"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9" xfId="0" applyFont="1" applyFill="1" applyBorder="1" applyAlignment="1">
      <alignment horizontal="center" vertical="center"/>
    </xf>
    <xf numFmtId="176" fontId="7" fillId="4" borderId="48" xfId="0" applyNumberFormat="1" applyFont="1" applyFill="1" applyBorder="1" applyAlignment="1">
      <alignment horizontal="right" vertical="center"/>
    </xf>
    <xf numFmtId="176" fontId="7" fillId="4" borderId="73" xfId="0" applyNumberFormat="1" applyFont="1" applyFill="1" applyBorder="1" applyAlignment="1">
      <alignment horizontal="right" vertical="center"/>
    </xf>
    <xf numFmtId="176" fontId="7" fillId="2" borderId="48" xfId="0" applyNumberFormat="1" applyFont="1" applyFill="1" applyBorder="1" applyAlignment="1" applyProtection="1">
      <alignment horizontal="right" vertical="center"/>
      <protection locked="0"/>
    </xf>
    <xf numFmtId="0" fontId="7" fillId="4" borderId="77" xfId="0" applyFont="1" applyFill="1" applyBorder="1" applyAlignment="1">
      <alignment horizontal="center" vertical="center"/>
    </xf>
    <xf numFmtId="0" fontId="7" fillId="2" borderId="78" xfId="0" applyFont="1" applyFill="1" applyBorder="1" applyAlignment="1" applyProtection="1">
      <alignment horizontal="left" vertical="center"/>
      <protection locked="0"/>
    </xf>
    <xf numFmtId="0" fontId="7" fillId="4" borderId="59" xfId="0" applyFont="1" applyFill="1" applyBorder="1" applyAlignment="1">
      <alignment horizontal="center" vertical="center"/>
    </xf>
    <xf numFmtId="0" fontId="7" fillId="4" borderId="65" xfId="0" applyFont="1" applyFill="1" applyBorder="1" applyAlignment="1">
      <alignment horizontal="center" vertical="center"/>
    </xf>
    <xf numFmtId="176" fontId="7" fillId="4" borderId="76" xfId="0" applyNumberFormat="1" applyFont="1" applyFill="1" applyBorder="1" applyAlignment="1">
      <alignment horizontal="right" vertical="center"/>
    </xf>
    <xf numFmtId="176" fontId="7" fillId="4" borderId="24" xfId="0" applyNumberFormat="1" applyFont="1" applyFill="1" applyBorder="1" applyAlignment="1">
      <alignment horizontal="right" vertical="center"/>
    </xf>
    <xf numFmtId="0" fontId="7" fillId="4" borderId="75"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60" xfId="0" applyFont="1" applyFill="1" applyBorder="1" applyAlignment="1">
      <alignment horizontal="left" vertical="center"/>
    </xf>
    <xf numFmtId="0" fontId="7" fillId="4" borderId="66" xfId="0" applyFont="1" applyFill="1" applyBorder="1" applyAlignment="1">
      <alignment horizontal="left" vertical="center"/>
    </xf>
    <xf numFmtId="0" fontId="7" fillId="2" borderId="27" xfId="0" applyFont="1" applyFill="1" applyBorder="1" applyAlignment="1" applyProtection="1">
      <alignment horizontal="left" vertical="center" shrinkToFit="1"/>
      <protection locked="0"/>
    </xf>
    <xf numFmtId="0" fontId="7" fillId="2" borderId="71" xfId="0" applyFont="1" applyFill="1" applyBorder="1" applyAlignment="1" applyProtection="1">
      <alignment horizontal="left" vertical="center" shrinkToFit="1"/>
      <protection locked="0"/>
    </xf>
    <xf numFmtId="0" fontId="7" fillId="2" borderId="69" xfId="0" applyFont="1" applyFill="1" applyBorder="1" applyAlignment="1" applyProtection="1">
      <alignment horizontal="center" vertical="center"/>
      <protection locked="0"/>
    </xf>
    <xf numFmtId="0" fontId="25" fillId="4" borderId="0" xfId="3" applyFont="1" applyFill="1" applyAlignment="1">
      <alignment horizontal="center"/>
    </xf>
    <xf numFmtId="0" fontId="10" fillId="4" borderId="44" xfId="3" applyFont="1" applyFill="1" applyBorder="1" applyAlignment="1">
      <alignment horizontal="center" shrinkToFit="1"/>
    </xf>
    <xf numFmtId="0" fontId="10" fillId="4" borderId="76" xfId="3" applyFont="1" applyFill="1" applyBorder="1" applyAlignment="1">
      <alignment horizontal="center" vertical="center"/>
    </xf>
    <xf numFmtId="0" fontId="10" fillId="4" borderId="79" xfId="3" applyFont="1" applyFill="1" applyBorder="1" applyAlignment="1">
      <alignment horizontal="center" vertical="center"/>
    </xf>
    <xf numFmtId="0" fontId="10" fillId="4" borderId="75" xfId="3" applyFont="1" applyFill="1" applyBorder="1" applyAlignment="1">
      <alignment horizontal="center" vertical="center"/>
    </xf>
    <xf numFmtId="0" fontId="10" fillId="4" borderId="73" xfId="3" applyFont="1" applyFill="1" applyBorder="1" applyAlignment="1">
      <alignment horizontal="center" vertical="center"/>
    </xf>
    <xf numFmtId="0" fontId="10" fillId="4" borderId="44" xfId="3" applyFont="1" applyFill="1" applyBorder="1" applyAlignment="1">
      <alignment horizontal="center" vertical="center"/>
    </xf>
    <xf numFmtId="0" fontId="10" fillId="4" borderId="39" xfId="3" applyFont="1" applyFill="1" applyBorder="1" applyAlignment="1">
      <alignment horizontal="center" vertical="center"/>
    </xf>
    <xf numFmtId="0" fontId="10" fillId="4" borderId="48" xfId="3" applyFont="1" applyFill="1" applyBorder="1" applyAlignment="1">
      <alignment horizontal="center" vertical="center" wrapText="1"/>
    </xf>
    <xf numFmtId="0" fontId="10" fillId="4" borderId="0" xfId="3" applyFont="1" applyFill="1" applyAlignment="1">
      <alignment horizontal="center" vertical="center" wrapText="1"/>
    </xf>
    <xf numFmtId="0" fontId="10" fillId="4" borderId="31" xfId="3" applyFont="1" applyFill="1" applyBorder="1" applyAlignment="1">
      <alignment horizontal="center" vertical="center" wrapText="1"/>
    </xf>
    <xf numFmtId="0" fontId="10" fillId="4" borderId="24" xfId="3" applyFont="1" applyFill="1" applyBorder="1" applyAlignment="1">
      <alignment horizontal="center" vertical="center" wrapText="1"/>
    </xf>
    <xf numFmtId="0" fontId="10" fillId="4" borderId="63" xfId="3" applyFont="1" applyFill="1" applyBorder="1" applyAlignment="1">
      <alignment horizontal="center" vertical="center" wrapText="1"/>
    </xf>
    <xf numFmtId="0" fontId="10" fillId="4" borderId="33" xfId="3" applyFont="1" applyFill="1" applyBorder="1" applyAlignment="1">
      <alignment horizontal="center" vertical="center" wrapText="1"/>
    </xf>
    <xf numFmtId="0" fontId="10" fillId="4" borderId="16" xfId="3" applyFont="1" applyFill="1" applyBorder="1" applyAlignment="1">
      <alignment horizontal="center" vertical="center" wrapText="1"/>
    </xf>
    <xf numFmtId="0" fontId="10" fillId="4" borderId="22" xfId="3" applyFont="1" applyFill="1" applyBorder="1" applyAlignment="1">
      <alignment horizontal="center" vertical="center" wrapText="1"/>
    </xf>
    <xf numFmtId="0" fontId="10" fillId="0" borderId="74" xfId="3" applyFont="1" applyBorder="1" applyAlignment="1">
      <alignment horizontal="center" vertical="center" justifyLastLine="1"/>
    </xf>
    <xf numFmtId="0" fontId="10" fillId="0" borderId="47" xfId="3" applyFont="1" applyBorder="1" applyAlignment="1">
      <alignment horizontal="center" vertical="center" justifyLastLine="1"/>
    </xf>
    <xf numFmtId="0" fontId="10" fillId="0" borderId="0" xfId="3" applyFont="1" applyAlignment="1">
      <alignment horizontal="left" vertical="center"/>
    </xf>
    <xf numFmtId="0" fontId="1" fillId="2" borderId="83" xfId="3" applyFont="1" applyFill="1" applyBorder="1" applyAlignment="1" applyProtection="1">
      <alignment horizontal="left" vertical="center" wrapText="1"/>
      <protection locked="0"/>
    </xf>
    <xf numFmtId="0" fontId="1" fillId="2" borderId="84" xfId="3" applyFont="1" applyFill="1" applyBorder="1" applyAlignment="1" applyProtection="1">
      <alignment horizontal="left" vertical="center" wrapText="1"/>
      <protection locked="0"/>
    </xf>
    <xf numFmtId="0" fontId="1" fillId="2" borderId="85" xfId="3" applyFont="1" applyFill="1" applyBorder="1" applyAlignment="1" applyProtection="1">
      <alignment horizontal="left" vertical="center" wrapText="1"/>
      <protection locked="0"/>
    </xf>
    <xf numFmtId="0" fontId="1" fillId="2" borderId="38" xfId="3" applyFont="1" applyFill="1" applyBorder="1" applyAlignment="1" applyProtection="1">
      <alignment horizontal="left" vertical="center" wrapText="1"/>
      <protection locked="0"/>
    </xf>
    <xf numFmtId="0" fontId="1" fillId="2" borderId="80" xfId="3" applyFont="1" applyFill="1" applyBorder="1" applyAlignment="1" applyProtection="1">
      <alignment horizontal="left" vertical="center" wrapText="1"/>
      <protection locked="0"/>
    </xf>
    <xf numFmtId="0" fontId="1" fillId="2" borderId="82" xfId="3" applyFont="1" applyFill="1" applyBorder="1" applyAlignment="1" applyProtection="1">
      <alignment horizontal="left" vertical="center" wrapText="1"/>
      <protection locked="0"/>
    </xf>
    <xf numFmtId="0" fontId="1" fillId="2" borderId="18" xfId="3" applyFont="1" applyFill="1" applyBorder="1" applyAlignment="1" applyProtection="1">
      <alignment horizontal="left" vertical="center" wrapText="1"/>
      <protection locked="0"/>
    </xf>
    <xf numFmtId="0" fontId="1" fillId="2" borderId="86" xfId="3" applyFont="1" applyFill="1" applyBorder="1" applyAlignment="1" applyProtection="1">
      <alignment horizontal="left" vertical="center" wrapText="1"/>
      <protection locked="0"/>
    </xf>
    <xf numFmtId="0" fontId="1" fillId="2" borderId="87" xfId="3" applyFont="1" applyFill="1" applyBorder="1" applyAlignment="1" applyProtection="1">
      <alignment horizontal="left" vertical="center" wrapText="1"/>
      <protection locked="0"/>
    </xf>
    <xf numFmtId="0" fontId="1" fillId="2" borderId="88" xfId="3" applyFont="1" applyFill="1" applyBorder="1" applyAlignment="1" applyProtection="1">
      <alignment horizontal="left" vertical="center" wrapText="1"/>
      <protection locked="0"/>
    </xf>
    <xf numFmtId="0" fontId="1" fillId="2" borderId="48" xfId="3" applyFont="1" applyFill="1" applyBorder="1" applyAlignment="1" applyProtection="1">
      <alignment horizontal="left" vertical="center" wrapText="1"/>
      <protection locked="0"/>
    </xf>
    <xf numFmtId="0" fontId="1" fillId="2" borderId="0" xfId="3" applyFont="1" applyFill="1" applyAlignment="1" applyProtection="1">
      <alignment horizontal="left" vertical="center" wrapText="1"/>
      <protection locked="0"/>
    </xf>
    <xf numFmtId="0" fontId="1" fillId="2" borderId="89" xfId="3" applyFont="1" applyFill="1" applyBorder="1" applyAlignment="1" applyProtection="1">
      <alignment horizontal="left" vertical="center" wrapText="1"/>
      <protection locked="0"/>
    </xf>
    <xf numFmtId="0" fontId="1" fillId="2" borderId="26" xfId="3" applyFont="1" applyFill="1" applyBorder="1" applyAlignment="1" applyProtection="1">
      <alignment horizontal="center" vertical="center" wrapText="1"/>
      <protection locked="0"/>
    </xf>
    <xf numFmtId="0" fontId="1" fillId="2" borderId="20" xfId="3" applyFont="1" applyFill="1" applyBorder="1" applyAlignment="1" applyProtection="1">
      <alignment horizontal="center" vertical="center" wrapText="1"/>
      <protection locked="0"/>
    </xf>
    <xf numFmtId="0" fontId="1" fillId="2" borderId="12" xfId="3" applyFont="1" applyFill="1" applyBorder="1" applyAlignment="1" applyProtection="1">
      <alignment horizontal="center" vertical="center" wrapText="1"/>
      <protection locked="0"/>
    </xf>
    <xf numFmtId="0" fontId="1" fillId="2" borderId="81" xfId="3" applyFont="1" applyFill="1" applyBorder="1" applyAlignment="1" applyProtection="1">
      <alignment horizontal="left" vertical="center" wrapText="1"/>
      <protection locked="0"/>
    </xf>
    <xf numFmtId="0" fontId="1" fillId="2" borderId="93" xfId="3" applyFont="1" applyFill="1" applyBorder="1" applyAlignment="1" applyProtection="1">
      <alignment horizontal="left" vertical="center" wrapText="1"/>
      <protection locked="0"/>
    </xf>
    <xf numFmtId="0" fontId="1" fillId="2" borderId="94" xfId="3" applyFont="1" applyFill="1" applyBorder="1" applyAlignment="1" applyProtection="1">
      <alignment horizontal="left" vertical="center" wrapText="1"/>
      <protection locked="0"/>
    </xf>
    <xf numFmtId="0" fontId="1" fillId="2" borderId="95" xfId="3" applyFont="1" applyFill="1" applyBorder="1" applyAlignment="1" applyProtection="1">
      <alignment horizontal="left" vertical="center" wrapText="1"/>
      <protection locked="0"/>
    </xf>
    <xf numFmtId="0" fontId="1" fillId="2" borderId="63" xfId="3" applyFont="1" applyFill="1" applyBorder="1" applyAlignment="1" applyProtection="1">
      <alignment horizontal="left" vertical="center" wrapText="1"/>
      <protection locked="0"/>
    </xf>
    <xf numFmtId="0" fontId="1" fillId="2" borderId="64" xfId="3" applyFont="1" applyFill="1" applyBorder="1" applyAlignment="1" applyProtection="1">
      <alignment horizontal="left" vertical="center" wrapText="1"/>
      <protection locked="0"/>
    </xf>
    <xf numFmtId="0" fontId="1" fillId="2" borderId="15" xfId="3" applyFont="1" applyFill="1" applyBorder="1" applyAlignment="1" applyProtection="1">
      <alignment horizontal="left" vertical="center" wrapText="1"/>
      <protection locked="0"/>
    </xf>
    <xf numFmtId="0" fontId="1" fillId="2" borderId="90" xfId="3" applyFont="1" applyFill="1" applyBorder="1" applyAlignment="1" applyProtection="1">
      <alignment horizontal="left" vertical="center" wrapText="1"/>
      <protection locked="0"/>
    </xf>
    <xf numFmtId="0" fontId="1" fillId="2" borderId="91" xfId="3" applyFont="1" applyFill="1" applyBorder="1" applyAlignment="1" applyProtection="1">
      <alignment horizontal="left" vertical="center" wrapText="1"/>
      <protection locked="0"/>
    </xf>
    <xf numFmtId="0" fontId="1" fillId="2" borderId="92" xfId="3" applyFont="1" applyFill="1" applyBorder="1" applyAlignment="1" applyProtection="1">
      <alignment horizontal="left" vertical="center" wrapText="1"/>
      <protection locked="0"/>
    </xf>
    <xf numFmtId="0" fontId="1" fillId="4" borderId="0" xfId="3" applyFont="1" applyFill="1" applyAlignment="1">
      <alignment horizontal="right"/>
    </xf>
    <xf numFmtId="0" fontId="1" fillId="4" borderId="25" xfId="3" applyFont="1" applyFill="1" applyBorder="1" applyAlignment="1">
      <alignment horizontal="center" vertical="center"/>
    </xf>
    <xf numFmtId="0" fontId="1" fillId="4" borderId="11" xfId="3" applyFont="1" applyFill="1" applyBorder="1" applyAlignment="1">
      <alignment horizontal="center" vertical="center"/>
    </xf>
    <xf numFmtId="0" fontId="0" fillId="4" borderId="26" xfId="3" applyFont="1" applyFill="1" applyBorder="1" applyAlignment="1">
      <alignment horizontal="center" vertical="center" wrapText="1"/>
    </xf>
    <xf numFmtId="0" fontId="1" fillId="4" borderId="12" xfId="3" applyFont="1" applyFill="1" applyBorder="1" applyAlignment="1">
      <alignment horizontal="center" vertical="center" wrapText="1"/>
    </xf>
    <xf numFmtId="0" fontId="1" fillId="4" borderId="26" xfId="3" applyFont="1" applyFill="1" applyBorder="1" applyAlignment="1">
      <alignment horizontal="center" vertical="center"/>
    </xf>
    <xf numFmtId="0" fontId="1" fillId="4" borderId="12" xfId="3" applyFont="1" applyFill="1" applyBorder="1" applyAlignment="1">
      <alignment horizontal="center" vertical="center"/>
    </xf>
    <xf numFmtId="0" fontId="1" fillId="4" borderId="26" xfId="3" applyFont="1" applyFill="1" applyBorder="1" applyAlignment="1">
      <alignment horizontal="center" vertical="center" wrapText="1"/>
    </xf>
    <xf numFmtId="0" fontId="1" fillId="4" borderId="76" xfId="3" applyFont="1" applyFill="1" applyBorder="1" applyAlignment="1">
      <alignment horizontal="center" vertical="center" shrinkToFit="1"/>
    </xf>
    <xf numFmtId="0" fontId="1" fillId="4" borderId="75" xfId="3" applyFont="1" applyFill="1" applyBorder="1" applyAlignment="1">
      <alignment horizontal="center" vertical="center" shrinkToFit="1"/>
    </xf>
    <xf numFmtId="0" fontId="1" fillId="4" borderId="96" xfId="3" applyFont="1" applyFill="1" applyBorder="1" applyAlignment="1">
      <alignment horizontal="center" vertical="center"/>
    </xf>
    <xf numFmtId="0" fontId="1" fillId="4" borderId="67" xfId="3" applyFont="1" applyFill="1" applyBorder="1" applyAlignment="1">
      <alignment horizontal="center" vertical="center"/>
    </xf>
    <xf numFmtId="0" fontId="1" fillId="4" borderId="68" xfId="3" applyFont="1" applyFill="1" applyBorder="1" applyAlignment="1">
      <alignment horizontal="center" vertical="center"/>
    </xf>
    <xf numFmtId="0" fontId="1" fillId="4" borderId="63" xfId="3" applyFont="1" applyFill="1" applyBorder="1" applyAlignment="1">
      <alignment horizontal="center"/>
    </xf>
    <xf numFmtId="0" fontId="1" fillId="4" borderId="44" xfId="3" applyFont="1" applyFill="1" applyBorder="1" applyAlignment="1">
      <alignment horizontal="center" shrinkToFit="1"/>
    </xf>
    <xf numFmtId="0" fontId="25" fillId="4" borderId="0" xfId="0" applyFont="1" applyFill="1" applyAlignment="1">
      <alignment horizontal="center" vertical="center"/>
    </xf>
    <xf numFmtId="0" fontId="0" fillId="4" borderId="26" xfId="3" applyFont="1" applyFill="1" applyBorder="1" applyAlignment="1">
      <alignment horizontal="center" vertical="center"/>
    </xf>
    <xf numFmtId="0" fontId="1" fillId="4" borderId="24" xfId="3" applyFont="1" applyFill="1" applyBorder="1" applyAlignment="1">
      <alignment horizontal="center" vertical="center"/>
    </xf>
    <xf numFmtId="0" fontId="1" fillId="4" borderId="63" xfId="3" applyFont="1" applyFill="1" applyBorder="1" applyAlignment="1">
      <alignment horizontal="center" vertical="center"/>
    </xf>
    <xf numFmtId="0" fontId="1" fillId="4" borderId="22" xfId="3" applyFont="1" applyFill="1" applyBorder="1" applyAlignment="1">
      <alignment horizontal="center" vertical="center"/>
    </xf>
    <xf numFmtId="0" fontId="1" fillId="4" borderId="64" xfId="3" applyFont="1" applyFill="1" applyBorder="1" applyAlignment="1">
      <alignment horizontal="center" vertical="center"/>
    </xf>
    <xf numFmtId="0" fontId="1" fillId="2" borderId="38" xfId="3" applyFont="1" applyFill="1" applyBorder="1" applyAlignment="1">
      <alignment horizontal="left" vertical="center" wrapText="1"/>
    </xf>
    <xf numFmtId="0" fontId="1" fillId="2" borderId="80" xfId="3" applyFont="1" applyFill="1" applyBorder="1" applyAlignment="1">
      <alignment horizontal="left" vertical="center" wrapText="1"/>
    </xf>
    <xf numFmtId="0" fontId="1" fillId="2" borderId="82" xfId="3" applyFont="1" applyFill="1" applyBorder="1" applyAlignment="1">
      <alignment horizontal="left" vertical="center" wrapText="1"/>
    </xf>
    <xf numFmtId="0" fontId="0" fillId="2" borderId="18" xfId="3" applyFont="1" applyFill="1" applyBorder="1" applyAlignment="1">
      <alignment horizontal="left" vertical="center" wrapText="1"/>
    </xf>
    <xf numFmtId="0" fontId="1" fillId="2" borderId="86" xfId="3" applyFont="1" applyFill="1" applyBorder="1" applyAlignment="1">
      <alignment horizontal="left" vertical="center" wrapText="1"/>
    </xf>
    <xf numFmtId="0" fontId="1" fillId="2" borderId="87" xfId="3" applyFont="1" applyFill="1" applyBorder="1" applyAlignment="1">
      <alignment horizontal="left" vertical="center" wrapText="1"/>
    </xf>
    <xf numFmtId="0" fontId="1" fillId="2" borderId="93" xfId="3" applyFont="1" applyFill="1" applyBorder="1" applyAlignment="1">
      <alignment horizontal="left" vertical="center" wrapText="1"/>
    </xf>
    <xf numFmtId="0" fontId="1" fillId="2" borderId="94" xfId="3" applyFont="1" applyFill="1" applyBorder="1" applyAlignment="1">
      <alignment horizontal="left" vertical="center" wrapText="1"/>
    </xf>
    <xf numFmtId="0" fontId="1" fillId="2" borderId="95" xfId="3" applyFont="1" applyFill="1" applyBorder="1" applyAlignment="1">
      <alignment horizontal="left" vertical="center" wrapText="1"/>
    </xf>
    <xf numFmtId="0" fontId="1" fillId="2" borderId="63" xfId="3" applyFont="1" applyFill="1" applyBorder="1" applyAlignment="1">
      <alignment horizontal="left" vertical="center" wrapText="1"/>
    </xf>
    <xf numFmtId="0" fontId="1" fillId="2" borderId="64" xfId="3" applyFont="1" applyFill="1" applyBorder="1" applyAlignment="1">
      <alignment horizontal="left" vertical="center" wrapText="1"/>
    </xf>
    <xf numFmtId="0" fontId="1" fillId="4" borderId="25" xfId="3" applyFont="1" applyFill="1" applyBorder="1" applyAlignment="1">
      <alignment horizontal="center" vertical="center" wrapText="1"/>
    </xf>
    <xf numFmtId="0" fontId="1" fillId="4" borderId="28" xfId="3" applyFont="1" applyFill="1" applyBorder="1" applyAlignment="1">
      <alignment horizontal="center" vertical="center" wrapText="1"/>
    </xf>
    <xf numFmtId="0" fontId="1" fillId="2" borderId="26" xfId="3" applyFont="1" applyFill="1" applyBorder="1" applyAlignment="1">
      <alignment horizontal="center" vertical="center" wrapText="1"/>
    </xf>
    <xf numFmtId="0" fontId="1" fillId="2" borderId="20" xfId="3" applyFont="1" applyFill="1" applyBorder="1" applyAlignment="1">
      <alignment horizontal="center" vertical="center" wrapText="1"/>
    </xf>
    <xf numFmtId="0" fontId="1" fillId="2" borderId="12" xfId="3" applyFont="1" applyFill="1" applyBorder="1" applyAlignment="1">
      <alignment horizontal="center" vertical="center" wrapText="1"/>
    </xf>
    <xf numFmtId="0" fontId="1" fillId="2" borderId="18" xfId="3" applyFont="1" applyFill="1" applyBorder="1" applyAlignment="1">
      <alignment horizontal="left" vertical="center" wrapText="1"/>
    </xf>
    <xf numFmtId="0" fontId="1" fillId="2" borderId="15" xfId="3" applyFont="1" applyFill="1" applyBorder="1" applyAlignment="1">
      <alignment horizontal="left" vertical="center" wrapText="1"/>
    </xf>
    <xf numFmtId="0" fontId="1" fillId="2" borderId="90" xfId="3" applyFont="1" applyFill="1" applyBorder="1" applyAlignment="1">
      <alignment horizontal="left" vertical="center" wrapText="1"/>
    </xf>
    <xf numFmtId="0" fontId="1" fillId="2" borderId="92" xfId="3" applyFont="1" applyFill="1" applyBorder="1" applyAlignment="1">
      <alignment horizontal="left" vertical="center" wrapText="1"/>
    </xf>
    <xf numFmtId="0" fontId="1" fillId="2" borderId="88" xfId="3" applyFont="1" applyFill="1" applyBorder="1" applyAlignment="1">
      <alignment horizontal="left" vertical="center" wrapText="1"/>
    </xf>
    <xf numFmtId="0" fontId="0" fillId="4" borderId="70" xfId="3" applyFont="1" applyFill="1" applyBorder="1" applyAlignment="1">
      <alignment horizontal="center" vertical="center" wrapText="1"/>
    </xf>
    <xf numFmtId="0" fontId="0" fillId="4" borderId="28" xfId="3" applyFont="1" applyFill="1" applyBorder="1" applyAlignment="1">
      <alignment horizontal="center" vertical="center" wrapText="1"/>
    </xf>
    <xf numFmtId="0" fontId="0" fillId="4" borderId="69" xfId="3" applyFont="1" applyFill="1" applyBorder="1" applyAlignment="1">
      <alignment horizontal="center" vertical="center" wrapText="1"/>
    </xf>
    <xf numFmtId="0" fontId="1" fillId="2" borderId="97" xfId="3" applyFont="1" applyFill="1" applyBorder="1" applyAlignment="1">
      <alignment horizontal="left" vertical="center" wrapText="1"/>
    </xf>
    <xf numFmtId="0" fontId="1" fillId="2" borderId="98" xfId="3" applyFont="1" applyFill="1" applyBorder="1" applyAlignment="1">
      <alignment horizontal="left" vertical="center" wrapText="1"/>
    </xf>
    <xf numFmtId="0" fontId="1" fillId="2" borderId="99" xfId="3" applyFont="1" applyFill="1" applyBorder="1" applyAlignment="1">
      <alignment horizontal="left" vertical="center" wrapText="1"/>
    </xf>
    <xf numFmtId="0" fontId="1" fillId="2" borderId="100" xfId="3" applyFont="1" applyFill="1" applyBorder="1" applyAlignment="1">
      <alignment horizontal="left" vertical="center" wrapText="1"/>
    </xf>
    <xf numFmtId="0" fontId="1" fillId="2" borderId="81" xfId="3" applyFont="1" applyFill="1" applyBorder="1" applyAlignment="1">
      <alignment horizontal="left" vertical="center" wrapText="1"/>
    </xf>
    <xf numFmtId="0" fontId="0" fillId="4" borderId="28" xfId="3" applyFont="1" applyFill="1" applyBorder="1" applyAlignment="1">
      <alignment horizontal="center" vertical="center"/>
    </xf>
    <xf numFmtId="0" fontId="0" fillId="4" borderId="11" xfId="3" applyFont="1" applyFill="1" applyBorder="1" applyAlignment="1">
      <alignment horizontal="center" vertical="center"/>
    </xf>
  </cellXfs>
  <cellStyles count="8">
    <cellStyle name="桁区切り" xfId="1" builtinId="6"/>
    <cellStyle name="桁区切り 2" xfId="2" xr:uid="{00000000-0005-0000-0000-000001000000}"/>
    <cellStyle name="標準" xfId="0" builtinId="0"/>
    <cellStyle name="標準 2" xfId="3" xr:uid="{00000000-0005-0000-0000-000003000000}"/>
    <cellStyle name="標準 2 2" xfId="6" xr:uid="{6B5AD9A3-605A-4038-9C1D-9419111F0659}"/>
    <cellStyle name="標準 3" xfId="7" xr:uid="{1503FFBB-FA85-42BF-9FC8-2D55DF454113}"/>
    <cellStyle name="標準_19.9.14提出申請書" xfId="4" xr:uid="{00000000-0005-0000-0000-000004000000}"/>
    <cellStyle name="未定義"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47625</xdr:colOff>
      <xdr:row>19</xdr:row>
      <xdr:rowOff>47625</xdr:rowOff>
    </xdr:from>
    <xdr:to>
      <xdr:col>14</xdr:col>
      <xdr:colOff>76200</xdr:colOff>
      <xdr:row>29</xdr:row>
      <xdr:rowOff>152400</xdr:rowOff>
    </xdr:to>
    <xdr:sp macro="" textlink="">
      <xdr:nvSpPr>
        <xdr:cNvPr id="2" name="大かっこ 1">
          <a:extLst>
            <a:ext uri="{FF2B5EF4-FFF2-40B4-BE49-F238E27FC236}">
              <a16:creationId xmlns:a16="http://schemas.microsoft.com/office/drawing/2014/main" id="{707F1D90-1347-4E4A-B62D-3A01835BFA9C}"/>
            </a:ext>
          </a:extLst>
        </xdr:cNvPr>
        <xdr:cNvSpPr/>
      </xdr:nvSpPr>
      <xdr:spPr bwMode="auto">
        <a:xfrm>
          <a:off x="47625" y="4581525"/>
          <a:ext cx="7458075" cy="2876550"/>
        </a:xfrm>
        <a:prstGeom prst="bracketPair">
          <a:avLst>
            <a:gd name="adj" fmla="val 3414"/>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0</xdr:col>
      <xdr:colOff>57151</xdr:colOff>
      <xdr:row>31</xdr:row>
      <xdr:rowOff>285750</xdr:rowOff>
    </xdr:from>
    <xdr:to>
      <xdr:col>14</xdr:col>
      <xdr:colOff>76201</xdr:colOff>
      <xdr:row>34</xdr:row>
      <xdr:rowOff>95250</xdr:rowOff>
    </xdr:to>
    <xdr:sp macro="" textlink="">
      <xdr:nvSpPr>
        <xdr:cNvPr id="3" name="大かっこ 2">
          <a:extLst>
            <a:ext uri="{FF2B5EF4-FFF2-40B4-BE49-F238E27FC236}">
              <a16:creationId xmlns:a16="http://schemas.microsoft.com/office/drawing/2014/main" id="{8760762B-3D37-4846-940D-B081ADFBF78C}"/>
            </a:ext>
          </a:extLst>
        </xdr:cNvPr>
        <xdr:cNvSpPr/>
      </xdr:nvSpPr>
      <xdr:spPr bwMode="auto">
        <a:xfrm>
          <a:off x="57151" y="7905750"/>
          <a:ext cx="7448550" cy="838200"/>
        </a:xfrm>
        <a:prstGeom prst="bracketPair">
          <a:avLst>
            <a:gd name="adj" fmla="val 10985"/>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sheetPr>
  <dimension ref="A1:H51"/>
  <sheetViews>
    <sheetView tabSelected="1" view="pageBreakPreview" zoomScale="90" zoomScaleNormal="100" zoomScaleSheetLayoutView="90" workbookViewId="0">
      <selection activeCell="C19" sqref="C19"/>
    </sheetView>
  </sheetViews>
  <sheetFormatPr defaultColWidth="9" defaultRowHeight="13" x14ac:dyDescent="0.2"/>
  <cols>
    <col min="1" max="1" width="2.453125" style="3" customWidth="1"/>
    <col min="2" max="2" width="23.6328125" style="3" customWidth="1"/>
    <col min="3" max="3" width="11.90625" style="3" customWidth="1"/>
    <col min="4" max="4" width="21.6328125" style="3" customWidth="1"/>
    <col min="5" max="6" width="15.90625" style="3" customWidth="1"/>
    <col min="7" max="7" width="23.6328125" style="3" customWidth="1"/>
    <col min="8" max="8" width="32.6328125" style="3" customWidth="1"/>
    <col min="9" max="16384" width="9" style="3"/>
  </cols>
  <sheetData>
    <row r="1" spans="1:8" x14ac:dyDescent="0.2">
      <c r="A1" s="3" t="s">
        <v>13</v>
      </c>
    </row>
    <row r="2" spans="1:8" ht="20.149999999999999" customHeight="1" x14ac:dyDescent="0.2"/>
    <row r="3" spans="1:8" ht="20.149999999999999" customHeight="1" x14ac:dyDescent="0.2">
      <c r="B3" s="18" t="s">
        <v>43</v>
      </c>
      <c r="C3" s="4"/>
    </row>
    <row r="4" spans="1:8" ht="20.149999999999999" customHeight="1" thickBot="1" x14ac:dyDescent="0.25">
      <c r="B4" s="16" t="s">
        <v>45</v>
      </c>
      <c r="C4" s="4"/>
      <c r="G4" s="4" t="s">
        <v>24</v>
      </c>
    </row>
    <row r="5" spans="1:8" ht="20.149999999999999" customHeight="1" x14ac:dyDescent="0.2">
      <c r="B5" s="5" t="s">
        <v>14</v>
      </c>
      <c r="C5" s="250">
        <v>46113</v>
      </c>
      <c r="D5" s="251"/>
      <c r="E5" s="244"/>
      <c r="G5" s="5" t="s">
        <v>14</v>
      </c>
      <c r="H5" s="225">
        <v>45748</v>
      </c>
    </row>
    <row r="6" spans="1:8" ht="20.149999999999999" customHeight="1" x14ac:dyDescent="0.2">
      <c r="B6" s="6" t="s">
        <v>15</v>
      </c>
      <c r="C6" s="248"/>
      <c r="D6" s="249"/>
      <c r="E6" s="246"/>
      <c r="G6" s="6" t="s">
        <v>15</v>
      </c>
      <c r="H6" s="7" t="s">
        <v>18</v>
      </c>
    </row>
    <row r="7" spans="1:8" ht="20.149999999999999" customHeight="1" x14ac:dyDescent="0.2">
      <c r="B7" s="6" t="s">
        <v>87</v>
      </c>
      <c r="C7" s="248"/>
      <c r="D7" s="249"/>
      <c r="E7" s="246"/>
      <c r="G7" s="6" t="s">
        <v>87</v>
      </c>
      <c r="H7" s="7" t="s">
        <v>89</v>
      </c>
    </row>
    <row r="8" spans="1:8" ht="20.149999999999999" customHeight="1" x14ac:dyDescent="0.2">
      <c r="B8" s="6" t="s">
        <v>88</v>
      </c>
      <c r="C8" s="248"/>
      <c r="D8" s="249"/>
      <c r="E8" s="246"/>
      <c r="G8" s="6" t="s">
        <v>88</v>
      </c>
      <c r="H8" s="7" t="s">
        <v>19</v>
      </c>
    </row>
    <row r="9" spans="1:8" ht="20.149999999999999" customHeight="1" x14ac:dyDescent="0.2">
      <c r="B9" s="6" t="s">
        <v>135</v>
      </c>
      <c r="C9" s="248"/>
      <c r="D9" s="249"/>
      <c r="E9" s="246"/>
      <c r="G9" s="6" t="s">
        <v>135</v>
      </c>
      <c r="H9" s="7" t="s">
        <v>163</v>
      </c>
    </row>
    <row r="10" spans="1:8" ht="20.149999999999999" customHeight="1" x14ac:dyDescent="0.2">
      <c r="B10" s="6" t="s">
        <v>17</v>
      </c>
      <c r="C10" s="248"/>
      <c r="D10" s="249"/>
      <c r="E10" s="246"/>
      <c r="G10" s="6" t="s">
        <v>17</v>
      </c>
      <c r="H10" s="7" t="s">
        <v>20</v>
      </c>
    </row>
    <row r="11" spans="1:8" ht="20.149999999999999" customHeight="1" x14ac:dyDescent="0.2">
      <c r="B11" s="221" t="s">
        <v>154</v>
      </c>
      <c r="C11" s="248"/>
      <c r="D11" s="271"/>
      <c r="E11" s="247"/>
      <c r="G11" s="221" t="s">
        <v>154</v>
      </c>
      <c r="H11" s="222" t="s">
        <v>156</v>
      </c>
    </row>
    <row r="12" spans="1:8" ht="20.149999999999999" customHeight="1" x14ac:dyDescent="0.2">
      <c r="B12" s="221" t="s">
        <v>155</v>
      </c>
      <c r="C12" s="248"/>
      <c r="D12" s="271"/>
      <c r="E12" s="247"/>
      <c r="G12" s="221" t="s">
        <v>155</v>
      </c>
      <c r="H12" s="222" t="s">
        <v>158</v>
      </c>
    </row>
    <row r="13" spans="1:8" ht="20.149999999999999" customHeight="1" thickBot="1" x14ac:dyDescent="0.25">
      <c r="B13" s="8" t="s">
        <v>157</v>
      </c>
      <c r="C13" s="262"/>
      <c r="D13" s="263"/>
      <c r="E13" s="245"/>
      <c r="G13" s="8" t="s">
        <v>157</v>
      </c>
      <c r="H13" s="9" t="s">
        <v>159</v>
      </c>
    </row>
    <row r="14" spans="1:8" ht="20.149999999999999" customHeight="1" x14ac:dyDescent="0.2"/>
    <row r="15" spans="1:8" ht="20.149999999999999" customHeight="1" x14ac:dyDescent="0.2">
      <c r="B15" s="18" t="s">
        <v>58</v>
      </c>
    </row>
    <row r="16" spans="1:8" ht="20.149999999999999" customHeight="1" thickBot="1" x14ac:dyDescent="0.25">
      <c r="C16" s="22" t="s">
        <v>23</v>
      </c>
      <c r="G16" s="22"/>
    </row>
    <row r="17" spans="2:7" ht="20.149999999999999" customHeight="1" thickBot="1" x14ac:dyDescent="0.25">
      <c r="B17" s="17" t="s">
        <v>57</v>
      </c>
      <c r="C17" s="2"/>
      <c r="G17" s="10"/>
    </row>
    <row r="18" spans="2:7" ht="12" customHeight="1" thickBot="1" x14ac:dyDescent="0.25">
      <c r="C18" s="23"/>
      <c r="G18" s="10"/>
    </row>
    <row r="19" spans="2:7" ht="20.149999999999999" customHeight="1" thickBot="1" x14ac:dyDescent="0.25">
      <c r="B19" s="25" t="s">
        <v>59</v>
      </c>
      <c r="C19" s="27"/>
      <c r="F19" s="24"/>
      <c r="G19" s="10"/>
    </row>
    <row r="20" spans="2:7" ht="20.149999999999999" customHeight="1" x14ac:dyDescent="0.2">
      <c r="B20" s="21"/>
      <c r="G20" s="10"/>
    </row>
    <row r="21" spans="2:7" ht="20.149999999999999" customHeight="1" x14ac:dyDescent="0.2">
      <c r="B21" s="18" t="s">
        <v>44</v>
      </c>
    </row>
    <row r="22" spans="2:7" ht="20.149999999999999" customHeight="1" thickBot="1" x14ac:dyDescent="0.25">
      <c r="B22" s="3" t="s">
        <v>41</v>
      </c>
    </row>
    <row r="23" spans="2:7" ht="20.149999999999999" customHeight="1" x14ac:dyDescent="0.2">
      <c r="B23" s="11" t="s">
        <v>35</v>
      </c>
      <c r="C23" s="264" t="s">
        <v>204</v>
      </c>
      <c r="D23" s="265"/>
      <c r="E23" s="265"/>
      <c r="F23" s="266"/>
    </row>
    <row r="24" spans="2:7" ht="20.149999999999999" customHeight="1" x14ac:dyDescent="0.2">
      <c r="B24" s="12" t="s">
        <v>36</v>
      </c>
      <c r="C24" s="267" t="s">
        <v>205</v>
      </c>
      <c r="D24" s="268"/>
      <c r="E24" s="269"/>
      <c r="F24" s="270"/>
    </row>
    <row r="25" spans="2:7" ht="18" customHeight="1" x14ac:dyDescent="0.2">
      <c r="B25" s="12" t="s">
        <v>37</v>
      </c>
      <c r="C25" s="252"/>
      <c r="D25" s="253"/>
      <c r="E25" s="254"/>
      <c r="F25" s="255"/>
    </row>
    <row r="26" spans="2:7" ht="16.5" customHeight="1" x14ac:dyDescent="0.2">
      <c r="B26" s="13" t="s">
        <v>134</v>
      </c>
      <c r="C26" s="259"/>
      <c r="D26" s="260"/>
      <c r="E26" s="260"/>
      <c r="F26" s="261"/>
    </row>
    <row r="27" spans="2:7" ht="28.5" customHeight="1" thickBot="1" x14ac:dyDescent="0.25">
      <c r="B27" s="14" t="s">
        <v>209</v>
      </c>
      <c r="C27" s="256"/>
      <c r="D27" s="257"/>
      <c r="E27" s="257"/>
      <c r="F27" s="258"/>
    </row>
    <row r="28" spans="2:7" x14ac:dyDescent="0.2">
      <c r="B28" s="15" t="s">
        <v>39</v>
      </c>
    </row>
    <row r="29" spans="2:7" x14ac:dyDescent="0.2">
      <c r="B29" s="15" t="s">
        <v>40</v>
      </c>
    </row>
    <row r="30" spans="2:7" x14ac:dyDescent="0.2">
      <c r="F30" s="15" t="s">
        <v>38</v>
      </c>
    </row>
    <row r="32" spans="2:7" ht="14" x14ac:dyDescent="0.2">
      <c r="B32" s="18" t="s">
        <v>46</v>
      </c>
    </row>
    <row r="33" spans="2:3" ht="14" x14ac:dyDescent="0.2">
      <c r="B33" s="18" t="s">
        <v>166</v>
      </c>
    </row>
    <row r="39" spans="2:3" x14ac:dyDescent="0.2">
      <c r="B39" s="26">
        <v>1</v>
      </c>
      <c r="C39" s="26" t="s">
        <v>60</v>
      </c>
    </row>
    <row r="40" spans="2:3" x14ac:dyDescent="0.2">
      <c r="B40" s="26">
        <v>2</v>
      </c>
      <c r="C40" s="26" t="s">
        <v>61</v>
      </c>
    </row>
    <row r="41" spans="2:3" x14ac:dyDescent="0.2">
      <c r="B41" s="26">
        <v>3</v>
      </c>
      <c r="C41" s="26"/>
    </row>
    <row r="42" spans="2:3" x14ac:dyDescent="0.2">
      <c r="B42" s="26">
        <v>4</v>
      </c>
      <c r="C42" s="26"/>
    </row>
    <row r="43" spans="2:3" x14ac:dyDescent="0.2">
      <c r="B43" s="26">
        <v>5</v>
      </c>
      <c r="C43" s="26"/>
    </row>
    <row r="44" spans="2:3" x14ac:dyDescent="0.2">
      <c r="B44" s="26">
        <v>6</v>
      </c>
      <c r="C44" s="26"/>
    </row>
    <row r="45" spans="2:3" x14ac:dyDescent="0.2">
      <c r="B45" s="26">
        <v>7</v>
      </c>
      <c r="C45" s="26"/>
    </row>
    <row r="46" spans="2:3" x14ac:dyDescent="0.2">
      <c r="B46" s="26">
        <v>8</v>
      </c>
      <c r="C46" s="26"/>
    </row>
    <row r="47" spans="2:3" x14ac:dyDescent="0.2">
      <c r="B47" s="26">
        <v>9</v>
      </c>
      <c r="C47" s="26"/>
    </row>
    <row r="48" spans="2:3" x14ac:dyDescent="0.2">
      <c r="B48" s="26">
        <v>10</v>
      </c>
      <c r="C48" s="26"/>
    </row>
    <row r="49" spans="2:3" x14ac:dyDescent="0.2">
      <c r="B49" s="26"/>
      <c r="C49" s="26"/>
    </row>
    <row r="50" spans="2:3" x14ac:dyDescent="0.2">
      <c r="B50" s="26"/>
      <c r="C50" s="26"/>
    </row>
    <row r="51" spans="2:3" x14ac:dyDescent="0.2">
      <c r="B51" s="26"/>
      <c r="C51" s="26"/>
    </row>
  </sheetData>
  <sheetProtection sheet="1" selectLockedCells="1"/>
  <mergeCells count="14">
    <mergeCell ref="C25:F25"/>
    <mergeCell ref="C27:F27"/>
    <mergeCell ref="C26:F26"/>
    <mergeCell ref="C10:D10"/>
    <mergeCell ref="C13:D13"/>
    <mergeCell ref="C23:F23"/>
    <mergeCell ref="C24:F24"/>
    <mergeCell ref="C11:D11"/>
    <mergeCell ref="C12:D12"/>
    <mergeCell ref="C8:D8"/>
    <mergeCell ref="C5:D5"/>
    <mergeCell ref="C6:D6"/>
    <mergeCell ref="C7:D7"/>
    <mergeCell ref="C9:D9"/>
  </mergeCells>
  <phoneticPr fontId="2"/>
  <dataValidations count="3">
    <dataValidation type="whole" allowBlank="1" showDropDown="1" showInputMessage="1" showErrorMessage="1" errorTitle="入力エラー" error="新人看護師数は７０名が上限です。" sqref="C18" xr:uid="{00000000-0002-0000-0000-000000000000}">
      <formula1>0</formula1>
      <formula2>70</formula2>
    </dataValidation>
    <dataValidation type="list" allowBlank="1" showInputMessage="1" showErrorMessage="1" errorTitle="入力エラー" error="新人看護師数は７０名が上限です。" sqref="C17" xr:uid="{00000000-0002-0000-0000-000001000000}">
      <formula1>$B$39:$B$48</formula1>
    </dataValidation>
    <dataValidation type="list" allowBlank="1" showInputMessage="1" showErrorMessage="1" sqref="C19" xr:uid="{00000000-0002-0000-0000-000002000000}">
      <formula1>$C$39:$C$40</formula1>
    </dataValidation>
  </dataValidations>
  <pageMargins left="0.36" right="0.28999999999999998" top="0.49" bottom="0.46" header="0.51181102362204722" footer="0.51181102362204722"/>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69748"/>
  </sheetPr>
  <dimension ref="A1:P55"/>
  <sheetViews>
    <sheetView view="pageBreakPreview" zoomScale="90" zoomScaleNormal="100" zoomScaleSheetLayoutView="90" workbookViewId="0">
      <selection activeCell="B30" sqref="B30:N30"/>
    </sheetView>
  </sheetViews>
  <sheetFormatPr defaultColWidth="9" defaultRowHeight="13" x14ac:dyDescent="0.2"/>
  <cols>
    <col min="1" max="1" width="2.7265625" style="75" customWidth="1"/>
    <col min="2" max="2" width="8.26953125" style="75" customWidth="1"/>
    <col min="3" max="3" width="4.453125" style="75" customWidth="1"/>
    <col min="4" max="4" width="10.08984375" style="75" customWidth="1"/>
    <col min="5" max="5" width="3.36328125" style="75" customWidth="1"/>
    <col min="6" max="6" width="5.36328125" style="75" customWidth="1"/>
    <col min="7" max="7" width="5.453125" style="75" customWidth="1"/>
    <col min="8" max="8" width="11.1796875" style="75" customWidth="1"/>
    <col min="9" max="9" width="2.6328125" style="75" customWidth="1"/>
    <col min="10" max="10" width="3.6328125" style="75" customWidth="1"/>
    <col min="11" max="11" width="10.90625" style="75" customWidth="1"/>
    <col min="12" max="12" width="11.90625" style="75" customWidth="1"/>
    <col min="13" max="13" width="11.7265625" style="75" customWidth="1"/>
    <col min="14" max="14" width="5.90625" style="75" customWidth="1"/>
    <col min="15" max="16384" width="9" style="75"/>
  </cols>
  <sheetData>
    <row r="1" spans="1:14" s="71" customFormat="1" ht="21" customHeight="1" x14ac:dyDescent="0.2">
      <c r="A1" s="20" t="s">
        <v>48</v>
      </c>
      <c r="B1" s="19"/>
      <c r="C1" s="19"/>
      <c r="D1" s="19"/>
      <c r="E1" s="19"/>
      <c r="F1" s="19"/>
      <c r="G1" s="19"/>
      <c r="H1" s="19"/>
      <c r="I1" s="19"/>
      <c r="J1" s="19"/>
      <c r="K1" s="19"/>
      <c r="L1" s="19"/>
      <c r="M1" s="19"/>
      <c r="N1" s="19"/>
    </row>
    <row r="2" spans="1:14" ht="14" x14ac:dyDescent="0.15">
      <c r="A2" s="72"/>
      <c r="B2" s="72"/>
      <c r="C2" s="72"/>
      <c r="D2" s="72"/>
      <c r="E2" s="72"/>
      <c r="F2" s="72"/>
      <c r="G2" s="72"/>
      <c r="H2" s="72"/>
      <c r="I2" s="72"/>
      <c r="J2" s="72"/>
      <c r="K2" s="73" t="s">
        <v>34</v>
      </c>
      <c r="L2" s="74"/>
      <c r="M2" s="74"/>
      <c r="N2" s="74"/>
    </row>
    <row r="3" spans="1:14" ht="14" x14ac:dyDescent="0.2">
      <c r="A3" s="72"/>
      <c r="B3" s="72" t="s">
        <v>25</v>
      </c>
      <c r="C3" s="72"/>
      <c r="D3" s="72"/>
      <c r="E3" s="72"/>
      <c r="F3" s="72"/>
      <c r="G3" s="72"/>
      <c r="H3" s="72"/>
      <c r="I3" s="72"/>
      <c r="J3" s="72"/>
      <c r="K3" s="72"/>
      <c r="L3" s="72"/>
      <c r="M3" s="74"/>
      <c r="N3" s="74"/>
    </row>
    <row r="4" spans="1:14" ht="14" x14ac:dyDescent="0.2">
      <c r="A4" s="72"/>
      <c r="B4" s="72"/>
      <c r="C4" s="72"/>
      <c r="D4" s="72"/>
      <c r="E4" s="72"/>
      <c r="F4" s="72"/>
      <c r="G4" s="72"/>
      <c r="H4" s="72"/>
      <c r="I4" s="72"/>
      <c r="J4" s="72"/>
      <c r="K4" s="72"/>
      <c r="L4" s="72"/>
      <c r="M4" s="74"/>
      <c r="N4" s="74"/>
    </row>
    <row r="5" spans="1:14" ht="14" x14ac:dyDescent="0.2">
      <c r="A5" s="72"/>
      <c r="B5" s="72"/>
      <c r="C5" s="72"/>
      <c r="D5" s="72"/>
      <c r="E5" s="72"/>
      <c r="F5" s="72"/>
      <c r="G5" s="72"/>
      <c r="H5" s="72"/>
      <c r="I5" s="72"/>
      <c r="J5" s="72"/>
      <c r="K5" s="72"/>
      <c r="L5" s="72"/>
      <c r="M5" s="74"/>
      <c r="N5" s="74"/>
    </row>
    <row r="6" spans="1:14" ht="27" customHeight="1" x14ac:dyDescent="0.2">
      <c r="A6" s="275" t="s">
        <v>26</v>
      </c>
      <c r="B6" s="275"/>
      <c r="C6" s="275"/>
      <c r="D6" s="275"/>
      <c r="E6" s="275"/>
      <c r="F6" s="275"/>
      <c r="G6" s="275"/>
      <c r="H6" s="275"/>
      <c r="I6" s="275"/>
      <c r="J6" s="275"/>
      <c r="K6" s="275"/>
      <c r="L6" s="275"/>
      <c r="M6" s="275"/>
      <c r="N6" s="76"/>
    </row>
    <row r="7" spans="1:14" ht="13.5" customHeight="1" x14ac:dyDescent="0.3">
      <c r="A7" s="77"/>
      <c r="B7" s="77"/>
      <c r="C7" s="77"/>
      <c r="D7" s="77"/>
      <c r="E7" s="77"/>
      <c r="F7" s="77"/>
      <c r="G7" s="77"/>
      <c r="H7" s="77"/>
      <c r="I7" s="77"/>
      <c r="J7" s="77"/>
      <c r="K7" s="77"/>
      <c r="L7" s="77"/>
      <c r="M7" s="77"/>
      <c r="N7" s="77"/>
    </row>
    <row r="8" spans="1:14" ht="14" x14ac:dyDescent="0.2">
      <c r="A8" s="72"/>
      <c r="B8" s="72"/>
      <c r="C8" s="72"/>
      <c r="D8" s="78"/>
      <c r="E8" s="72"/>
      <c r="F8" s="72"/>
      <c r="G8" s="72"/>
      <c r="H8" s="72"/>
      <c r="I8" s="72"/>
      <c r="J8" s="72"/>
      <c r="K8" s="72"/>
      <c r="L8" s="72"/>
      <c r="M8" s="74"/>
      <c r="N8" s="74"/>
    </row>
    <row r="9" spans="1:14" ht="18" customHeight="1" x14ac:dyDescent="0.2">
      <c r="A9" s="72"/>
      <c r="B9" s="72"/>
      <c r="C9" s="72"/>
      <c r="D9" s="72"/>
      <c r="E9" s="72"/>
      <c r="F9" s="72"/>
      <c r="G9" s="72"/>
      <c r="H9" s="72"/>
      <c r="I9" s="72"/>
      <c r="J9" s="72"/>
      <c r="K9" s="72"/>
      <c r="L9" s="277">
        <f>IF(入力シート!C5="","令和　年　月　日",入力シート!C5)</f>
        <v>46113</v>
      </c>
      <c r="M9" s="277"/>
      <c r="N9" s="74"/>
    </row>
    <row r="10" spans="1:14" ht="14" x14ac:dyDescent="0.2">
      <c r="A10" s="72"/>
      <c r="B10" s="72"/>
      <c r="C10" s="72"/>
      <c r="D10" s="72"/>
      <c r="E10" s="72"/>
      <c r="F10" s="72"/>
      <c r="G10" s="72"/>
      <c r="H10" s="72"/>
      <c r="I10" s="72"/>
      <c r="J10" s="74"/>
      <c r="K10" s="79"/>
      <c r="L10" s="278"/>
      <c r="M10" s="278"/>
      <c r="N10" s="80"/>
    </row>
    <row r="11" spans="1:14" ht="14" x14ac:dyDescent="0.2">
      <c r="A11" s="72"/>
      <c r="B11" s="72"/>
      <c r="C11" s="72"/>
      <c r="D11" s="72"/>
      <c r="E11" s="72"/>
      <c r="F11" s="72"/>
      <c r="G11" s="72"/>
      <c r="H11" s="72"/>
      <c r="I11" s="72"/>
      <c r="J11" s="74"/>
      <c r="K11" s="81"/>
      <c r="L11" s="82"/>
      <c r="M11" s="74"/>
      <c r="N11" s="74"/>
    </row>
    <row r="12" spans="1:14" ht="14" x14ac:dyDescent="0.2">
      <c r="A12" s="72"/>
      <c r="B12" s="72"/>
      <c r="C12" s="72"/>
      <c r="D12" s="72"/>
      <c r="E12" s="72"/>
      <c r="F12" s="72"/>
      <c r="G12" s="72"/>
      <c r="H12" s="72"/>
      <c r="I12" s="72"/>
      <c r="J12" s="83"/>
      <c r="K12" s="83"/>
      <c r="L12" s="83"/>
      <c r="M12" s="74"/>
      <c r="N12" s="74"/>
    </row>
    <row r="13" spans="1:14" ht="14" x14ac:dyDescent="0.2">
      <c r="A13" s="72"/>
      <c r="B13" s="72" t="s">
        <v>162</v>
      </c>
      <c r="C13" s="72"/>
      <c r="D13" s="72"/>
      <c r="E13" s="72"/>
      <c r="F13" s="72"/>
      <c r="G13" s="72"/>
      <c r="H13" s="72"/>
      <c r="I13" s="72"/>
      <c r="J13" s="72"/>
      <c r="K13" s="72"/>
      <c r="L13" s="72"/>
      <c r="M13" s="74"/>
      <c r="N13" s="74"/>
    </row>
    <row r="14" spans="1:14" ht="14" x14ac:dyDescent="0.2">
      <c r="A14" s="72"/>
      <c r="B14" s="72"/>
      <c r="C14" s="72"/>
      <c r="D14" s="72"/>
      <c r="E14" s="72"/>
      <c r="F14" s="72"/>
      <c r="G14" s="72"/>
      <c r="H14" s="72"/>
      <c r="I14" s="72"/>
      <c r="J14" s="72"/>
      <c r="K14" s="72"/>
      <c r="L14" s="72"/>
      <c r="M14" s="74"/>
      <c r="N14" s="74"/>
    </row>
    <row r="15" spans="1:14" ht="33" customHeight="1" x14ac:dyDescent="0.2">
      <c r="A15" s="72"/>
      <c r="B15" s="72"/>
      <c r="C15" s="72"/>
      <c r="D15" s="72"/>
      <c r="E15" s="72"/>
      <c r="F15" s="72"/>
      <c r="G15" s="72"/>
      <c r="H15" s="72"/>
      <c r="I15" s="72"/>
      <c r="J15" s="72"/>
      <c r="K15" s="72"/>
      <c r="L15" s="72"/>
      <c r="M15" s="74"/>
      <c r="N15" s="74"/>
    </row>
    <row r="16" spans="1:14" ht="24" customHeight="1" x14ac:dyDescent="0.2">
      <c r="A16" s="72"/>
      <c r="B16" s="72"/>
      <c r="C16" s="72"/>
      <c r="D16" s="72"/>
      <c r="E16" s="72"/>
      <c r="F16" s="72"/>
      <c r="G16" s="84"/>
      <c r="H16" s="84" t="s">
        <v>27</v>
      </c>
      <c r="I16" s="84"/>
      <c r="J16" s="276" t="str">
        <f>IF(入力シート!C6="","",入力シート!C6)</f>
        <v/>
      </c>
      <c r="K16" s="276"/>
      <c r="L16" s="276"/>
      <c r="M16" s="276"/>
      <c r="N16" s="276"/>
    </row>
    <row r="17" spans="1:16" ht="24" customHeight="1" x14ac:dyDescent="0.2">
      <c r="A17" s="72"/>
      <c r="B17" s="72"/>
      <c r="C17" s="72"/>
      <c r="D17" s="72"/>
      <c r="E17" s="72"/>
      <c r="F17" s="72"/>
      <c r="G17" s="84"/>
      <c r="H17" s="84" t="s">
        <v>42</v>
      </c>
      <c r="I17" s="84"/>
      <c r="J17" s="276" t="str">
        <f>IF(入力シート!C7="","",入力シート!C7)</f>
        <v/>
      </c>
      <c r="K17" s="276"/>
      <c r="L17" s="276"/>
      <c r="M17" s="276"/>
      <c r="N17" s="85"/>
    </row>
    <row r="18" spans="1:16" ht="24" customHeight="1" x14ac:dyDescent="0.2">
      <c r="A18" s="72"/>
      <c r="B18" s="72"/>
      <c r="C18" s="72"/>
      <c r="D18" s="72"/>
      <c r="E18" s="72"/>
      <c r="F18" s="72"/>
      <c r="G18" s="84"/>
      <c r="H18" s="72"/>
      <c r="I18" s="72"/>
      <c r="J18" s="276" t="str">
        <f>IF(入力シート!C8="","",入力シート!C8)</f>
        <v/>
      </c>
      <c r="K18" s="276"/>
      <c r="L18" s="276"/>
      <c r="M18" s="276"/>
      <c r="N18" s="85"/>
    </row>
    <row r="19" spans="1:16" ht="24" customHeight="1" x14ac:dyDescent="0.2">
      <c r="A19" s="72"/>
      <c r="B19" s="72"/>
      <c r="C19" s="72"/>
      <c r="D19" s="72"/>
      <c r="E19" s="72"/>
      <c r="F19" s="72"/>
      <c r="G19" s="84"/>
      <c r="H19" s="84" t="s">
        <v>16</v>
      </c>
      <c r="I19" s="84"/>
      <c r="J19" s="276" t="str">
        <f>IF(入力シート!C9="","",入力シート!C9)</f>
        <v/>
      </c>
      <c r="K19" s="276"/>
      <c r="L19" s="276"/>
      <c r="M19" s="86"/>
      <c r="N19" s="86"/>
    </row>
    <row r="20" spans="1:16" ht="24" customHeight="1" x14ac:dyDescent="0.2">
      <c r="A20" s="72"/>
      <c r="B20" s="72"/>
      <c r="C20" s="72"/>
      <c r="D20" s="72"/>
      <c r="E20" s="72"/>
      <c r="F20" s="72"/>
      <c r="G20" s="84"/>
      <c r="H20" s="84" t="s">
        <v>160</v>
      </c>
      <c r="I20" s="84"/>
      <c r="J20" s="276" t="str">
        <f>IF(入力シート!C11="","",入力シート!C11)</f>
        <v/>
      </c>
      <c r="K20" s="276"/>
      <c r="L20" s="276"/>
      <c r="M20" s="86"/>
      <c r="N20" s="86"/>
    </row>
    <row r="21" spans="1:16" ht="24" customHeight="1" x14ac:dyDescent="0.2">
      <c r="A21" s="72"/>
      <c r="B21" s="72"/>
      <c r="C21" s="72"/>
      <c r="D21" s="72"/>
      <c r="E21" s="72"/>
      <c r="F21" s="72"/>
      <c r="G21" s="223"/>
      <c r="H21" s="84" t="s">
        <v>206</v>
      </c>
      <c r="I21" s="224"/>
      <c r="J21" s="276" t="str">
        <f>IF(入力シート!C13="","",入力シート!C13)</f>
        <v/>
      </c>
      <c r="K21" s="276"/>
      <c r="L21" s="276"/>
      <c r="M21" s="86"/>
      <c r="N21" s="86"/>
    </row>
    <row r="22" spans="1:16" ht="14" x14ac:dyDescent="0.2">
      <c r="A22" s="72"/>
      <c r="B22" s="72"/>
      <c r="C22" s="72"/>
      <c r="D22" s="72"/>
      <c r="E22" s="72"/>
      <c r="F22" s="72"/>
      <c r="G22" s="72"/>
      <c r="H22" s="72"/>
      <c r="I22" s="72"/>
      <c r="J22" s="72"/>
      <c r="K22" s="72"/>
      <c r="L22" s="72"/>
      <c r="M22" s="74"/>
      <c r="N22" s="74"/>
    </row>
    <row r="23" spans="1:16" ht="14" x14ac:dyDescent="0.2">
      <c r="A23" s="72"/>
      <c r="B23" s="72"/>
      <c r="C23" s="72"/>
      <c r="D23" s="72"/>
      <c r="E23" s="72"/>
      <c r="F23" s="72"/>
      <c r="G23" s="72"/>
      <c r="H23" s="72"/>
      <c r="I23" s="72"/>
      <c r="J23" s="72"/>
      <c r="K23" s="72"/>
      <c r="L23" s="72"/>
      <c r="M23" s="74"/>
      <c r="N23" s="74"/>
    </row>
    <row r="24" spans="1:16" ht="18" customHeight="1" x14ac:dyDescent="0.2">
      <c r="A24" s="72"/>
      <c r="B24" s="89" t="s">
        <v>201</v>
      </c>
      <c r="C24" s="88"/>
      <c r="D24" s="89"/>
      <c r="E24" s="87"/>
      <c r="F24" s="87"/>
      <c r="G24" s="87"/>
      <c r="H24" s="87"/>
      <c r="I24" s="87"/>
      <c r="J24" s="87"/>
      <c r="K24" s="90"/>
      <c r="L24" s="90"/>
      <c r="M24" s="74"/>
      <c r="N24" s="74"/>
    </row>
    <row r="25" spans="1:16" ht="7.5" customHeight="1" x14ac:dyDescent="0.2">
      <c r="A25" s="72"/>
      <c r="B25" s="72"/>
      <c r="C25" s="72"/>
      <c r="D25" s="72"/>
      <c r="E25" s="72"/>
      <c r="F25" s="91"/>
      <c r="G25" s="91"/>
      <c r="H25" s="91"/>
      <c r="I25" s="91"/>
      <c r="J25" s="91"/>
      <c r="K25" s="91"/>
      <c r="L25" s="91"/>
      <c r="M25" s="91"/>
      <c r="N25" s="74"/>
    </row>
    <row r="26" spans="1:16" ht="15" customHeight="1" x14ac:dyDescent="0.2">
      <c r="A26" s="72"/>
      <c r="B26" s="92" t="s">
        <v>153</v>
      </c>
      <c r="C26" s="279">
        <f>所要額調書!K11</f>
        <v>0</v>
      </c>
      <c r="D26" s="279"/>
      <c r="E26" s="279"/>
      <c r="F26" s="91" t="s">
        <v>207</v>
      </c>
      <c r="G26" s="91"/>
      <c r="H26" s="91"/>
      <c r="I26" s="91"/>
      <c r="J26" s="91"/>
      <c r="K26" s="91"/>
      <c r="L26" s="91"/>
      <c r="M26" s="91"/>
      <c r="N26" s="89"/>
      <c r="O26" s="93"/>
      <c r="P26" s="93"/>
    </row>
    <row r="27" spans="1:16" ht="8.25" customHeight="1" x14ac:dyDescent="0.2">
      <c r="A27" s="72"/>
      <c r="B27" s="72"/>
      <c r="C27" s="72"/>
      <c r="D27" s="94"/>
      <c r="E27" s="72"/>
      <c r="F27" s="72"/>
      <c r="G27" s="72"/>
      <c r="H27" s="72"/>
      <c r="I27" s="72"/>
      <c r="J27" s="72"/>
      <c r="K27" s="72"/>
      <c r="L27" s="72"/>
      <c r="M27" s="74"/>
      <c r="N27" s="74"/>
    </row>
    <row r="28" spans="1:16" ht="14" x14ac:dyDescent="0.2">
      <c r="A28" s="72"/>
      <c r="B28" s="89" t="s">
        <v>208</v>
      </c>
      <c r="C28" s="89"/>
      <c r="D28" s="89"/>
      <c r="E28" s="89"/>
      <c r="F28" s="89"/>
      <c r="G28" s="89"/>
      <c r="H28" s="89"/>
      <c r="I28" s="89"/>
      <c r="J28" s="89"/>
      <c r="K28" s="89"/>
      <c r="L28" s="89"/>
      <c r="M28" s="74"/>
      <c r="N28" s="74"/>
    </row>
    <row r="29" spans="1:16" ht="14" x14ac:dyDescent="0.2">
      <c r="A29" s="72"/>
      <c r="B29" s="87"/>
      <c r="C29" s="87"/>
      <c r="D29" s="87"/>
      <c r="E29" s="87"/>
      <c r="F29" s="87"/>
      <c r="G29" s="87"/>
      <c r="H29" s="87"/>
      <c r="I29" s="87"/>
      <c r="J29" s="87"/>
      <c r="K29" s="87"/>
      <c r="L29" s="87"/>
      <c r="M29" s="74"/>
      <c r="N29" s="74"/>
    </row>
    <row r="30" spans="1:16" ht="14" x14ac:dyDescent="0.2">
      <c r="A30" s="72"/>
      <c r="B30" s="274" t="s">
        <v>28</v>
      </c>
      <c r="C30" s="274"/>
      <c r="D30" s="274"/>
      <c r="E30" s="274"/>
      <c r="F30" s="274"/>
      <c r="G30" s="274"/>
      <c r="H30" s="274"/>
      <c r="I30" s="274"/>
      <c r="J30" s="274"/>
      <c r="K30" s="274"/>
      <c r="L30" s="274"/>
      <c r="M30" s="274"/>
      <c r="N30" s="274"/>
    </row>
    <row r="31" spans="1:16" ht="14" x14ac:dyDescent="0.2">
      <c r="A31" s="72"/>
      <c r="B31" s="72"/>
      <c r="C31" s="72"/>
      <c r="D31" s="72"/>
      <c r="E31" s="72"/>
      <c r="F31" s="72"/>
      <c r="G31" s="72"/>
      <c r="H31" s="72"/>
      <c r="I31" s="72"/>
      <c r="J31" s="72"/>
      <c r="K31" s="72"/>
      <c r="L31" s="72"/>
      <c r="M31" s="74"/>
      <c r="N31" s="74"/>
    </row>
    <row r="32" spans="1:16" ht="14" x14ac:dyDescent="0.2">
      <c r="A32" s="72"/>
      <c r="B32" s="72"/>
      <c r="C32" s="72"/>
      <c r="D32" s="72"/>
      <c r="E32" s="72"/>
      <c r="F32" s="72"/>
      <c r="G32" s="72"/>
      <c r="H32" s="72"/>
      <c r="I32" s="72"/>
      <c r="J32" s="72"/>
      <c r="K32" s="72"/>
      <c r="L32" s="72"/>
      <c r="M32" s="74"/>
      <c r="N32" s="74"/>
    </row>
    <row r="33" spans="1:15" ht="14" x14ac:dyDescent="0.2">
      <c r="A33" s="72"/>
      <c r="B33" s="272" t="s">
        <v>167</v>
      </c>
      <c r="C33" s="272"/>
      <c r="D33" s="272"/>
      <c r="E33" s="272"/>
      <c r="F33" s="272"/>
      <c r="G33" s="272"/>
      <c r="H33" s="272"/>
      <c r="I33" s="272"/>
      <c r="J33" s="272"/>
      <c r="K33" s="272"/>
      <c r="L33" s="272"/>
      <c r="M33" s="273"/>
      <c r="N33" s="273"/>
    </row>
    <row r="34" spans="1:15" ht="14" x14ac:dyDescent="0.2">
      <c r="A34" s="72"/>
      <c r="B34" s="72"/>
      <c r="C34" s="72"/>
      <c r="D34" s="72"/>
      <c r="E34" s="72"/>
      <c r="F34" s="72"/>
      <c r="G34" s="72"/>
      <c r="H34" s="72" t="s">
        <v>168</v>
      </c>
      <c r="I34" s="72"/>
      <c r="J34" s="72"/>
      <c r="K34" s="72"/>
      <c r="L34" s="72"/>
      <c r="M34" s="74"/>
      <c r="N34" s="74"/>
    </row>
    <row r="35" spans="1:15" ht="14" x14ac:dyDescent="0.2">
      <c r="A35" s="72"/>
      <c r="B35" s="72"/>
      <c r="C35" s="72"/>
      <c r="D35" s="72"/>
      <c r="E35" s="72"/>
      <c r="F35" s="72"/>
      <c r="G35" s="72"/>
      <c r="H35" s="72"/>
      <c r="I35" s="72"/>
      <c r="J35" s="72"/>
      <c r="K35" s="72"/>
      <c r="L35" s="72"/>
      <c r="M35" s="74"/>
      <c r="N35" s="74"/>
    </row>
    <row r="36" spans="1:15" ht="14" x14ac:dyDescent="0.2">
      <c r="A36" s="72"/>
      <c r="B36" s="89" t="s">
        <v>29</v>
      </c>
      <c r="C36" s="89"/>
      <c r="D36" s="89"/>
      <c r="E36" s="89"/>
      <c r="F36" s="89"/>
      <c r="G36" s="89"/>
      <c r="H36" s="243" t="s">
        <v>202</v>
      </c>
      <c r="I36" s="80"/>
      <c r="J36" s="80"/>
      <c r="K36" s="80"/>
      <c r="L36" s="72"/>
      <c r="M36" s="74"/>
      <c r="N36" s="74"/>
      <c r="O36" s="75" t="s">
        <v>30</v>
      </c>
    </row>
    <row r="37" spans="1:15" ht="6.75" customHeight="1" x14ac:dyDescent="0.2">
      <c r="A37" s="72"/>
      <c r="B37" s="72"/>
      <c r="C37" s="72"/>
      <c r="D37" s="72"/>
      <c r="E37" s="72"/>
      <c r="F37" s="72"/>
      <c r="G37" s="72"/>
      <c r="H37" s="243"/>
      <c r="I37" s="95"/>
      <c r="J37" s="95"/>
      <c r="K37" s="95"/>
      <c r="L37" s="72"/>
      <c r="M37" s="74"/>
      <c r="N37" s="74"/>
    </row>
    <row r="38" spans="1:15" ht="14" x14ac:dyDescent="0.2">
      <c r="A38" s="72"/>
      <c r="B38" s="72" t="s">
        <v>31</v>
      </c>
      <c r="C38" s="72"/>
      <c r="D38" s="72"/>
      <c r="E38" s="72"/>
      <c r="F38" s="72"/>
      <c r="G38" s="72"/>
      <c r="H38" s="243" t="s">
        <v>203</v>
      </c>
      <c r="I38" s="80"/>
      <c r="J38" s="80"/>
      <c r="K38" s="80"/>
      <c r="L38" s="72"/>
      <c r="M38" s="74"/>
      <c r="N38" s="74"/>
    </row>
    <row r="39" spans="1:15" ht="14" x14ac:dyDescent="0.2">
      <c r="A39" s="72"/>
      <c r="B39" s="72"/>
      <c r="C39" s="72"/>
      <c r="D39" s="72"/>
      <c r="E39" s="72"/>
      <c r="F39" s="72"/>
      <c r="G39" s="72"/>
      <c r="H39" s="72"/>
      <c r="I39" s="72"/>
      <c r="J39" s="72"/>
      <c r="K39" s="72"/>
      <c r="L39" s="72"/>
      <c r="M39" s="74"/>
      <c r="N39" s="74"/>
    </row>
    <row r="40" spans="1:15" ht="14" x14ac:dyDescent="0.2">
      <c r="A40" s="72"/>
      <c r="B40" s="72" t="s">
        <v>32</v>
      </c>
      <c r="C40" s="72"/>
      <c r="D40" s="72"/>
      <c r="E40" s="72"/>
      <c r="F40" s="72"/>
      <c r="G40" s="72"/>
      <c r="H40" s="72"/>
      <c r="I40" s="72"/>
      <c r="J40" s="72"/>
      <c r="K40" s="72"/>
      <c r="L40" s="72"/>
      <c r="M40" s="74"/>
      <c r="N40" s="74"/>
    </row>
    <row r="41" spans="1:15" ht="14" x14ac:dyDescent="0.2">
      <c r="A41" s="72"/>
      <c r="B41" s="72"/>
      <c r="C41" s="72"/>
      <c r="D41" s="72"/>
      <c r="E41" s="72"/>
      <c r="F41" s="72"/>
      <c r="G41" s="72"/>
      <c r="H41" s="72"/>
      <c r="I41" s="72"/>
      <c r="J41" s="72"/>
      <c r="K41" s="72"/>
      <c r="L41" s="72"/>
      <c r="M41" s="74"/>
      <c r="N41" s="74"/>
    </row>
    <row r="42" spans="1:15" ht="14" x14ac:dyDescent="0.2">
      <c r="A42" s="72"/>
      <c r="B42" s="72"/>
      <c r="C42" s="74" t="s">
        <v>210</v>
      </c>
      <c r="D42" s="89"/>
      <c r="E42" s="72"/>
      <c r="F42" s="72"/>
      <c r="G42" s="72"/>
      <c r="H42" s="72"/>
      <c r="I42" s="72"/>
      <c r="J42" s="72"/>
      <c r="K42" s="72"/>
      <c r="L42" s="72"/>
      <c r="M42" s="74"/>
      <c r="N42" s="74"/>
    </row>
    <row r="43" spans="1:15" ht="14" x14ac:dyDescent="0.2">
      <c r="A43" s="72"/>
      <c r="B43" s="72"/>
      <c r="C43" s="74" t="s">
        <v>211</v>
      </c>
      <c r="D43" s="72"/>
      <c r="E43" s="72"/>
      <c r="F43" s="72"/>
      <c r="G43" s="72"/>
      <c r="H43" s="72"/>
      <c r="I43" s="72"/>
      <c r="J43" s="72"/>
      <c r="K43" s="72"/>
      <c r="L43" s="72"/>
      <c r="M43" s="74"/>
      <c r="N43" s="74"/>
    </row>
    <row r="44" spans="1:15" ht="14" x14ac:dyDescent="0.2">
      <c r="A44" s="72"/>
      <c r="B44" s="72"/>
      <c r="C44" s="72" t="s">
        <v>56</v>
      </c>
      <c r="D44" s="89"/>
      <c r="E44" s="72"/>
      <c r="F44" s="72"/>
      <c r="G44" s="72"/>
      <c r="H44" s="72"/>
      <c r="I44" s="72"/>
      <c r="J44" s="72"/>
      <c r="K44" s="72"/>
      <c r="L44" s="72"/>
      <c r="M44" s="74"/>
      <c r="N44" s="74"/>
    </row>
    <row r="45" spans="1:15" ht="14" x14ac:dyDescent="0.2">
      <c r="A45" s="72"/>
      <c r="B45" s="72"/>
      <c r="C45" s="72" t="s">
        <v>119</v>
      </c>
      <c r="D45" s="89"/>
      <c r="E45" s="72"/>
      <c r="F45" s="72"/>
      <c r="G45" s="72"/>
      <c r="H45" s="72"/>
      <c r="I45" s="72"/>
      <c r="J45" s="72"/>
      <c r="K45" s="72"/>
      <c r="L45" s="72"/>
      <c r="M45" s="74"/>
      <c r="N45" s="74"/>
    </row>
    <row r="46" spans="1:15" ht="14" x14ac:dyDescent="0.2">
      <c r="A46" s="72"/>
      <c r="B46" s="72"/>
      <c r="C46" s="72" t="s">
        <v>124</v>
      </c>
      <c r="D46" s="72"/>
      <c r="E46" s="72"/>
      <c r="F46" s="72"/>
      <c r="G46" s="72"/>
      <c r="H46" s="72"/>
      <c r="I46" s="72"/>
      <c r="J46" s="72"/>
      <c r="K46" s="72"/>
      <c r="L46" s="72"/>
      <c r="M46" s="74"/>
      <c r="N46" s="74"/>
    </row>
    <row r="47" spans="1:15" ht="14" x14ac:dyDescent="0.2">
      <c r="A47" s="72"/>
      <c r="B47" s="72"/>
      <c r="C47" s="72"/>
      <c r="D47" s="89"/>
      <c r="E47" s="72"/>
      <c r="F47" s="72"/>
      <c r="G47" s="72"/>
      <c r="H47" s="72"/>
      <c r="I47" s="72"/>
      <c r="J47" s="72"/>
      <c r="K47" s="72"/>
      <c r="L47" s="72"/>
      <c r="M47" s="74"/>
      <c r="N47" s="74"/>
    </row>
    <row r="48" spans="1:15" ht="14" x14ac:dyDescent="0.2">
      <c r="A48" s="72"/>
      <c r="B48" s="72"/>
      <c r="C48" s="72"/>
      <c r="D48" s="89"/>
      <c r="E48" s="72"/>
      <c r="F48" s="72"/>
      <c r="G48" s="72"/>
      <c r="H48" s="72"/>
      <c r="I48" s="72"/>
      <c r="J48" s="72"/>
      <c r="K48" s="72"/>
      <c r="L48" s="72"/>
      <c r="M48" s="74"/>
      <c r="N48" s="74"/>
    </row>
    <row r="49" spans="1:14" ht="14" x14ac:dyDescent="0.2">
      <c r="A49" s="72"/>
      <c r="B49" s="72"/>
      <c r="C49" s="72"/>
      <c r="D49" s="89"/>
      <c r="E49" s="72"/>
      <c r="F49" s="72"/>
      <c r="G49" s="72"/>
      <c r="H49" s="72"/>
      <c r="I49" s="72"/>
      <c r="J49" s="72"/>
      <c r="K49" s="72"/>
      <c r="L49" s="72"/>
      <c r="M49" s="74"/>
      <c r="N49" s="74"/>
    </row>
    <row r="50" spans="1:14" ht="14" x14ac:dyDescent="0.2">
      <c r="A50" s="72"/>
      <c r="B50" s="72"/>
      <c r="C50" s="74"/>
      <c r="D50" s="89"/>
      <c r="E50" s="72"/>
      <c r="F50" s="72"/>
      <c r="G50" s="72"/>
      <c r="H50" s="72"/>
      <c r="I50" s="72"/>
      <c r="J50" s="72"/>
      <c r="K50" s="72"/>
      <c r="L50" s="72"/>
      <c r="M50" s="74"/>
      <c r="N50" s="74"/>
    </row>
    <row r="51" spans="1:14" ht="14" x14ac:dyDescent="0.2">
      <c r="A51" s="72"/>
      <c r="B51" s="72"/>
      <c r="C51" s="96"/>
      <c r="D51" s="89"/>
      <c r="E51" s="72"/>
      <c r="F51" s="72"/>
      <c r="G51" s="72"/>
      <c r="H51" s="72"/>
      <c r="I51" s="72"/>
      <c r="J51" s="72"/>
      <c r="K51" s="72"/>
      <c r="L51" s="72"/>
      <c r="M51" s="74"/>
      <c r="N51" s="74"/>
    </row>
    <row r="52" spans="1:14" ht="14" x14ac:dyDescent="0.2">
      <c r="A52" s="72"/>
      <c r="B52" s="72"/>
      <c r="C52" s="96"/>
      <c r="D52" s="89"/>
      <c r="E52" s="72"/>
      <c r="F52" s="72"/>
      <c r="G52" s="72"/>
      <c r="H52" s="72"/>
      <c r="I52" s="72"/>
      <c r="J52" s="72"/>
      <c r="K52" s="72"/>
      <c r="L52" s="72"/>
      <c r="M52" s="74"/>
      <c r="N52" s="74"/>
    </row>
    <row r="53" spans="1:14" ht="14" x14ac:dyDescent="0.2">
      <c r="A53" s="96"/>
      <c r="B53" s="96"/>
      <c r="D53" s="96"/>
      <c r="E53" s="96"/>
      <c r="F53" s="96"/>
      <c r="G53" s="96"/>
      <c r="H53" s="96"/>
      <c r="I53" s="96"/>
      <c r="J53" s="96"/>
      <c r="K53" s="96"/>
      <c r="L53" s="96"/>
    </row>
    <row r="54" spans="1:14" ht="14" x14ac:dyDescent="0.2">
      <c r="A54" s="96"/>
      <c r="B54" s="96"/>
      <c r="D54" s="96"/>
      <c r="E54" s="96"/>
      <c r="F54" s="96"/>
      <c r="G54" s="96"/>
      <c r="H54" s="96"/>
      <c r="I54" s="96"/>
      <c r="J54" s="96"/>
      <c r="K54" s="96"/>
      <c r="L54" s="96"/>
    </row>
    <row r="55" spans="1:14" x14ac:dyDescent="0.2">
      <c r="D55" s="75" t="s">
        <v>33</v>
      </c>
    </row>
  </sheetData>
  <sheetProtection sheet="1" selectLockedCells="1"/>
  <mergeCells count="12">
    <mergeCell ref="B33:N33"/>
    <mergeCell ref="B30:N30"/>
    <mergeCell ref="A6:M6"/>
    <mergeCell ref="J17:M17"/>
    <mergeCell ref="J19:L19"/>
    <mergeCell ref="L9:M9"/>
    <mergeCell ref="L10:M10"/>
    <mergeCell ref="J16:N16"/>
    <mergeCell ref="J18:M18"/>
    <mergeCell ref="C26:E26"/>
    <mergeCell ref="J20:L20"/>
    <mergeCell ref="J21:L21"/>
  </mergeCells>
  <phoneticPr fontId="2"/>
  <pageMargins left="0.53" right="0.28000000000000003" top="0.73" bottom="0.6" header="0.51200000000000001" footer="0.51200000000000001"/>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383E-AA9C-466C-B28E-0EF46762E6D1}">
  <sheetPr>
    <tabColor indexed="27"/>
  </sheetPr>
  <dimension ref="B1:Q50"/>
  <sheetViews>
    <sheetView view="pageBreakPreview" zoomScale="90" zoomScaleNormal="100" zoomScaleSheetLayoutView="90" workbookViewId="0">
      <selection activeCell="K40" sqref="K40"/>
    </sheetView>
  </sheetViews>
  <sheetFormatPr defaultColWidth="9" defaultRowHeight="13" x14ac:dyDescent="0.2"/>
  <cols>
    <col min="1" max="1" width="1.90625" style="228" customWidth="1"/>
    <col min="2" max="2" width="2.7265625" style="228" customWidth="1"/>
    <col min="3" max="3" width="7.6328125" style="228" customWidth="1"/>
    <col min="4" max="4" width="4.453125" style="228" customWidth="1"/>
    <col min="5" max="5" width="4" style="228" customWidth="1"/>
    <col min="6" max="6" width="7.453125" style="228" customWidth="1"/>
    <col min="7" max="7" width="10.6328125" style="228" customWidth="1"/>
    <col min="8" max="8" width="10.81640625" style="228" customWidth="1"/>
    <col min="9" max="9" width="2.6328125" style="228" customWidth="1"/>
    <col min="10" max="10" width="5.6328125" style="228" customWidth="1"/>
    <col min="11" max="11" width="10.90625" style="228" customWidth="1"/>
    <col min="12" max="12" width="18" style="228" customWidth="1"/>
    <col min="13" max="13" width="5.36328125" style="228" customWidth="1"/>
    <col min="14" max="14" width="5.90625" style="228" customWidth="1"/>
    <col min="15" max="15" width="1.90625" style="228" customWidth="1"/>
    <col min="16" max="16384" width="9" style="228"/>
  </cols>
  <sheetData>
    <row r="1" spans="2:17" ht="21" customHeight="1" x14ac:dyDescent="0.2">
      <c r="B1" s="226" t="s">
        <v>48</v>
      </c>
      <c r="C1" s="227"/>
      <c r="D1" s="227"/>
      <c r="E1" s="227"/>
      <c r="F1" s="227"/>
      <c r="G1" s="227"/>
      <c r="H1" s="227"/>
      <c r="I1" s="227"/>
    </row>
    <row r="2" spans="2:17" ht="14" customHeight="1" x14ac:dyDescent="0.2">
      <c r="B2" s="226"/>
      <c r="C2" s="227"/>
      <c r="D2" s="227"/>
      <c r="E2" s="227"/>
      <c r="F2" s="227"/>
      <c r="G2" s="227"/>
      <c r="H2" s="227"/>
      <c r="I2" s="227"/>
    </row>
    <row r="3" spans="2:17" ht="19.5" customHeight="1" x14ac:dyDescent="0.2">
      <c r="B3" s="282" t="s">
        <v>169</v>
      </c>
      <c r="C3" s="281"/>
      <c r="D3" s="281"/>
      <c r="E3" s="281"/>
      <c r="F3" s="281"/>
      <c r="G3" s="281"/>
      <c r="H3" s="281"/>
      <c r="I3" s="281"/>
      <c r="J3" s="281"/>
      <c r="K3" s="281"/>
      <c r="L3" s="281"/>
      <c r="M3" s="281"/>
      <c r="N3" s="281"/>
      <c r="O3" s="229"/>
      <c r="P3" s="229"/>
    </row>
    <row r="4" spans="2:17" ht="27.75" customHeight="1" x14ac:dyDescent="0.2">
      <c r="B4" s="283" t="s">
        <v>170</v>
      </c>
      <c r="C4" s="281"/>
      <c r="D4" s="281"/>
      <c r="E4" s="281"/>
      <c r="F4" s="281"/>
      <c r="G4" s="281"/>
      <c r="H4" s="281"/>
      <c r="I4" s="281"/>
      <c r="J4" s="281"/>
      <c r="K4" s="281"/>
      <c r="L4" s="281"/>
      <c r="M4" s="281"/>
      <c r="N4" s="281"/>
      <c r="O4" s="229"/>
      <c r="P4" s="229"/>
    </row>
    <row r="5" spans="2:17" x14ac:dyDescent="0.2">
      <c r="B5" s="230"/>
      <c r="C5" s="229"/>
      <c r="D5" s="229"/>
      <c r="E5" s="229"/>
      <c r="F5" s="229"/>
      <c r="G5" s="229"/>
      <c r="H5" s="229"/>
      <c r="I5" s="229"/>
      <c r="J5" s="229"/>
      <c r="K5" s="229"/>
      <c r="L5" s="229"/>
      <c r="M5" s="229"/>
      <c r="N5" s="229"/>
      <c r="O5" s="229"/>
      <c r="P5" s="229"/>
    </row>
    <row r="6" spans="2:17" ht="13.5" customHeight="1" x14ac:dyDescent="0.2">
      <c r="B6" s="280" t="s">
        <v>171</v>
      </c>
      <c r="C6" s="281"/>
      <c r="D6" s="281"/>
      <c r="E6" s="281"/>
      <c r="F6" s="281"/>
      <c r="G6" s="281"/>
      <c r="H6" s="281"/>
      <c r="I6" s="281"/>
      <c r="J6" s="281"/>
      <c r="K6" s="281"/>
      <c r="L6" s="281"/>
      <c r="M6" s="281"/>
      <c r="N6" s="281"/>
      <c r="O6" s="229"/>
      <c r="P6" s="229"/>
    </row>
    <row r="7" spans="2:17" ht="27" customHeight="1" x14ac:dyDescent="0.2">
      <c r="B7" s="280" t="s">
        <v>172</v>
      </c>
      <c r="C7" s="281"/>
      <c r="D7" s="281"/>
      <c r="E7" s="281"/>
      <c r="F7" s="281"/>
      <c r="G7" s="281"/>
      <c r="H7" s="281"/>
      <c r="I7" s="281"/>
      <c r="J7" s="281"/>
      <c r="K7" s="281"/>
      <c r="L7" s="281"/>
      <c r="M7" s="281"/>
      <c r="N7" s="281"/>
      <c r="O7" s="229"/>
      <c r="P7" s="229"/>
    </row>
    <row r="8" spans="2:17" ht="3.75" customHeight="1" x14ac:dyDescent="0.2">
      <c r="B8" s="231"/>
      <c r="C8" s="229"/>
      <c r="D8" s="229"/>
      <c r="E8" s="229"/>
      <c r="F8" s="229"/>
      <c r="G8" s="229"/>
      <c r="H8" s="229"/>
      <c r="I8" s="229"/>
      <c r="J8" s="229"/>
      <c r="K8" s="229"/>
      <c r="L8" s="229"/>
      <c r="M8" s="229"/>
      <c r="N8" s="229"/>
      <c r="O8" s="229"/>
      <c r="P8" s="229"/>
    </row>
    <row r="9" spans="2:17" ht="13.5" customHeight="1" x14ac:dyDescent="0.2">
      <c r="B9" s="284" t="s">
        <v>173</v>
      </c>
      <c r="C9" s="281"/>
      <c r="D9" s="281"/>
      <c r="E9" s="281"/>
      <c r="F9" s="281"/>
      <c r="G9" s="281"/>
      <c r="H9" s="281"/>
      <c r="I9" s="281"/>
      <c r="J9" s="281"/>
      <c r="K9" s="281"/>
      <c r="L9" s="281"/>
      <c r="M9" s="281"/>
      <c r="N9" s="281"/>
      <c r="O9" s="229"/>
      <c r="P9" s="229"/>
    </row>
    <row r="10" spans="2:17" ht="4.5" customHeight="1" x14ac:dyDescent="0.2">
      <c r="B10" s="232"/>
      <c r="C10" s="229"/>
      <c r="D10" s="229"/>
      <c r="E10" s="229"/>
      <c r="F10" s="229"/>
      <c r="G10" s="229"/>
      <c r="H10" s="229"/>
      <c r="I10" s="229"/>
      <c r="J10" s="229"/>
      <c r="K10" s="229"/>
      <c r="L10" s="229"/>
      <c r="M10" s="229"/>
      <c r="N10" s="229"/>
      <c r="O10" s="229"/>
      <c r="P10" s="229"/>
    </row>
    <row r="11" spans="2:17" ht="29.25" customHeight="1" x14ac:dyDescent="0.2">
      <c r="B11" s="280" t="s">
        <v>174</v>
      </c>
      <c r="C11" s="281"/>
      <c r="D11" s="281"/>
      <c r="E11" s="281"/>
      <c r="F11" s="281"/>
      <c r="G11" s="281"/>
      <c r="H11" s="281"/>
      <c r="I11" s="281"/>
      <c r="J11" s="281"/>
      <c r="K11" s="281"/>
      <c r="L11" s="281"/>
      <c r="M11" s="281"/>
      <c r="N11" s="281"/>
      <c r="O11" s="229"/>
      <c r="P11" s="229"/>
      <c r="Q11" s="233"/>
    </row>
    <row r="12" spans="2:17" ht="15" customHeight="1" x14ac:dyDescent="0.2">
      <c r="B12" s="280" t="s">
        <v>175</v>
      </c>
      <c r="C12" s="281"/>
      <c r="D12" s="281"/>
      <c r="E12" s="281"/>
      <c r="F12" s="281"/>
      <c r="G12" s="281"/>
      <c r="H12" s="281"/>
      <c r="I12" s="281"/>
      <c r="J12" s="281"/>
      <c r="K12" s="281"/>
      <c r="L12" s="281"/>
      <c r="M12" s="281"/>
      <c r="N12" s="281"/>
      <c r="O12" s="229"/>
      <c r="P12" s="229"/>
    </row>
    <row r="13" spans="2:17" ht="18.75" customHeight="1" x14ac:dyDescent="0.2">
      <c r="B13" s="280" t="s">
        <v>176</v>
      </c>
      <c r="C13" s="281"/>
      <c r="D13" s="281"/>
      <c r="E13" s="281"/>
      <c r="F13" s="281"/>
      <c r="G13" s="281"/>
      <c r="H13" s="281"/>
      <c r="I13" s="281"/>
      <c r="J13" s="281"/>
      <c r="K13" s="281"/>
      <c r="L13" s="281"/>
      <c r="M13" s="281"/>
      <c r="N13" s="281"/>
      <c r="O13" s="229"/>
      <c r="P13" s="229"/>
    </row>
    <row r="14" spans="2:17" ht="37.5" customHeight="1" x14ac:dyDescent="0.2">
      <c r="B14" s="280" t="s">
        <v>177</v>
      </c>
      <c r="C14" s="281"/>
      <c r="D14" s="281"/>
      <c r="E14" s="281"/>
      <c r="F14" s="281"/>
      <c r="G14" s="281"/>
      <c r="H14" s="281"/>
      <c r="I14" s="281"/>
      <c r="J14" s="281"/>
      <c r="K14" s="281"/>
      <c r="L14" s="281"/>
      <c r="M14" s="281"/>
      <c r="N14" s="281"/>
      <c r="O14" s="229"/>
      <c r="P14" s="229"/>
    </row>
    <row r="15" spans="2:17" ht="37.5" customHeight="1" x14ac:dyDescent="0.2">
      <c r="B15" s="280" t="s">
        <v>178</v>
      </c>
      <c r="C15" s="281"/>
      <c r="D15" s="281"/>
      <c r="E15" s="281"/>
      <c r="F15" s="281"/>
      <c r="G15" s="281"/>
      <c r="H15" s="281"/>
      <c r="I15" s="281"/>
      <c r="J15" s="281"/>
      <c r="K15" s="281"/>
      <c r="L15" s="281"/>
      <c r="M15" s="281"/>
      <c r="N15" s="281"/>
      <c r="O15" s="229"/>
      <c r="P15" s="229"/>
    </row>
    <row r="16" spans="2:17" ht="15" customHeight="1" x14ac:dyDescent="0.2">
      <c r="B16" s="232"/>
      <c r="C16" s="229"/>
      <c r="D16" s="229"/>
      <c r="E16" s="229"/>
      <c r="F16" s="229"/>
      <c r="G16" s="229"/>
      <c r="H16" s="229"/>
      <c r="I16" s="229"/>
      <c r="J16" s="229"/>
      <c r="K16" s="229"/>
      <c r="L16" s="229"/>
      <c r="M16" s="229"/>
      <c r="N16" s="229"/>
      <c r="O16" s="229"/>
      <c r="P16" s="229"/>
    </row>
    <row r="17" spans="2:16" ht="15" customHeight="1" x14ac:dyDescent="0.2">
      <c r="B17" s="280" t="s">
        <v>179</v>
      </c>
      <c r="C17" s="281"/>
      <c r="D17" s="281"/>
      <c r="E17" s="281"/>
      <c r="F17" s="281"/>
      <c r="G17" s="281"/>
      <c r="H17" s="281"/>
      <c r="I17" s="281"/>
      <c r="J17" s="281"/>
      <c r="K17" s="281"/>
      <c r="L17" s="281"/>
      <c r="M17" s="281"/>
      <c r="N17" s="281"/>
      <c r="O17" s="229"/>
      <c r="P17" s="229"/>
    </row>
    <row r="18" spans="2:16" ht="15" customHeight="1" x14ac:dyDescent="0.2">
      <c r="B18" s="280" t="s">
        <v>180</v>
      </c>
      <c r="C18" s="281"/>
      <c r="D18" s="281"/>
      <c r="E18" s="281"/>
      <c r="F18" s="281"/>
      <c r="G18" s="281"/>
      <c r="H18" s="281"/>
      <c r="I18" s="281"/>
      <c r="J18" s="281"/>
      <c r="K18" s="281"/>
      <c r="L18" s="281"/>
      <c r="M18" s="281"/>
      <c r="N18" s="281"/>
      <c r="O18" s="229"/>
      <c r="P18" s="229"/>
    </row>
    <row r="19" spans="2:16" ht="15" customHeight="1" x14ac:dyDescent="0.2">
      <c r="B19" s="234"/>
      <c r="C19" s="229"/>
      <c r="D19" s="229"/>
      <c r="E19" s="229"/>
      <c r="F19" s="229"/>
      <c r="G19" s="229"/>
      <c r="H19" s="229"/>
      <c r="I19" s="229"/>
      <c r="J19" s="229"/>
      <c r="K19" s="229"/>
      <c r="L19" s="229"/>
      <c r="M19" s="229"/>
      <c r="N19" s="229"/>
      <c r="O19" s="229"/>
      <c r="P19" s="229"/>
    </row>
    <row r="20" spans="2:16" ht="7.5" customHeight="1" x14ac:dyDescent="0.2">
      <c r="B20" s="235"/>
      <c r="C20" s="229"/>
      <c r="D20" s="229"/>
      <c r="E20" s="229"/>
      <c r="F20" s="229"/>
      <c r="G20" s="229"/>
      <c r="H20" s="229"/>
      <c r="I20" s="229"/>
      <c r="J20" s="229"/>
      <c r="K20" s="229"/>
      <c r="L20" s="229"/>
      <c r="M20" s="229"/>
      <c r="N20" s="229"/>
      <c r="O20" s="229"/>
      <c r="P20" s="229"/>
    </row>
    <row r="21" spans="2:16" ht="30" customHeight="1" x14ac:dyDescent="0.2">
      <c r="B21" s="280" t="s">
        <v>181</v>
      </c>
      <c r="C21" s="281"/>
      <c r="D21" s="281"/>
      <c r="E21" s="281"/>
      <c r="F21" s="281"/>
      <c r="G21" s="281"/>
      <c r="H21" s="281"/>
      <c r="I21" s="281"/>
      <c r="J21" s="281"/>
      <c r="K21" s="281"/>
      <c r="L21" s="281"/>
      <c r="M21" s="281"/>
      <c r="N21" s="281"/>
      <c r="O21" s="229"/>
      <c r="P21" s="229"/>
    </row>
    <row r="22" spans="2:16" ht="15" customHeight="1" x14ac:dyDescent="0.2">
      <c r="B22" s="280" t="s">
        <v>182</v>
      </c>
      <c r="C22" s="281"/>
      <c r="D22" s="281"/>
      <c r="E22" s="281"/>
      <c r="F22" s="281"/>
      <c r="G22" s="281"/>
      <c r="H22" s="281"/>
      <c r="I22" s="281"/>
      <c r="J22" s="281"/>
      <c r="K22" s="281"/>
      <c r="L22" s="281"/>
      <c r="M22" s="281"/>
      <c r="N22" s="281"/>
      <c r="O22" s="229"/>
      <c r="P22" s="229"/>
    </row>
    <row r="23" spans="2:16" ht="15" customHeight="1" x14ac:dyDescent="0.2">
      <c r="B23" s="280" t="s">
        <v>183</v>
      </c>
      <c r="C23" s="281"/>
      <c r="D23" s="281"/>
      <c r="E23" s="281"/>
      <c r="F23" s="281"/>
      <c r="G23" s="281"/>
      <c r="H23" s="281"/>
      <c r="I23" s="281"/>
      <c r="J23" s="281"/>
      <c r="K23" s="281"/>
      <c r="L23" s="281"/>
      <c r="M23" s="281"/>
      <c r="N23" s="281"/>
      <c r="O23" s="229"/>
      <c r="P23" s="229"/>
    </row>
    <row r="24" spans="2:16" ht="15" customHeight="1" x14ac:dyDescent="0.2">
      <c r="B24" s="280" t="s">
        <v>184</v>
      </c>
      <c r="C24" s="281"/>
      <c r="D24" s="281"/>
      <c r="E24" s="281"/>
      <c r="F24" s="281"/>
      <c r="G24" s="281"/>
      <c r="H24" s="281"/>
      <c r="I24" s="281"/>
      <c r="J24" s="281"/>
      <c r="K24" s="281"/>
      <c r="L24" s="281"/>
      <c r="M24" s="281"/>
      <c r="N24" s="281"/>
      <c r="O24" s="229"/>
      <c r="P24" s="229"/>
    </row>
    <row r="25" spans="2:16" ht="15" customHeight="1" x14ac:dyDescent="0.2">
      <c r="B25" s="280" t="s">
        <v>185</v>
      </c>
      <c r="C25" s="281"/>
      <c r="D25" s="281"/>
      <c r="E25" s="281"/>
      <c r="F25" s="281"/>
      <c r="G25" s="281"/>
      <c r="H25" s="281"/>
      <c r="I25" s="281"/>
      <c r="J25" s="281"/>
      <c r="K25" s="281"/>
      <c r="L25" s="281"/>
      <c r="M25" s="281"/>
      <c r="N25" s="281"/>
      <c r="O25" s="229"/>
      <c r="P25" s="229"/>
    </row>
    <row r="26" spans="2:16" ht="15" customHeight="1" x14ac:dyDescent="0.2">
      <c r="B26" s="280" t="s">
        <v>186</v>
      </c>
      <c r="C26" s="281"/>
      <c r="D26" s="281"/>
      <c r="E26" s="281"/>
      <c r="F26" s="281"/>
      <c r="G26" s="281"/>
      <c r="H26" s="281"/>
      <c r="I26" s="281"/>
      <c r="J26" s="281"/>
      <c r="K26" s="281"/>
      <c r="L26" s="281"/>
      <c r="M26" s="281"/>
      <c r="N26" s="281"/>
      <c r="O26" s="229"/>
      <c r="P26" s="229"/>
    </row>
    <row r="27" spans="2:16" ht="36.75" customHeight="1" x14ac:dyDescent="0.2">
      <c r="B27" s="280" t="s">
        <v>187</v>
      </c>
      <c r="C27" s="281"/>
      <c r="D27" s="281"/>
      <c r="E27" s="281"/>
      <c r="F27" s="281"/>
      <c r="G27" s="281"/>
      <c r="H27" s="281"/>
      <c r="I27" s="281"/>
      <c r="J27" s="281"/>
      <c r="K27" s="281"/>
      <c r="L27" s="281"/>
      <c r="M27" s="281"/>
      <c r="N27" s="281"/>
      <c r="O27" s="229"/>
      <c r="P27" s="229"/>
    </row>
    <row r="28" spans="2:16" ht="29.25" customHeight="1" x14ac:dyDescent="0.2">
      <c r="B28" s="280" t="s">
        <v>188</v>
      </c>
      <c r="C28" s="281"/>
      <c r="D28" s="281"/>
      <c r="E28" s="281"/>
      <c r="F28" s="281"/>
      <c r="G28" s="281"/>
      <c r="H28" s="281"/>
      <c r="I28" s="281"/>
      <c r="J28" s="281"/>
      <c r="K28" s="281"/>
      <c r="L28" s="281"/>
      <c r="M28" s="281"/>
      <c r="N28" s="281"/>
      <c r="O28" s="229"/>
      <c r="P28" s="229"/>
    </row>
    <row r="29" spans="2:16" ht="30.75" customHeight="1" x14ac:dyDescent="0.2">
      <c r="B29" s="280" t="s">
        <v>189</v>
      </c>
      <c r="C29" s="281"/>
      <c r="D29" s="281"/>
      <c r="E29" s="281"/>
      <c r="F29" s="281"/>
      <c r="G29" s="281"/>
      <c r="H29" s="281"/>
      <c r="I29" s="281"/>
      <c r="J29" s="281"/>
      <c r="K29" s="281"/>
      <c r="L29" s="281"/>
      <c r="M29" s="281"/>
      <c r="N29" s="281"/>
      <c r="O29" s="229"/>
      <c r="P29" s="229"/>
    </row>
    <row r="30" spans="2:16" ht="7.5" customHeight="1" x14ac:dyDescent="0.2">
      <c r="B30" s="231"/>
      <c r="C30" s="229"/>
      <c r="D30" s="229"/>
      <c r="E30" s="229"/>
      <c r="F30" s="229"/>
      <c r="G30" s="229"/>
      <c r="H30" s="229"/>
      <c r="I30" s="229"/>
      <c r="J30" s="229"/>
      <c r="K30" s="229"/>
      <c r="L30" s="229"/>
      <c r="M30" s="229"/>
      <c r="N30" s="229"/>
      <c r="O30" s="229"/>
      <c r="P30" s="229"/>
    </row>
    <row r="31" spans="2:16" ht="23.25" customHeight="1" x14ac:dyDescent="0.2">
      <c r="B31" s="231"/>
      <c r="C31" s="229"/>
      <c r="D31" s="229"/>
      <c r="E31" s="229"/>
      <c r="F31" s="229"/>
      <c r="G31" s="229"/>
      <c r="H31" s="229"/>
      <c r="I31" s="229"/>
      <c r="J31" s="229"/>
      <c r="K31" s="229"/>
      <c r="L31" s="229"/>
      <c r="M31" s="229"/>
      <c r="N31" s="229"/>
      <c r="O31" s="229"/>
      <c r="P31" s="229"/>
    </row>
    <row r="32" spans="2:16" ht="24.75" customHeight="1" x14ac:dyDescent="0.2">
      <c r="B32" s="280" t="s">
        <v>190</v>
      </c>
      <c r="C32" s="281"/>
      <c r="D32" s="281"/>
      <c r="E32" s="281"/>
      <c r="F32" s="281"/>
      <c r="G32" s="281"/>
      <c r="H32" s="281"/>
      <c r="I32" s="281"/>
      <c r="J32" s="281"/>
      <c r="K32" s="281"/>
      <c r="L32" s="281"/>
      <c r="M32" s="281"/>
      <c r="N32" s="281"/>
      <c r="O32" s="229"/>
      <c r="P32" s="229"/>
    </row>
    <row r="33" spans="2:16" ht="7.5" customHeight="1" x14ac:dyDescent="0.2">
      <c r="B33" s="235"/>
      <c r="C33" s="229"/>
      <c r="D33" s="229"/>
      <c r="E33" s="229"/>
      <c r="F33" s="229"/>
      <c r="G33" s="229"/>
      <c r="H33" s="229"/>
      <c r="I33" s="229"/>
      <c r="J33" s="229"/>
      <c r="K33" s="229"/>
      <c r="L33" s="229"/>
      <c r="M33" s="229"/>
      <c r="N33" s="229"/>
      <c r="O33" s="229"/>
      <c r="P33" s="229"/>
    </row>
    <row r="34" spans="2:16" ht="41.25" customHeight="1" x14ac:dyDescent="0.2">
      <c r="B34" s="280" t="s">
        <v>191</v>
      </c>
      <c r="C34" s="281"/>
      <c r="D34" s="281"/>
      <c r="E34" s="281"/>
      <c r="F34" s="281"/>
      <c r="G34" s="281"/>
      <c r="H34" s="281"/>
      <c r="I34" s="281"/>
      <c r="J34" s="281"/>
      <c r="K34" s="281"/>
      <c r="L34" s="281"/>
      <c r="M34" s="281"/>
      <c r="N34" s="281"/>
      <c r="O34" s="229"/>
      <c r="P34" s="229"/>
    </row>
    <row r="35" spans="2:16" ht="7.5" customHeight="1" x14ac:dyDescent="0.2">
      <c r="B35" s="231"/>
      <c r="C35" s="229"/>
      <c r="D35" s="229"/>
      <c r="E35" s="229"/>
      <c r="F35" s="229"/>
      <c r="G35" s="229"/>
      <c r="H35" s="229"/>
      <c r="I35" s="229"/>
      <c r="J35" s="229"/>
      <c r="K35" s="229"/>
      <c r="L35" s="229"/>
      <c r="M35" s="229"/>
      <c r="N35" s="229"/>
      <c r="O35" s="229"/>
      <c r="P35" s="229"/>
    </row>
    <row r="36" spans="2:16" ht="15.75" customHeight="1" x14ac:dyDescent="0.2">
      <c r="B36" s="231"/>
      <c r="C36" s="229"/>
      <c r="D36" s="229"/>
      <c r="E36" s="229"/>
      <c r="F36" s="229"/>
      <c r="G36" s="229"/>
      <c r="H36" s="229"/>
      <c r="I36" s="229"/>
      <c r="J36" s="229"/>
      <c r="K36" s="229"/>
      <c r="L36" s="229"/>
      <c r="M36" s="229"/>
      <c r="N36" s="229"/>
      <c r="O36" s="229"/>
      <c r="P36" s="229"/>
    </row>
    <row r="37" spans="2:16" ht="24" customHeight="1" x14ac:dyDescent="0.2">
      <c r="B37" s="288">
        <f>IF(入力シート!C5="","令和　年　月　日",入力シート!C5)</f>
        <v>46113</v>
      </c>
      <c r="C37" s="289"/>
      <c r="D37" s="289"/>
      <c r="E37" s="289"/>
      <c r="F37" s="289"/>
      <c r="G37" s="289"/>
      <c r="H37" s="289"/>
      <c r="I37" s="289"/>
      <c r="J37" s="289"/>
      <c r="K37" s="289"/>
      <c r="L37" s="289"/>
      <c r="M37" s="289"/>
      <c r="N37" s="289"/>
      <c r="O37" s="242"/>
      <c r="P37" s="229"/>
    </row>
    <row r="38" spans="2:16" ht="20.149999999999999" customHeight="1" x14ac:dyDescent="0.2">
      <c r="B38" s="231"/>
      <c r="C38" s="229"/>
      <c r="D38" s="229"/>
      <c r="E38" s="229"/>
      <c r="F38" s="229"/>
      <c r="G38" s="229"/>
      <c r="H38" s="229"/>
      <c r="I38" s="229"/>
      <c r="J38" s="229"/>
      <c r="K38" s="229"/>
      <c r="L38" s="229"/>
      <c r="M38" s="229"/>
      <c r="N38" s="229"/>
      <c r="O38" s="229"/>
      <c r="P38" s="229"/>
    </row>
    <row r="39" spans="2:16" s="236" customFormat="1" ht="20.149999999999999" customHeight="1" x14ac:dyDescent="0.2">
      <c r="B39" s="280" t="s">
        <v>192</v>
      </c>
      <c r="C39" s="281"/>
      <c r="D39" s="281"/>
      <c r="E39" s="281"/>
      <c r="F39" s="281"/>
      <c r="G39" s="281"/>
      <c r="H39" s="281"/>
      <c r="I39" s="281"/>
      <c r="J39" s="281"/>
      <c r="K39" s="281"/>
      <c r="L39" s="281"/>
      <c r="M39" s="281"/>
      <c r="N39" s="281"/>
      <c r="O39" s="229"/>
      <c r="P39" s="229"/>
    </row>
    <row r="40" spans="2:16" ht="24" customHeight="1" x14ac:dyDescent="0.2">
      <c r="B40" s="231"/>
      <c r="C40" s="229"/>
      <c r="D40" s="229"/>
      <c r="E40" s="229"/>
      <c r="F40" s="229"/>
      <c r="G40" s="229"/>
      <c r="H40" s="229"/>
      <c r="I40" s="229"/>
      <c r="J40" s="229"/>
      <c r="K40" s="229"/>
      <c r="L40" s="229"/>
      <c r="M40" s="229"/>
      <c r="N40" s="229"/>
      <c r="O40" s="229"/>
      <c r="P40" s="229"/>
    </row>
    <row r="41" spans="2:16" ht="20.25" customHeight="1" x14ac:dyDescent="0.2">
      <c r="B41" s="237" t="s">
        <v>193</v>
      </c>
      <c r="C41" s="229"/>
      <c r="D41" s="229"/>
      <c r="E41" s="229"/>
      <c r="F41" s="229"/>
      <c r="G41" s="229"/>
      <c r="H41" s="238" t="s">
        <v>194</v>
      </c>
      <c r="I41" s="286" t="str">
        <f>入力シート!C6&amp;""</f>
        <v/>
      </c>
      <c r="J41" s="285"/>
      <c r="K41" s="285"/>
      <c r="L41" s="285"/>
      <c r="M41" s="285"/>
      <c r="N41" s="229"/>
      <c r="O41" s="229"/>
      <c r="P41" s="229"/>
    </row>
    <row r="42" spans="2:16" ht="20.25" customHeight="1" x14ac:dyDescent="0.2">
      <c r="B42" s="237" t="s">
        <v>195</v>
      </c>
      <c r="C42" s="229"/>
      <c r="D42" s="229"/>
      <c r="E42" s="229"/>
      <c r="F42" s="229"/>
      <c r="G42" s="229"/>
      <c r="H42" s="239" t="s">
        <v>196</v>
      </c>
      <c r="I42" s="286" t="str">
        <f>入力シート!C7&amp;""</f>
        <v/>
      </c>
      <c r="J42" s="285"/>
      <c r="K42" s="285"/>
      <c r="L42" s="285"/>
      <c r="M42" s="285"/>
      <c r="N42" s="229"/>
      <c r="O42" s="229"/>
      <c r="P42" s="229"/>
    </row>
    <row r="43" spans="2:16" ht="20.25" customHeight="1" x14ac:dyDescent="0.2">
      <c r="B43" s="237"/>
      <c r="C43" s="229"/>
      <c r="D43" s="229"/>
      <c r="E43" s="229"/>
      <c r="F43" s="229"/>
      <c r="G43" s="229"/>
      <c r="H43" s="239"/>
      <c r="I43" s="286" t="str">
        <f>入力シート!C8&amp;""</f>
        <v/>
      </c>
      <c r="J43" s="287"/>
      <c r="K43" s="287"/>
      <c r="L43" s="287"/>
      <c r="M43" s="287"/>
      <c r="N43" s="229"/>
      <c r="O43" s="229"/>
      <c r="P43" s="229"/>
    </row>
    <row r="44" spans="2:16" s="236" customFormat="1" ht="20.25" customHeight="1" x14ac:dyDescent="0.2">
      <c r="B44" s="237"/>
      <c r="C44" s="229"/>
      <c r="D44" s="229"/>
      <c r="E44" s="229"/>
      <c r="F44" s="229"/>
      <c r="G44" s="229"/>
      <c r="H44" s="239" t="s">
        <v>197</v>
      </c>
      <c r="I44" s="286" t="str">
        <f>入力シート!C9&amp;""</f>
        <v/>
      </c>
      <c r="J44" s="285"/>
      <c r="K44" s="285"/>
      <c r="L44" s="285"/>
      <c r="M44" s="285"/>
      <c r="N44" s="229"/>
      <c r="O44" s="229"/>
      <c r="P44" s="229"/>
    </row>
    <row r="45" spans="2:16" ht="20.25" customHeight="1" x14ac:dyDescent="0.2">
      <c r="B45" s="240"/>
      <c r="C45" s="229"/>
      <c r="D45" s="229"/>
      <c r="E45" s="229"/>
      <c r="F45" s="229"/>
      <c r="G45" s="229"/>
      <c r="H45" s="238" t="s">
        <v>198</v>
      </c>
      <c r="I45" s="286" t="str">
        <f>入力シート!C11&amp;""</f>
        <v/>
      </c>
      <c r="J45" s="285"/>
      <c r="K45" s="285"/>
      <c r="L45" s="285"/>
      <c r="M45" s="285"/>
      <c r="N45" s="229"/>
      <c r="O45" s="229"/>
      <c r="P45" s="229"/>
    </row>
    <row r="46" spans="2:16" ht="20.25" customHeight="1" x14ac:dyDescent="0.2">
      <c r="B46" s="241" t="s">
        <v>199</v>
      </c>
      <c r="C46" s="229"/>
      <c r="D46" s="229"/>
      <c r="E46" s="229"/>
      <c r="F46" s="229"/>
      <c r="G46" s="229"/>
      <c r="H46" s="238" t="s">
        <v>200</v>
      </c>
      <c r="I46" s="285" t="str">
        <f>入力シート!C13&amp;""</f>
        <v/>
      </c>
      <c r="J46" s="285"/>
      <c r="K46" s="285"/>
      <c r="L46" s="285"/>
      <c r="M46" s="285"/>
      <c r="N46" s="229"/>
      <c r="O46" s="229"/>
      <c r="P46" s="229"/>
    </row>
    <row r="47" spans="2:16" x14ac:dyDescent="0.2">
      <c r="B47" s="229"/>
      <c r="C47" s="229"/>
      <c r="D47" s="229"/>
      <c r="E47" s="229"/>
      <c r="F47" s="229"/>
      <c r="G47" s="229"/>
      <c r="H47" s="229"/>
      <c r="I47" s="229"/>
      <c r="J47" s="229"/>
      <c r="K47" s="229"/>
      <c r="L47" s="229"/>
      <c r="M47" s="229"/>
      <c r="N47" s="229"/>
      <c r="O47" s="229"/>
      <c r="P47" s="229"/>
    </row>
    <row r="48" spans="2:16" x14ac:dyDescent="0.2">
      <c r="B48" s="229"/>
      <c r="C48" s="229"/>
      <c r="D48" s="229"/>
      <c r="E48" s="229"/>
      <c r="F48" s="229"/>
      <c r="G48" s="229"/>
      <c r="H48" s="229"/>
      <c r="I48" s="229"/>
      <c r="J48" s="229"/>
      <c r="K48" s="229"/>
      <c r="L48" s="229"/>
      <c r="M48" s="229"/>
      <c r="N48" s="229"/>
      <c r="O48" s="229"/>
      <c r="P48" s="229"/>
    </row>
    <row r="49" spans="2:16" x14ac:dyDescent="0.2">
      <c r="B49" s="229"/>
      <c r="C49" s="229"/>
      <c r="D49" s="229"/>
      <c r="E49" s="229"/>
      <c r="F49" s="229"/>
      <c r="G49" s="229"/>
      <c r="H49" s="229"/>
      <c r="I49" s="229"/>
      <c r="J49" s="229"/>
      <c r="K49" s="229"/>
      <c r="L49" s="229"/>
      <c r="M49" s="229"/>
      <c r="N49" s="229"/>
      <c r="O49" s="229"/>
      <c r="P49" s="229"/>
    </row>
    <row r="50" spans="2:16" x14ac:dyDescent="0.2">
      <c r="B50" s="229"/>
      <c r="C50" s="229"/>
      <c r="D50" s="229"/>
      <c r="E50" s="229"/>
      <c r="F50" s="229"/>
      <c r="G50" s="229"/>
      <c r="H50" s="229"/>
      <c r="I50" s="229"/>
      <c r="J50" s="229"/>
      <c r="K50" s="229"/>
      <c r="L50" s="229"/>
      <c r="M50" s="229"/>
      <c r="N50" s="229"/>
      <c r="O50" s="229"/>
      <c r="P50" s="229"/>
    </row>
  </sheetData>
  <sheetProtection sheet="1" selectLockedCells="1" selectUnlockedCells="1"/>
  <protectedRanges>
    <protectedRange sqref="C29:F29" name="範囲1_2"/>
  </protectedRanges>
  <mergeCells count="31">
    <mergeCell ref="I46:M46"/>
    <mergeCell ref="I43:M43"/>
    <mergeCell ref="B27:N27"/>
    <mergeCell ref="B28:N28"/>
    <mergeCell ref="B29:N29"/>
    <mergeCell ref="B32:N32"/>
    <mergeCell ref="B34:N34"/>
    <mergeCell ref="B37:N37"/>
    <mergeCell ref="B39:N39"/>
    <mergeCell ref="I41:M41"/>
    <mergeCell ref="I42:M42"/>
    <mergeCell ref="I44:M44"/>
    <mergeCell ref="I45:M45"/>
    <mergeCell ref="B26:N26"/>
    <mergeCell ref="B12:N12"/>
    <mergeCell ref="B13:N13"/>
    <mergeCell ref="B14:N14"/>
    <mergeCell ref="B15:N15"/>
    <mergeCell ref="B17:N17"/>
    <mergeCell ref="B18:N18"/>
    <mergeCell ref="B21:N21"/>
    <mergeCell ref="B22:N22"/>
    <mergeCell ref="B23:N23"/>
    <mergeCell ref="B24:N24"/>
    <mergeCell ref="B25:N25"/>
    <mergeCell ref="B11:N11"/>
    <mergeCell ref="B3:N3"/>
    <mergeCell ref="B4:N4"/>
    <mergeCell ref="B6:N6"/>
    <mergeCell ref="B7:N7"/>
    <mergeCell ref="B9:N9"/>
  </mergeCells>
  <phoneticPr fontId="2"/>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sheetPr>
  <dimension ref="A1:E38"/>
  <sheetViews>
    <sheetView view="pageBreakPreview" zoomScale="79" zoomScaleNormal="100" zoomScaleSheetLayoutView="79" workbookViewId="0">
      <selection activeCell="E8" sqref="E8:E9"/>
    </sheetView>
  </sheetViews>
  <sheetFormatPr defaultColWidth="9" defaultRowHeight="13" x14ac:dyDescent="0.2"/>
  <cols>
    <col min="1" max="1" width="4.26953125" style="74" customWidth="1"/>
    <col min="2" max="2" width="25.36328125" style="74" customWidth="1"/>
    <col min="3" max="3" width="28.36328125" style="74" customWidth="1"/>
    <col min="4" max="4" width="4" style="74" customWidth="1"/>
    <col min="5" max="5" width="21.36328125" style="74" customWidth="1"/>
    <col min="6" max="16384" width="9" style="74"/>
  </cols>
  <sheetData>
    <row r="1" spans="1:5" ht="17.25" customHeight="1" x14ac:dyDescent="0.2">
      <c r="A1" s="97" t="s">
        <v>11</v>
      </c>
    </row>
    <row r="3" spans="1:5" ht="21" x14ac:dyDescent="0.2">
      <c r="A3" s="290" t="s">
        <v>7</v>
      </c>
      <c r="B3" s="290"/>
      <c r="C3" s="290"/>
      <c r="D3" s="290"/>
      <c r="E3" s="290"/>
    </row>
    <row r="5" spans="1:5" s="72" customFormat="1" ht="14" x14ac:dyDescent="0.2">
      <c r="A5" s="72" t="s">
        <v>3</v>
      </c>
      <c r="E5" s="220" t="str">
        <f>IF(入力シート!C8="","",入力シート!C8)</f>
        <v/>
      </c>
    </row>
    <row r="6" spans="1:5" s="72" customFormat="1" ht="14.5" thickBot="1" x14ac:dyDescent="0.25"/>
    <row r="7" spans="1:5" s="72" customFormat="1" ht="40" customHeight="1" thickBot="1" x14ac:dyDescent="0.25">
      <c r="B7" s="98" t="s">
        <v>4</v>
      </c>
      <c r="C7" s="299" t="s">
        <v>5</v>
      </c>
      <c r="D7" s="300"/>
      <c r="E7" s="99" t="s">
        <v>6</v>
      </c>
    </row>
    <row r="8" spans="1:5" s="72" customFormat="1" ht="20.149999999999999" customHeight="1" x14ac:dyDescent="0.2">
      <c r="B8" s="291" t="s">
        <v>12</v>
      </c>
      <c r="C8" s="303">
        <f>交付申請書!C26</f>
        <v>0</v>
      </c>
      <c r="D8" s="301" t="s">
        <v>1</v>
      </c>
      <c r="E8" s="295"/>
    </row>
    <row r="9" spans="1:5" s="72" customFormat="1" ht="20.149999999999999" customHeight="1" x14ac:dyDescent="0.2">
      <c r="B9" s="292"/>
      <c r="C9" s="304"/>
      <c r="D9" s="302"/>
      <c r="E9" s="296"/>
    </row>
    <row r="10" spans="1:5" s="72" customFormat="1" ht="20.149999999999999" customHeight="1" x14ac:dyDescent="0.2">
      <c r="B10" s="292" t="s">
        <v>47</v>
      </c>
      <c r="C10" s="297"/>
      <c r="D10" s="306" t="s">
        <v>1</v>
      </c>
      <c r="E10" s="296"/>
    </row>
    <row r="11" spans="1:5" s="72" customFormat="1" ht="20.149999999999999" customHeight="1" x14ac:dyDescent="0.2">
      <c r="B11" s="292"/>
      <c r="C11" s="298"/>
      <c r="D11" s="302"/>
      <c r="E11" s="296"/>
    </row>
    <row r="12" spans="1:5" s="72" customFormat="1" ht="20.149999999999999" customHeight="1" x14ac:dyDescent="0.2">
      <c r="B12" s="292" t="s">
        <v>64</v>
      </c>
      <c r="C12" s="297"/>
      <c r="D12" s="306" t="s">
        <v>1</v>
      </c>
      <c r="E12" s="296"/>
    </row>
    <row r="13" spans="1:5" s="72" customFormat="1" ht="20.149999999999999" customHeight="1" x14ac:dyDescent="0.2">
      <c r="B13" s="292"/>
      <c r="C13" s="298"/>
      <c r="D13" s="302"/>
      <c r="E13" s="296"/>
    </row>
    <row r="14" spans="1:5" s="72" customFormat="1" ht="20.149999999999999" customHeight="1" x14ac:dyDescent="0.2">
      <c r="B14" s="293"/>
      <c r="C14" s="297"/>
      <c r="D14" s="306" t="s">
        <v>1</v>
      </c>
      <c r="E14" s="296"/>
    </row>
    <row r="15" spans="1:5" s="72" customFormat="1" ht="20.149999999999999" customHeight="1" thickBot="1" x14ac:dyDescent="0.25">
      <c r="B15" s="294"/>
      <c r="C15" s="305"/>
      <c r="D15" s="301"/>
      <c r="E15" s="307"/>
    </row>
    <row r="16" spans="1:5" s="72" customFormat="1" ht="20.149999999999999" customHeight="1" x14ac:dyDescent="0.2">
      <c r="B16" s="308" t="s">
        <v>8</v>
      </c>
      <c r="C16" s="310">
        <f>SUM(C8:C15)</f>
        <v>0</v>
      </c>
      <c r="D16" s="312" t="s">
        <v>1</v>
      </c>
      <c r="E16" s="314"/>
    </row>
    <row r="17" spans="1:5" s="72" customFormat="1" ht="20.149999999999999" customHeight="1" thickBot="1" x14ac:dyDescent="0.25">
      <c r="B17" s="309"/>
      <c r="C17" s="311"/>
      <c r="D17" s="313"/>
      <c r="E17" s="315"/>
    </row>
    <row r="18" spans="1:5" s="72" customFormat="1" ht="14" x14ac:dyDescent="0.2"/>
    <row r="19" spans="1:5" s="72" customFormat="1" ht="14" x14ac:dyDescent="0.2"/>
    <row r="20" spans="1:5" s="72" customFormat="1" ht="14" x14ac:dyDescent="0.2">
      <c r="A20" s="72" t="s">
        <v>10</v>
      </c>
    </row>
    <row r="21" spans="1:5" s="72" customFormat="1" ht="14.5" thickBot="1" x14ac:dyDescent="0.25"/>
    <row r="22" spans="1:5" s="72" customFormat="1" ht="40" customHeight="1" thickBot="1" x14ac:dyDescent="0.25">
      <c r="B22" s="98" t="s">
        <v>4</v>
      </c>
      <c r="C22" s="299" t="s">
        <v>5</v>
      </c>
      <c r="D22" s="300"/>
      <c r="E22" s="99" t="s">
        <v>6</v>
      </c>
    </row>
    <row r="23" spans="1:5" s="72" customFormat="1" ht="20.149999999999999" customHeight="1" x14ac:dyDescent="0.2">
      <c r="B23" s="318" t="s">
        <v>164</v>
      </c>
      <c r="C23" s="305"/>
      <c r="D23" s="301" t="s">
        <v>1</v>
      </c>
      <c r="E23" s="316"/>
    </row>
    <row r="24" spans="1:5" s="72" customFormat="1" ht="20.149999999999999" customHeight="1" x14ac:dyDescent="0.2">
      <c r="B24" s="293"/>
      <c r="C24" s="298"/>
      <c r="D24" s="302"/>
      <c r="E24" s="317"/>
    </row>
    <row r="25" spans="1:5" s="72" customFormat="1" ht="20.149999999999999" customHeight="1" x14ac:dyDescent="0.2">
      <c r="B25" s="293" t="s">
        <v>165</v>
      </c>
      <c r="C25" s="297"/>
      <c r="D25" s="306" t="s">
        <v>1</v>
      </c>
      <c r="E25" s="296"/>
    </row>
    <row r="26" spans="1:5" s="72" customFormat="1" ht="20.149999999999999" customHeight="1" x14ac:dyDescent="0.2">
      <c r="B26" s="293"/>
      <c r="C26" s="298"/>
      <c r="D26" s="302"/>
      <c r="E26" s="296"/>
    </row>
    <row r="27" spans="1:5" s="72" customFormat="1" ht="20.149999999999999" customHeight="1" x14ac:dyDescent="0.2">
      <c r="B27" s="293"/>
      <c r="C27" s="297"/>
      <c r="D27" s="306" t="s">
        <v>1</v>
      </c>
      <c r="E27" s="296"/>
    </row>
    <row r="28" spans="1:5" s="72" customFormat="1" ht="20.149999999999999" customHeight="1" x14ac:dyDescent="0.2">
      <c r="B28" s="293"/>
      <c r="C28" s="298"/>
      <c r="D28" s="302"/>
      <c r="E28" s="296"/>
    </row>
    <row r="29" spans="1:5" s="72" customFormat="1" ht="20.149999999999999" customHeight="1" x14ac:dyDescent="0.2">
      <c r="B29" s="293"/>
      <c r="C29" s="297"/>
      <c r="D29" s="306" t="s">
        <v>1</v>
      </c>
      <c r="E29" s="296"/>
    </row>
    <row r="30" spans="1:5" s="72" customFormat="1" ht="20.149999999999999" customHeight="1" thickBot="1" x14ac:dyDescent="0.25">
      <c r="B30" s="294"/>
      <c r="C30" s="305"/>
      <c r="D30" s="301"/>
      <c r="E30" s="307"/>
    </row>
    <row r="31" spans="1:5" s="72" customFormat="1" ht="20.149999999999999" customHeight="1" x14ac:dyDescent="0.2">
      <c r="B31" s="308" t="s">
        <v>8</v>
      </c>
      <c r="C31" s="310">
        <f>SUM(C23:C30)</f>
        <v>0</v>
      </c>
      <c r="D31" s="312" t="s">
        <v>1</v>
      </c>
      <c r="E31" s="314"/>
    </row>
    <row r="32" spans="1:5" s="72" customFormat="1" ht="20.149999999999999" customHeight="1" thickBot="1" x14ac:dyDescent="0.25">
      <c r="B32" s="309"/>
      <c r="C32" s="311"/>
      <c r="D32" s="313"/>
      <c r="E32" s="315"/>
    </row>
    <row r="33" spans="1:2" s="72" customFormat="1" ht="14" x14ac:dyDescent="0.2"/>
    <row r="34" spans="1:2" s="72" customFormat="1" ht="14" x14ac:dyDescent="0.2">
      <c r="A34" s="72" t="s">
        <v>9</v>
      </c>
    </row>
    <row r="36" spans="1:2" ht="22.5" customHeight="1" x14ac:dyDescent="0.2">
      <c r="B36" s="100" t="str">
        <f>IF(C16=C31,"","収支の計が一致していません")</f>
        <v/>
      </c>
    </row>
    <row r="37" spans="1:2" ht="7.5" customHeight="1" x14ac:dyDescent="0.2"/>
    <row r="38" spans="1:2" ht="16.5" x14ac:dyDescent="0.2">
      <c r="B38" s="100"/>
    </row>
  </sheetData>
  <sheetProtection sheet="1" selectLockedCells="1"/>
  <mergeCells count="43">
    <mergeCell ref="B25:B26"/>
    <mergeCell ref="C25:C26"/>
    <mergeCell ref="D25:D26"/>
    <mergeCell ref="E25:E26"/>
    <mergeCell ref="E16:E17"/>
    <mergeCell ref="B23:B24"/>
    <mergeCell ref="C23:C24"/>
    <mergeCell ref="D23:D24"/>
    <mergeCell ref="D16:D17"/>
    <mergeCell ref="B16:B17"/>
    <mergeCell ref="C16:C17"/>
    <mergeCell ref="E10:E11"/>
    <mergeCell ref="E14:E15"/>
    <mergeCell ref="B31:B32"/>
    <mergeCell ref="C31:C32"/>
    <mergeCell ref="D31:D32"/>
    <mergeCell ref="E31:E32"/>
    <mergeCell ref="B29:B30"/>
    <mergeCell ref="C29:C30"/>
    <mergeCell ref="D29:D30"/>
    <mergeCell ref="E29:E30"/>
    <mergeCell ref="B27:B28"/>
    <mergeCell ref="C27:C28"/>
    <mergeCell ref="D27:D28"/>
    <mergeCell ref="E27:E28"/>
    <mergeCell ref="E23:E24"/>
    <mergeCell ref="C22:D22"/>
    <mergeCell ref="A3:E3"/>
    <mergeCell ref="B8:B9"/>
    <mergeCell ref="B12:B13"/>
    <mergeCell ref="B14:B15"/>
    <mergeCell ref="E8:E9"/>
    <mergeCell ref="E12:E13"/>
    <mergeCell ref="B10:B11"/>
    <mergeCell ref="C10:C11"/>
    <mergeCell ref="C7:D7"/>
    <mergeCell ref="D8:D9"/>
    <mergeCell ref="C8:C9"/>
    <mergeCell ref="C12:C13"/>
    <mergeCell ref="C14:C15"/>
    <mergeCell ref="D10:D11"/>
    <mergeCell ref="D12:D13"/>
    <mergeCell ref="D14:D1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sheetPr>
  <dimension ref="A1:L16"/>
  <sheetViews>
    <sheetView view="pageBreakPreview" zoomScale="80" zoomScaleNormal="80" zoomScaleSheetLayoutView="80" workbookViewId="0">
      <selection activeCell="B11" sqref="B11"/>
    </sheetView>
  </sheetViews>
  <sheetFormatPr defaultColWidth="9" defaultRowHeight="13" x14ac:dyDescent="0.2"/>
  <cols>
    <col min="1" max="5" width="15.90625" style="101" customWidth="1"/>
    <col min="6" max="6" width="11.6328125" style="101" customWidth="1"/>
    <col min="7" max="11" width="15.90625" style="101" customWidth="1"/>
    <col min="12" max="12" width="14.6328125" style="101" customWidth="1"/>
    <col min="13" max="16384" width="9" style="101"/>
  </cols>
  <sheetData>
    <row r="1" spans="1:12" ht="20.25" customHeight="1" x14ac:dyDescent="0.2">
      <c r="A1" s="101" t="s">
        <v>116</v>
      </c>
    </row>
    <row r="2" spans="1:12" ht="24" customHeight="1" x14ac:dyDescent="0.3">
      <c r="A2" s="319" t="s">
        <v>112</v>
      </c>
      <c r="B2" s="319"/>
      <c r="C2" s="319"/>
      <c r="D2" s="319"/>
      <c r="E2" s="319"/>
      <c r="F2" s="319"/>
      <c r="G2" s="319"/>
      <c r="H2" s="319"/>
      <c r="I2" s="319"/>
      <c r="J2" s="319"/>
      <c r="K2" s="319"/>
      <c r="L2" s="319"/>
    </row>
    <row r="3" spans="1:12" ht="24" customHeight="1" x14ac:dyDescent="0.3">
      <c r="A3" s="102"/>
      <c r="B3" s="102"/>
      <c r="C3" s="102"/>
      <c r="D3" s="102"/>
      <c r="E3" s="102"/>
      <c r="F3" s="102"/>
      <c r="G3" s="102"/>
      <c r="H3" s="102"/>
      <c r="I3" s="102"/>
      <c r="J3" s="102"/>
      <c r="L3" s="103"/>
    </row>
    <row r="4" spans="1:12" s="106" customFormat="1" ht="24" customHeight="1" x14ac:dyDescent="0.2">
      <c r="A4" s="104"/>
      <c r="B4" s="104"/>
      <c r="C4" s="104"/>
      <c r="D4" s="104"/>
      <c r="E4" s="104"/>
      <c r="F4" s="104"/>
      <c r="G4" s="104"/>
      <c r="H4" s="104"/>
      <c r="I4" s="105" t="s">
        <v>0</v>
      </c>
      <c r="J4" s="320" t="str">
        <f>IF(入力シート!C8="","",入力シート!C8)</f>
        <v/>
      </c>
      <c r="K4" s="320"/>
      <c r="L4" s="320"/>
    </row>
    <row r="5" spans="1:12" s="106" customFormat="1" ht="21" customHeight="1" thickBot="1" x14ac:dyDescent="0.25">
      <c r="L5" s="107"/>
    </row>
    <row r="6" spans="1:12" s="106" customFormat="1" ht="24.75" customHeight="1" x14ac:dyDescent="0.2">
      <c r="A6" s="108"/>
      <c r="B6" s="109" t="s">
        <v>91</v>
      </c>
      <c r="C6" s="109"/>
      <c r="D6" s="109" t="s">
        <v>92</v>
      </c>
      <c r="E6" s="321" t="s">
        <v>93</v>
      </c>
      <c r="F6" s="322"/>
      <c r="G6" s="322"/>
      <c r="H6" s="322"/>
      <c r="I6" s="323"/>
      <c r="J6" s="109"/>
      <c r="K6" s="109"/>
      <c r="L6" s="110"/>
    </row>
    <row r="7" spans="1:12" s="106" customFormat="1" ht="28.5" customHeight="1" x14ac:dyDescent="0.2">
      <c r="A7" s="111" t="s">
        <v>94</v>
      </c>
      <c r="B7" s="112" t="s">
        <v>95</v>
      </c>
      <c r="C7" s="113" t="s">
        <v>96</v>
      </c>
      <c r="D7" s="112" t="s">
        <v>97</v>
      </c>
      <c r="E7" s="324"/>
      <c r="F7" s="325"/>
      <c r="G7" s="325"/>
      <c r="H7" s="325"/>
      <c r="I7" s="326"/>
      <c r="J7" s="113" t="s">
        <v>98</v>
      </c>
      <c r="K7" s="114" t="s">
        <v>114</v>
      </c>
      <c r="L7" s="115" t="s">
        <v>99</v>
      </c>
    </row>
    <row r="8" spans="1:12" s="106" customFormat="1" ht="28.5" customHeight="1" x14ac:dyDescent="0.2">
      <c r="A8" s="111"/>
      <c r="B8" s="112" t="s">
        <v>100</v>
      </c>
      <c r="C8" s="112"/>
      <c r="D8" s="112" t="s">
        <v>101</v>
      </c>
      <c r="E8" s="327" t="s">
        <v>72</v>
      </c>
      <c r="F8" s="328"/>
      <c r="G8" s="329"/>
      <c r="H8" s="333" t="s">
        <v>118</v>
      </c>
      <c r="I8" s="112" t="s">
        <v>113</v>
      </c>
      <c r="J8" s="112"/>
      <c r="K8" s="116" t="s">
        <v>115</v>
      </c>
      <c r="L8" s="117"/>
    </row>
    <row r="9" spans="1:12" s="122" customFormat="1" ht="25.5" customHeight="1" thickBot="1" x14ac:dyDescent="0.25">
      <c r="A9" s="118" t="s">
        <v>102</v>
      </c>
      <c r="B9" s="119" t="s">
        <v>103</v>
      </c>
      <c r="C9" s="120" t="s">
        <v>104</v>
      </c>
      <c r="D9" s="119" t="s">
        <v>105</v>
      </c>
      <c r="E9" s="330"/>
      <c r="F9" s="331"/>
      <c r="G9" s="332"/>
      <c r="H9" s="334"/>
      <c r="I9" s="119" t="s">
        <v>106</v>
      </c>
      <c r="J9" s="119" t="s">
        <v>107</v>
      </c>
      <c r="K9" s="119" t="s">
        <v>108</v>
      </c>
      <c r="L9" s="121"/>
    </row>
    <row r="10" spans="1:12" s="106" customFormat="1" ht="15.75" customHeight="1" x14ac:dyDescent="0.2">
      <c r="A10" s="123" t="s">
        <v>109</v>
      </c>
      <c r="B10" s="124" t="s">
        <v>109</v>
      </c>
      <c r="C10" s="124" t="s">
        <v>109</v>
      </c>
      <c r="D10" s="124" t="s">
        <v>109</v>
      </c>
      <c r="E10" s="125" t="s">
        <v>110</v>
      </c>
      <c r="F10" s="126" t="s">
        <v>111</v>
      </c>
      <c r="G10" s="126" t="s">
        <v>1</v>
      </c>
      <c r="H10" s="127" t="s">
        <v>1</v>
      </c>
      <c r="I10" s="124" t="s">
        <v>109</v>
      </c>
      <c r="J10" s="124" t="s">
        <v>109</v>
      </c>
      <c r="K10" s="124" t="s">
        <v>109</v>
      </c>
      <c r="L10" s="117"/>
    </row>
    <row r="11" spans="1:12" s="133" customFormat="1" ht="87.75" customHeight="1" thickBot="1" x14ac:dyDescent="0.25">
      <c r="A11" s="28">
        <f>対象経費内訳!E48</f>
        <v>0</v>
      </c>
      <c r="B11" s="29"/>
      <c r="C11" s="128">
        <f>A11-B11</f>
        <v>0</v>
      </c>
      <c r="D11" s="128">
        <f>対象経費内訳!E48</f>
        <v>0</v>
      </c>
      <c r="E11" s="129">
        <v>117000</v>
      </c>
      <c r="F11" s="130">
        <f>入力シート!C17</f>
        <v>0</v>
      </c>
      <c r="G11" s="131">
        <f>E11*F11</f>
        <v>0</v>
      </c>
      <c r="H11" s="132">
        <f>IF(入力シート!C19="有",461000,0)</f>
        <v>0</v>
      </c>
      <c r="I11" s="128">
        <f>G11+H11</f>
        <v>0</v>
      </c>
      <c r="J11" s="128">
        <f>MIN(D11,I11)</f>
        <v>0</v>
      </c>
      <c r="K11" s="128">
        <f>ROUNDDOWN(MIN(C11,J11),-3)</f>
        <v>0</v>
      </c>
      <c r="L11" s="30"/>
    </row>
    <row r="12" spans="1:12" s="106" customFormat="1" ht="15.75" customHeight="1" x14ac:dyDescent="0.2"/>
    <row r="13" spans="1:12" s="96" customFormat="1" ht="14" x14ac:dyDescent="0.2">
      <c r="A13" s="96" t="s">
        <v>63</v>
      </c>
    </row>
    <row r="14" spans="1:12" s="96" customFormat="1" ht="14" x14ac:dyDescent="0.2">
      <c r="A14" s="96" t="s">
        <v>62</v>
      </c>
    </row>
    <row r="15" spans="1:12" s="96" customFormat="1" ht="14" x14ac:dyDescent="0.2"/>
    <row r="16" spans="1:12" s="106" customFormat="1" ht="16.5" customHeight="1" x14ac:dyDescent="0.2"/>
  </sheetData>
  <sheetProtection sheet="1" selectLockedCells="1"/>
  <mergeCells count="5">
    <mergeCell ref="A2:L2"/>
    <mergeCell ref="J4:L4"/>
    <mergeCell ref="E6:I7"/>
    <mergeCell ref="E8:G9"/>
    <mergeCell ref="H8:H9"/>
  </mergeCells>
  <phoneticPr fontId="2"/>
  <printOptions horizontalCentered="1"/>
  <pageMargins left="0.39370078740157483" right="0.39370078740157483" top="1.4960629921259843" bottom="0.98425196850393704" header="0.51181102362204722" footer="0.51181102362204722"/>
  <pageSetup paperSize="9"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sheetPr>
  <dimension ref="A1:H90"/>
  <sheetViews>
    <sheetView view="pageBreakPreview" zoomScale="84" zoomScaleNormal="100" zoomScaleSheetLayoutView="84" workbookViewId="0">
      <selection activeCell="E11" sqref="E11"/>
    </sheetView>
  </sheetViews>
  <sheetFormatPr defaultColWidth="9" defaultRowHeight="13" x14ac:dyDescent="0.2"/>
  <cols>
    <col min="1" max="1" width="1.90625" style="170" customWidth="1"/>
    <col min="2" max="2" width="2.08984375" style="170" customWidth="1"/>
    <col min="3" max="3" width="22.6328125" style="170" customWidth="1"/>
    <col min="4" max="4" width="2.08984375" style="170" customWidth="1"/>
    <col min="5" max="5" width="16.6328125" style="170" customWidth="1"/>
    <col min="6" max="6" width="15" style="170" customWidth="1"/>
    <col min="7" max="7" width="44.26953125" style="170" customWidth="1"/>
    <col min="8" max="16384" width="9" style="170"/>
  </cols>
  <sheetData>
    <row r="1" spans="1:8" x14ac:dyDescent="0.2">
      <c r="B1" s="219" t="s">
        <v>152</v>
      </c>
      <c r="G1" s="171"/>
    </row>
    <row r="2" spans="1:8" x14ac:dyDescent="0.2">
      <c r="G2" s="171"/>
    </row>
    <row r="3" spans="1:8" s="174" customFormat="1" ht="25.5" customHeight="1" x14ac:dyDescent="0.2">
      <c r="A3" s="172" t="s">
        <v>151</v>
      </c>
      <c r="B3" s="173"/>
      <c r="C3" s="173"/>
      <c r="D3" s="173"/>
      <c r="E3" s="173"/>
      <c r="F3" s="173"/>
      <c r="G3" s="173"/>
    </row>
    <row r="4" spans="1:8" ht="12" customHeight="1" x14ac:dyDescent="0.2"/>
    <row r="5" spans="1:8" s="175" customFormat="1" ht="19.5" customHeight="1" x14ac:dyDescent="0.2">
      <c r="E5" s="176"/>
      <c r="F5" s="176" t="s">
        <v>0</v>
      </c>
      <c r="G5" s="177" t="str">
        <f>IF(入力シート!C8="","",入力シート!C8)</f>
        <v/>
      </c>
    </row>
    <row r="6" spans="1:8" s="175" customFormat="1" ht="13.5" customHeight="1" thickBot="1" x14ac:dyDescent="0.25">
      <c r="E6" s="178"/>
      <c r="F6" s="178"/>
      <c r="G6" s="179"/>
    </row>
    <row r="7" spans="1:8" s="175" customFormat="1" ht="23.25" customHeight="1" thickBot="1" x14ac:dyDescent="0.25">
      <c r="B7" s="180"/>
      <c r="C7" s="181" t="s">
        <v>74</v>
      </c>
      <c r="D7" s="182"/>
      <c r="E7" s="335" t="s">
        <v>145</v>
      </c>
      <c r="F7" s="336"/>
      <c r="G7" s="183" t="s">
        <v>146</v>
      </c>
    </row>
    <row r="8" spans="1:8" s="175" customFormat="1" ht="23.25" customHeight="1" x14ac:dyDescent="0.2">
      <c r="B8" s="184"/>
      <c r="C8" s="185"/>
      <c r="D8" s="186"/>
      <c r="E8" s="187" t="s">
        <v>147</v>
      </c>
      <c r="F8" s="188" t="s">
        <v>148</v>
      </c>
      <c r="G8" s="189"/>
      <c r="H8" s="190" t="s">
        <v>149</v>
      </c>
    </row>
    <row r="9" spans="1:8" s="175" customFormat="1" ht="18" customHeight="1" x14ac:dyDescent="0.2">
      <c r="B9" s="184"/>
      <c r="C9" s="191"/>
      <c r="D9" s="186"/>
      <c r="E9" s="192" t="s">
        <v>75</v>
      </c>
      <c r="F9" s="193" t="s">
        <v>1</v>
      </c>
      <c r="G9" s="194"/>
    </row>
    <row r="10" spans="1:8" s="175" customFormat="1" ht="15" customHeight="1" x14ac:dyDescent="0.2">
      <c r="B10" s="184"/>
      <c r="C10" s="185" t="s">
        <v>76</v>
      </c>
      <c r="D10" s="195"/>
      <c r="E10" s="196">
        <f>E11+E14+E18</f>
        <v>0</v>
      </c>
      <c r="F10" s="197"/>
      <c r="G10" s="198"/>
    </row>
    <row r="11" spans="1:8" s="175" customFormat="1" ht="15" customHeight="1" x14ac:dyDescent="0.2">
      <c r="B11" s="184"/>
      <c r="C11" s="174" t="s">
        <v>54</v>
      </c>
      <c r="D11" s="195"/>
      <c r="E11" s="199"/>
      <c r="F11" s="200"/>
      <c r="G11" s="198"/>
    </row>
    <row r="12" spans="1:8" s="175" customFormat="1" ht="15" customHeight="1" x14ac:dyDescent="0.2">
      <c r="B12" s="184"/>
      <c r="C12" s="174"/>
      <c r="D12" s="195"/>
      <c r="E12" s="201"/>
      <c r="F12" s="202"/>
      <c r="G12" s="198"/>
    </row>
    <row r="13" spans="1:8" s="175" customFormat="1" ht="15" customHeight="1" x14ac:dyDescent="0.2">
      <c r="B13" s="184"/>
      <c r="C13" s="174"/>
      <c r="D13" s="195"/>
      <c r="E13" s="203"/>
      <c r="F13" s="204"/>
      <c r="G13" s="198"/>
    </row>
    <row r="14" spans="1:8" s="175" customFormat="1" ht="15" customHeight="1" x14ac:dyDescent="0.2">
      <c r="B14" s="184"/>
      <c r="C14" s="174" t="s">
        <v>77</v>
      </c>
      <c r="D14" s="195"/>
      <c r="E14" s="199"/>
      <c r="F14" s="204"/>
      <c r="G14" s="198"/>
    </row>
    <row r="15" spans="1:8" s="175" customFormat="1" ht="15" customHeight="1" x14ac:dyDescent="0.2">
      <c r="B15" s="184"/>
      <c r="C15" s="174"/>
      <c r="D15" s="195"/>
      <c r="E15" s="201"/>
      <c r="F15" s="202"/>
      <c r="G15" s="198"/>
    </row>
    <row r="16" spans="1:8" s="175" customFormat="1" ht="15" customHeight="1" x14ac:dyDescent="0.2">
      <c r="B16" s="184"/>
      <c r="C16" s="174"/>
      <c r="D16" s="195"/>
      <c r="E16" s="201"/>
      <c r="F16" s="202"/>
      <c r="G16" s="198"/>
    </row>
    <row r="17" spans="2:7" s="175" customFormat="1" ht="15" customHeight="1" x14ac:dyDescent="0.2">
      <c r="B17" s="184"/>
      <c r="C17" s="174"/>
      <c r="D17" s="195"/>
      <c r="E17" s="203"/>
      <c r="F17" s="204"/>
      <c r="G17" s="198"/>
    </row>
    <row r="18" spans="2:7" s="175" customFormat="1" ht="15" customHeight="1" x14ac:dyDescent="0.2">
      <c r="B18" s="184"/>
      <c r="C18" s="174" t="s">
        <v>55</v>
      </c>
      <c r="D18" s="195"/>
      <c r="E18" s="199"/>
      <c r="F18" s="200"/>
      <c r="G18" s="198"/>
    </row>
    <row r="19" spans="2:7" s="175" customFormat="1" ht="15" customHeight="1" x14ac:dyDescent="0.2">
      <c r="B19" s="184"/>
      <c r="C19" s="185"/>
      <c r="D19" s="195"/>
      <c r="E19" s="203"/>
      <c r="F19" s="204"/>
      <c r="G19" s="198"/>
    </row>
    <row r="20" spans="2:7" s="175" customFormat="1" ht="15" customHeight="1" x14ac:dyDescent="0.2">
      <c r="B20" s="184"/>
      <c r="C20" s="185"/>
      <c r="D20" s="195"/>
      <c r="E20" s="203"/>
      <c r="F20" s="204"/>
      <c r="G20" s="198"/>
    </row>
    <row r="21" spans="2:7" s="175" customFormat="1" ht="15" customHeight="1" x14ac:dyDescent="0.2">
      <c r="B21" s="184"/>
      <c r="C21" s="185" t="s">
        <v>78</v>
      </c>
      <c r="D21" s="195"/>
      <c r="E21" s="205"/>
      <c r="F21" s="206"/>
      <c r="G21" s="198"/>
    </row>
    <row r="22" spans="2:7" s="175" customFormat="1" ht="15" customHeight="1" x14ac:dyDescent="0.2">
      <c r="B22" s="184"/>
      <c r="C22" s="185"/>
      <c r="D22" s="195"/>
      <c r="E22" s="203"/>
      <c r="F22" s="204"/>
      <c r="G22" s="198"/>
    </row>
    <row r="23" spans="2:7" s="175" customFormat="1" ht="15" customHeight="1" x14ac:dyDescent="0.2">
      <c r="B23" s="184"/>
      <c r="C23" s="185"/>
      <c r="D23" s="195"/>
      <c r="E23" s="203"/>
      <c r="F23" s="204"/>
      <c r="G23" s="198"/>
    </row>
    <row r="24" spans="2:7" s="175" customFormat="1" ht="15" customHeight="1" x14ac:dyDescent="0.2">
      <c r="B24" s="184"/>
      <c r="C24" s="185"/>
      <c r="D24" s="195"/>
      <c r="E24" s="203"/>
      <c r="F24" s="204"/>
      <c r="G24" s="198"/>
    </row>
    <row r="25" spans="2:7" s="175" customFormat="1" ht="15" customHeight="1" x14ac:dyDescent="0.2">
      <c r="B25" s="184"/>
      <c r="C25" s="185" t="s">
        <v>79</v>
      </c>
      <c r="D25" s="195"/>
      <c r="E25" s="205"/>
      <c r="F25" s="206"/>
      <c r="G25" s="198"/>
    </row>
    <row r="26" spans="2:7" s="175" customFormat="1" ht="15" customHeight="1" x14ac:dyDescent="0.2">
      <c r="B26" s="184"/>
      <c r="C26" s="185"/>
      <c r="D26" s="195"/>
      <c r="E26" s="203"/>
      <c r="F26" s="204"/>
      <c r="G26" s="198"/>
    </row>
    <row r="27" spans="2:7" s="175" customFormat="1" ht="15" customHeight="1" x14ac:dyDescent="0.2">
      <c r="B27" s="184"/>
      <c r="C27" s="185"/>
      <c r="D27" s="195"/>
      <c r="E27" s="203"/>
      <c r="F27" s="204"/>
      <c r="G27" s="198"/>
    </row>
    <row r="28" spans="2:7" s="175" customFormat="1" ht="15" customHeight="1" x14ac:dyDescent="0.2">
      <c r="B28" s="184"/>
      <c r="C28" s="185"/>
      <c r="D28" s="195"/>
      <c r="E28" s="203"/>
      <c r="F28" s="204"/>
      <c r="G28" s="198"/>
    </row>
    <row r="29" spans="2:7" s="175" customFormat="1" ht="15" customHeight="1" x14ac:dyDescent="0.2">
      <c r="B29" s="184"/>
      <c r="C29" s="185" t="s">
        <v>80</v>
      </c>
      <c r="D29" s="195"/>
      <c r="E29" s="207">
        <f>E30+E33+E36</f>
        <v>0</v>
      </c>
      <c r="F29" s="208">
        <f>F30+F33+F36</f>
        <v>0</v>
      </c>
      <c r="G29" s="198"/>
    </row>
    <row r="30" spans="2:7" s="175" customFormat="1" ht="15" customHeight="1" x14ac:dyDescent="0.2">
      <c r="B30" s="184"/>
      <c r="C30" s="209" t="s">
        <v>49</v>
      </c>
      <c r="D30" s="195"/>
      <c r="E30" s="199"/>
      <c r="F30" s="200"/>
      <c r="G30" s="198"/>
    </row>
    <row r="31" spans="2:7" s="175" customFormat="1" ht="15" customHeight="1" x14ac:dyDescent="0.2">
      <c r="B31" s="184"/>
      <c r="C31" s="209"/>
      <c r="D31" s="195"/>
      <c r="E31" s="201"/>
      <c r="F31" s="202"/>
      <c r="G31" s="198"/>
    </row>
    <row r="32" spans="2:7" s="175" customFormat="1" ht="15" customHeight="1" x14ac:dyDescent="0.2">
      <c r="B32" s="184"/>
      <c r="C32" s="209"/>
      <c r="D32" s="195"/>
      <c r="E32" s="203"/>
      <c r="F32" s="204"/>
      <c r="G32" s="198"/>
    </row>
    <row r="33" spans="2:7" s="175" customFormat="1" ht="15" customHeight="1" x14ac:dyDescent="0.2">
      <c r="B33" s="184"/>
      <c r="C33" s="209" t="s">
        <v>50</v>
      </c>
      <c r="D33" s="195"/>
      <c r="E33" s="199"/>
      <c r="F33" s="200"/>
      <c r="G33" s="198"/>
    </row>
    <row r="34" spans="2:7" s="175" customFormat="1" ht="15" customHeight="1" x14ac:dyDescent="0.2">
      <c r="B34" s="184"/>
      <c r="C34" s="209"/>
      <c r="D34" s="195"/>
      <c r="E34" s="201"/>
      <c r="F34" s="202"/>
      <c r="G34" s="198"/>
    </row>
    <row r="35" spans="2:7" s="175" customFormat="1" ht="15" customHeight="1" x14ac:dyDescent="0.2">
      <c r="B35" s="184"/>
      <c r="C35" s="209"/>
      <c r="D35" s="195"/>
      <c r="E35" s="203"/>
      <c r="F35" s="204"/>
      <c r="G35" s="198"/>
    </row>
    <row r="36" spans="2:7" s="175" customFormat="1" ht="15" customHeight="1" x14ac:dyDescent="0.2">
      <c r="B36" s="184"/>
      <c r="C36" s="209" t="s">
        <v>51</v>
      </c>
      <c r="D36" s="195"/>
      <c r="E36" s="199"/>
      <c r="F36" s="200"/>
      <c r="G36" s="198"/>
    </row>
    <row r="37" spans="2:7" s="175" customFormat="1" ht="15" customHeight="1" x14ac:dyDescent="0.2">
      <c r="B37" s="184"/>
      <c r="C37" s="185"/>
      <c r="D37" s="195"/>
      <c r="E37" s="203"/>
      <c r="F37" s="204"/>
      <c r="G37" s="198"/>
    </row>
    <row r="38" spans="2:7" s="175" customFormat="1" ht="15" customHeight="1" x14ac:dyDescent="0.2">
      <c r="B38" s="184"/>
      <c r="C38" s="185"/>
      <c r="D38" s="195"/>
      <c r="E38" s="203"/>
      <c r="F38" s="204"/>
      <c r="G38" s="198"/>
    </row>
    <row r="39" spans="2:7" s="175" customFormat="1" ht="15" customHeight="1" x14ac:dyDescent="0.2">
      <c r="B39" s="184"/>
      <c r="C39" s="185" t="s">
        <v>81</v>
      </c>
      <c r="D39" s="195"/>
      <c r="E39" s="196">
        <f>E40+E43</f>
        <v>0</v>
      </c>
      <c r="F39" s="197">
        <f>F40+F43+F45</f>
        <v>0</v>
      </c>
      <c r="G39" s="198"/>
    </row>
    <row r="40" spans="2:7" s="175" customFormat="1" ht="15" customHeight="1" x14ac:dyDescent="0.2">
      <c r="B40" s="184"/>
      <c r="C40" s="209" t="s">
        <v>52</v>
      </c>
      <c r="D40" s="195"/>
      <c r="E40" s="199"/>
      <c r="F40" s="200"/>
      <c r="G40" s="198"/>
    </row>
    <row r="41" spans="2:7" s="175" customFormat="1" ht="15" customHeight="1" x14ac:dyDescent="0.2">
      <c r="B41" s="184"/>
      <c r="C41" s="209"/>
      <c r="D41" s="195"/>
      <c r="E41" s="201"/>
      <c r="F41" s="202"/>
      <c r="G41" s="198"/>
    </row>
    <row r="42" spans="2:7" s="175" customFormat="1" ht="15" customHeight="1" x14ac:dyDescent="0.2">
      <c r="B42" s="184"/>
      <c r="C42" s="209"/>
      <c r="D42" s="195"/>
      <c r="E42" s="203"/>
      <c r="F42" s="204"/>
      <c r="G42" s="198"/>
    </row>
    <row r="43" spans="2:7" s="175" customFormat="1" ht="15" customHeight="1" x14ac:dyDescent="0.2">
      <c r="B43" s="184"/>
      <c r="C43" s="209" t="s">
        <v>53</v>
      </c>
      <c r="D43" s="195"/>
      <c r="E43" s="199"/>
      <c r="F43" s="200"/>
      <c r="G43" s="198"/>
    </row>
    <row r="44" spans="2:7" s="175" customFormat="1" ht="15" customHeight="1" x14ac:dyDescent="0.2">
      <c r="B44" s="184"/>
      <c r="C44" s="185"/>
      <c r="D44" s="195"/>
      <c r="E44" s="203"/>
      <c r="F44" s="204"/>
      <c r="G44" s="198"/>
    </row>
    <row r="45" spans="2:7" s="175" customFormat="1" ht="15" customHeight="1" x14ac:dyDescent="0.2">
      <c r="B45" s="184"/>
      <c r="C45" s="185" t="s">
        <v>82</v>
      </c>
      <c r="D45" s="195"/>
      <c r="E45" s="205"/>
      <c r="F45" s="206"/>
      <c r="G45" s="198"/>
    </row>
    <row r="46" spans="2:7" s="175" customFormat="1" ht="15" customHeight="1" x14ac:dyDescent="0.2">
      <c r="B46" s="184"/>
      <c r="C46" s="185"/>
      <c r="D46" s="195"/>
      <c r="E46" s="203"/>
      <c r="F46" s="204"/>
      <c r="G46" s="198"/>
    </row>
    <row r="47" spans="2:7" s="175" customFormat="1" ht="15" customHeight="1" thickBot="1" x14ac:dyDescent="0.25">
      <c r="B47" s="184"/>
      <c r="C47" s="185"/>
      <c r="D47" s="195"/>
      <c r="E47" s="203"/>
      <c r="F47" s="204"/>
      <c r="G47" s="198"/>
    </row>
    <row r="48" spans="2:7" s="175" customFormat="1" ht="23.25" customHeight="1" thickBot="1" x14ac:dyDescent="0.25">
      <c r="B48" s="180"/>
      <c r="C48" s="181" t="s">
        <v>83</v>
      </c>
      <c r="D48" s="182"/>
      <c r="E48" s="210">
        <f>E10+E21+E25+E29+E39+E45</f>
        <v>0</v>
      </c>
      <c r="F48" s="211"/>
      <c r="G48" s="212"/>
    </row>
    <row r="49" spans="3:7" s="175" customFormat="1" ht="9" customHeight="1" x14ac:dyDescent="0.2">
      <c r="C49" s="337"/>
      <c r="D49" s="337"/>
      <c r="E49" s="337"/>
      <c r="F49" s="337"/>
      <c r="G49" s="337"/>
    </row>
    <row r="50" spans="3:7" s="175" customFormat="1" ht="23.25" customHeight="1" x14ac:dyDescent="0.2">
      <c r="C50" s="174" t="s">
        <v>150</v>
      </c>
    </row>
    <row r="51" spans="3:7" s="175" customFormat="1" ht="14" x14ac:dyDescent="0.2"/>
    <row r="53" spans="3:7" x14ac:dyDescent="0.2">
      <c r="G53" s="171"/>
    </row>
    <row r="54" spans="3:7" ht="12" customHeight="1" x14ac:dyDescent="0.2"/>
    <row r="55" spans="3:7" ht="12" customHeight="1" x14ac:dyDescent="0.2"/>
    <row r="56" spans="3:7" ht="12" customHeight="1" x14ac:dyDescent="0.2"/>
    <row r="57" spans="3:7" ht="12" customHeight="1" x14ac:dyDescent="0.2"/>
    <row r="58" spans="3:7" s="175" customFormat="1" ht="19.5" customHeight="1" x14ac:dyDescent="0.2"/>
    <row r="59" spans="3:7" s="174" customFormat="1" ht="25.5" customHeight="1" x14ac:dyDescent="0.2"/>
    <row r="60" spans="3:7" s="175" customFormat="1" ht="23.25" customHeight="1" x14ac:dyDescent="0.2"/>
    <row r="61" spans="3:7" s="175" customFormat="1" ht="18" customHeight="1" x14ac:dyDescent="0.2"/>
    <row r="62" spans="3:7" s="175" customFormat="1" ht="12.75" customHeight="1" x14ac:dyDescent="0.2"/>
    <row r="63" spans="3:7" s="175" customFormat="1" ht="12.75" customHeight="1" x14ac:dyDescent="0.2"/>
    <row r="64" spans="3:7" s="175" customFormat="1" ht="15" customHeight="1" x14ac:dyDescent="0.2"/>
    <row r="65" spans="1:7" s="175" customFormat="1" ht="15" customHeight="1" x14ac:dyDescent="0.2"/>
    <row r="66" spans="1:7" s="175" customFormat="1" ht="15" customHeight="1" x14ac:dyDescent="0.2"/>
    <row r="67" spans="1:7" s="175" customFormat="1" ht="15" customHeight="1" x14ac:dyDescent="0.2"/>
    <row r="68" spans="1:7" s="175" customFormat="1" ht="15" customHeight="1" x14ac:dyDescent="0.2"/>
    <row r="69" spans="1:7" s="175" customFormat="1" ht="15" customHeight="1" x14ac:dyDescent="0.2"/>
    <row r="70" spans="1:7" ht="17.25" hidden="1" customHeight="1" x14ac:dyDescent="0.2">
      <c r="A70" s="175"/>
      <c r="B70" s="213"/>
      <c r="C70" s="191" t="s">
        <v>84</v>
      </c>
      <c r="D70" s="186"/>
      <c r="E70" s="214"/>
      <c r="F70" s="214"/>
      <c r="G70" s="214"/>
    </row>
    <row r="71" spans="1:7" ht="14.25" hidden="1" customHeight="1" x14ac:dyDescent="0.2">
      <c r="A71" s="175"/>
      <c r="B71" s="213"/>
      <c r="C71" s="191"/>
      <c r="D71" s="186"/>
      <c r="E71" s="214"/>
      <c r="F71" s="214"/>
      <c r="G71" s="214"/>
    </row>
    <row r="72" spans="1:7" ht="14.25" hidden="1" customHeight="1" x14ac:dyDescent="0.2">
      <c r="A72" s="175"/>
      <c r="B72" s="213"/>
      <c r="C72" s="191"/>
      <c r="D72" s="186"/>
      <c r="E72" s="214"/>
      <c r="F72" s="214"/>
      <c r="G72" s="214"/>
    </row>
    <row r="73" spans="1:7" ht="23.25" hidden="1" customHeight="1" x14ac:dyDescent="0.2">
      <c r="A73" s="175"/>
      <c r="B73" s="213"/>
      <c r="C73" s="191" t="s">
        <v>78</v>
      </c>
      <c r="D73" s="186"/>
      <c r="E73" s="214"/>
      <c r="F73" s="214"/>
      <c r="G73" s="214"/>
    </row>
    <row r="74" spans="1:7" ht="15" hidden="1" customHeight="1" x14ac:dyDescent="0.2">
      <c r="A74" s="175"/>
      <c r="B74" s="213"/>
      <c r="C74" s="191"/>
      <c r="D74" s="186"/>
      <c r="E74" s="214"/>
      <c r="F74" s="214"/>
      <c r="G74" s="214"/>
    </row>
    <row r="75" spans="1:7" ht="15.75" hidden="1" customHeight="1" x14ac:dyDescent="0.2">
      <c r="A75" s="175"/>
      <c r="B75" s="213"/>
      <c r="C75" s="191"/>
      <c r="D75" s="186"/>
      <c r="E75" s="214"/>
      <c r="F75" s="214"/>
      <c r="G75" s="214"/>
    </row>
    <row r="76" spans="1:7" ht="20.25" hidden="1" customHeight="1" x14ac:dyDescent="0.2">
      <c r="A76" s="175"/>
      <c r="B76" s="213"/>
      <c r="C76" s="191" t="s">
        <v>79</v>
      </c>
      <c r="D76" s="186"/>
      <c r="E76" s="214"/>
      <c r="F76" s="214"/>
      <c r="G76" s="214"/>
    </row>
    <row r="77" spans="1:7" ht="13.5" hidden="1" customHeight="1" x14ac:dyDescent="0.2">
      <c r="A77" s="175"/>
      <c r="B77" s="213"/>
      <c r="C77" s="191"/>
      <c r="D77" s="186"/>
      <c r="E77" s="214"/>
      <c r="F77" s="214"/>
      <c r="G77" s="214"/>
    </row>
    <row r="78" spans="1:7" ht="13.5" hidden="1" customHeight="1" x14ac:dyDescent="0.2">
      <c r="A78" s="175"/>
      <c r="B78" s="213"/>
      <c r="C78" s="191"/>
      <c r="D78" s="186"/>
      <c r="E78" s="214"/>
      <c r="F78" s="214"/>
      <c r="G78" s="214"/>
    </row>
    <row r="79" spans="1:7" ht="18.75" hidden="1" customHeight="1" x14ac:dyDescent="0.2">
      <c r="A79" s="175"/>
      <c r="B79" s="213"/>
      <c r="C79" s="191" t="s">
        <v>80</v>
      </c>
      <c r="D79" s="186"/>
      <c r="E79" s="214"/>
      <c r="F79" s="214"/>
      <c r="G79" s="214"/>
    </row>
    <row r="80" spans="1:7" ht="13.5" hidden="1" customHeight="1" x14ac:dyDescent="0.2">
      <c r="A80" s="175"/>
      <c r="B80" s="213"/>
      <c r="C80" s="191"/>
      <c r="D80" s="186"/>
      <c r="E80" s="214"/>
      <c r="F80" s="214"/>
      <c r="G80" s="214"/>
    </row>
    <row r="81" spans="1:7" ht="15" hidden="1" customHeight="1" x14ac:dyDescent="0.2">
      <c r="A81" s="175"/>
      <c r="B81" s="213"/>
      <c r="C81" s="191"/>
      <c r="D81" s="186"/>
      <c r="E81" s="214"/>
      <c r="F81" s="214"/>
      <c r="G81" s="214"/>
    </row>
    <row r="82" spans="1:7" ht="20.25" hidden="1" customHeight="1" x14ac:dyDescent="0.2">
      <c r="A82" s="175"/>
      <c r="B82" s="213"/>
      <c r="C82" s="191" t="s">
        <v>81</v>
      </c>
      <c r="D82" s="186"/>
      <c r="E82" s="214"/>
      <c r="F82" s="214"/>
      <c r="G82" s="214"/>
    </row>
    <row r="83" spans="1:7" ht="13.5" hidden="1" customHeight="1" x14ac:dyDescent="0.2">
      <c r="A83" s="175"/>
      <c r="B83" s="213"/>
      <c r="C83" s="191"/>
      <c r="D83" s="186"/>
      <c r="E83" s="214"/>
      <c r="F83" s="214"/>
      <c r="G83" s="214"/>
    </row>
    <row r="84" spans="1:7" ht="15" hidden="1" customHeight="1" x14ac:dyDescent="0.2">
      <c r="A84" s="175"/>
      <c r="B84" s="213"/>
      <c r="C84" s="191"/>
      <c r="D84" s="186"/>
      <c r="E84" s="214"/>
      <c r="F84" s="214"/>
      <c r="G84" s="214"/>
    </row>
    <row r="85" spans="1:7" ht="20.25" hidden="1" customHeight="1" x14ac:dyDescent="0.2">
      <c r="A85" s="175"/>
      <c r="B85" s="213"/>
      <c r="C85" s="191" t="s">
        <v>85</v>
      </c>
      <c r="D85" s="186"/>
      <c r="E85" s="214"/>
      <c r="F85" s="214"/>
      <c r="G85" s="214"/>
    </row>
    <row r="86" spans="1:7" ht="15.75" hidden="1" customHeight="1" x14ac:dyDescent="0.2">
      <c r="A86" s="175"/>
      <c r="B86" s="213"/>
      <c r="C86" s="191"/>
      <c r="D86" s="186"/>
      <c r="E86" s="214"/>
      <c r="F86" s="214"/>
      <c r="G86" s="214"/>
    </row>
    <row r="87" spans="1:7" ht="15.75" hidden="1" customHeight="1" x14ac:dyDescent="0.2">
      <c r="A87" s="175"/>
      <c r="B87" s="213"/>
      <c r="C87" s="191"/>
      <c r="D87" s="186"/>
      <c r="E87" s="214"/>
      <c r="F87" s="214"/>
      <c r="G87" s="214"/>
    </row>
    <row r="88" spans="1:7" ht="16.5" hidden="1" customHeight="1" x14ac:dyDescent="0.2">
      <c r="A88" s="175"/>
      <c r="B88" s="213"/>
      <c r="C88" s="191" t="s">
        <v>86</v>
      </c>
      <c r="D88" s="186"/>
      <c r="E88" s="214"/>
      <c r="F88" s="214"/>
      <c r="G88" s="214"/>
    </row>
    <row r="89" spans="1:7" ht="16.5" hidden="1" customHeight="1" x14ac:dyDescent="0.2">
      <c r="A89" s="175"/>
      <c r="B89" s="213"/>
      <c r="C89" s="191"/>
      <c r="D89" s="186"/>
      <c r="E89" s="214"/>
      <c r="F89" s="214"/>
      <c r="G89" s="214"/>
    </row>
    <row r="90" spans="1:7" ht="27.75" hidden="1" customHeight="1" x14ac:dyDescent="0.2">
      <c r="A90" s="175"/>
      <c r="B90" s="215"/>
      <c r="C90" s="216" t="s">
        <v>83</v>
      </c>
      <c r="D90" s="217"/>
      <c r="E90" s="218"/>
      <c r="F90" s="218"/>
      <c r="G90" s="218"/>
    </row>
  </sheetData>
  <sheetProtection sheet="1" selectLockedCells="1"/>
  <mergeCells count="2">
    <mergeCell ref="E7:F7"/>
    <mergeCell ref="C49:G49"/>
  </mergeCells>
  <phoneticPr fontId="2"/>
  <printOptions horizontalCentered="1"/>
  <pageMargins left="0.7" right="0.25" top="0.73" bottom="0.52" header="0.51181102362204722" footer="0.51181102362204722"/>
  <pageSetup paperSize="9" scale="88"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pageSetUpPr fitToPage="1"/>
  </sheetPr>
  <dimension ref="B1:O21"/>
  <sheetViews>
    <sheetView view="pageBreakPreview" zoomScale="86" zoomScaleNormal="80" zoomScaleSheetLayoutView="86" workbookViewId="0">
      <selection activeCell="B9" sqref="B9"/>
    </sheetView>
  </sheetViews>
  <sheetFormatPr defaultColWidth="9" defaultRowHeight="13" x14ac:dyDescent="0.2"/>
  <cols>
    <col min="1" max="1" width="3.36328125" style="101" customWidth="1"/>
    <col min="2" max="2" width="7.6328125" style="101" customWidth="1"/>
    <col min="3" max="3" width="25.26953125" style="101" customWidth="1"/>
    <col min="4" max="5" width="8" style="101" customWidth="1"/>
    <col min="6" max="6" width="8.36328125" style="101" customWidth="1"/>
    <col min="7" max="7" width="10.90625" style="101" customWidth="1"/>
    <col min="8" max="8" width="5.6328125" style="101" customWidth="1"/>
    <col min="9" max="9" width="5.7265625" style="101" customWidth="1"/>
    <col min="10" max="15" width="11.90625" style="101" customWidth="1"/>
    <col min="16" max="16384" width="9" style="101"/>
  </cols>
  <sheetData>
    <row r="1" spans="2:15" x14ac:dyDescent="0.2">
      <c r="B1" s="101" t="s">
        <v>117</v>
      </c>
      <c r="L1" s="364"/>
      <c r="M1" s="364"/>
      <c r="N1" s="364"/>
    </row>
    <row r="2" spans="2:15" x14ac:dyDescent="0.2">
      <c r="L2" s="134"/>
      <c r="M2" s="134"/>
      <c r="N2" s="134"/>
    </row>
    <row r="3" spans="2:15" s="75" customFormat="1" ht="24" customHeight="1" x14ac:dyDescent="0.2">
      <c r="B3" s="379" t="s">
        <v>123</v>
      </c>
      <c r="C3" s="379"/>
      <c r="D3" s="379"/>
      <c r="E3" s="379"/>
      <c r="F3" s="379"/>
      <c r="G3" s="379"/>
      <c r="H3" s="379"/>
      <c r="I3" s="379"/>
      <c r="J3" s="379"/>
      <c r="K3" s="379"/>
      <c r="L3" s="379"/>
      <c r="M3" s="379"/>
      <c r="N3" s="379"/>
      <c r="O3" s="379"/>
    </row>
    <row r="4" spans="2:15" s="75" customFormat="1" ht="11.25" customHeight="1" x14ac:dyDescent="0.2">
      <c r="B4" s="135"/>
      <c r="C4" s="135"/>
      <c r="D4" s="135"/>
      <c r="E4" s="135"/>
      <c r="F4" s="135"/>
      <c r="G4" s="135"/>
      <c r="H4" s="135"/>
      <c r="I4" s="135"/>
      <c r="J4" s="135"/>
      <c r="K4" s="135"/>
      <c r="L4" s="135"/>
      <c r="M4" s="135"/>
      <c r="N4" s="135"/>
      <c r="O4" s="135"/>
    </row>
    <row r="5" spans="2:15" ht="23.25" customHeight="1" x14ac:dyDescent="0.2">
      <c r="L5" s="134" t="s">
        <v>0</v>
      </c>
      <c r="M5" s="378" t="str">
        <f>IF(入力シート!C8="","",入力シート!C8)</f>
        <v/>
      </c>
      <c r="N5" s="378"/>
      <c r="O5" s="378"/>
    </row>
    <row r="6" spans="2:15" ht="13.5" thickBot="1" x14ac:dyDescent="0.25">
      <c r="M6" s="377" t="s">
        <v>90</v>
      </c>
      <c r="N6" s="377"/>
      <c r="O6" s="377"/>
    </row>
    <row r="7" spans="2:15" ht="32.25" customHeight="1" x14ac:dyDescent="0.2">
      <c r="B7" s="365" t="s">
        <v>65</v>
      </c>
      <c r="C7" s="380" t="s">
        <v>120</v>
      </c>
      <c r="D7" s="367" t="s">
        <v>121</v>
      </c>
      <c r="E7" s="367" t="s">
        <v>122</v>
      </c>
      <c r="F7" s="369" t="s">
        <v>66</v>
      </c>
      <c r="G7" s="371" t="s">
        <v>67</v>
      </c>
      <c r="H7" s="372" t="s">
        <v>68</v>
      </c>
      <c r="I7" s="373"/>
      <c r="J7" s="374" t="s">
        <v>69</v>
      </c>
      <c r="K7" s="375"/>
      <c r="L7" s="375"/>
      <c r="M7" s="375"/>
      <c r="N7" s="375"/>
      <c r="O7" s="376"/>
    </row>
    <row r="8" spans="2:15" ht="32.25" customHeight="1" thickBot="1" x14ac:dyDescent="0.25">
      <c r="B8" s="366"/>
      <c r="C8" s="370"/>
      <c r="D8" s="368"/>
      <c r="E8" s="368"/>
      <c r="F8" s="370"/>
      <c r="G8" s="368"/>
      <c r="H8" s="136" t="s">
        <v>70</v>
      </c>
      <c r="I8" s="136" t="s">
        <v>71</v>
      </c>
      <c r="J8" s="381" t="s">
        <v>72</v>
      </c>
      <c r="K8" s="382"/>
      <c r="L8" s="383"/>
      <c r="M8" s="381" t="s">
        <v>73</v>
      </c>
      <c r="N8" s="382"/>
      <c r="O8" s="384"/>
    </row>
    <row r="9" spans="2:15" ht="42" customHeight="1" x14ac:dyDescent="0.2">
      <c r="B9" s="166"/>
      <c r="C9" s="31"/>
      <c r="D9" s="351"/>
      <c r="E9" s="351"/>
      <c r="F9" s="32"/>
      <c r="G9" s="33"/>
      <c r="H9" s="34"/>
      <c r="I9" s="35"/>
      <c r="J9" s="360"/>
      <c r="K9" s="361"/>
      <c r="L9" s="362"/>
      <c r="M9" s="360"/>
      <c r="N9" s="361"/>
      <c r="O9" s="363"/>
    </row>
    <row r="10" spans="2:15" ht="42" customHeight="1" x14ac:dyDescent="0.2">
      <c r="B10" s="167"/>
      <c r="C10" s="36"/>
      <c r="D10" s="352"/>
      <c r="E10" s="352"/>
      <c r="F10" s="37"/>
      <c r="G10" s="38"/>
      <c r="H10" s="39"/>
      <c r="I10" s="40"/>
      <c r="J10" s="341"/>
      <c r="K10" s="342"/>
      <c r="L10" s="354"/>
      <c r="M10" s="338"/>
      <c r="N10" s="339"/>
      <c r="O10" s="340"/>
    </row>
    <row r="11" spans="2:15" ht="42" customHeight="1" x14ac:dyDescent="0.2">
      <c r="B11" s="167"/>
      <c r="C11" s="41"/>
      <c r="D11" s="352"/>
      <c r="E11" s="352"/>
      <c r="F11" s="42"/>
      <c r="G11" s="162"/>
      <c r="H11" s="163"/>
      <c r="I11" s="164"/>
      <c r="J11" s="341"/>
      <c r="K11" s="342"/>
      <c r="L11" s="354"/>
      <c r="M11" s="341"/>
      <c r="N11" s="342"/>
      <c r="O11" s="343"/>
    </row>
    <row r="12" spans="2:15" ht="42" customHeight="1" x14ac:dyDescent="0.2">
      <c r="B12" s="167"/>
      <c r="C12" s="140"/>
      <c r="D12" s="352"/>
      <c r="E12" s="352"/>
      <c r="F12" s="37"/>
      <c r="G12" s="37"/>
      <c r="H12" s="43"/>
      <c r="I12" s="44"/>
      <c r="J12" s="344"/>
      <c r="K12" s="345"/>
      <c r="L12" s="346"/>
      <c r="M12" s="348"/>
      <c r="N12" s="349"/>
      <c r="O12" s="350"/>
    </row>
    <row r="13" spans="2:15" ht="42" customHeight="1" x14ac:dyDescent="0.2">
      <c r="B13" s="167"/>
      <c r="C13" s="41"/>
      <c r="D13" s="352"/>
      <c r="E13" s="352"/>
      <c r="F13" s="42"/>
      <c r="G13" s="42"/>
      <c r="H13" s="143"/>
      <c r="I13" s="144"/>
      <c r="J13" s="341"/>
      <c r="K13" s="342"/>
      <c r="L13" s="354"/>
      <c r="M13" s="341"/>
      <c r="N13" s="342"/>
      <c r="O13" s="343"/>
    </row>
    <row r="14" spans="2:15" ht="42" customHeight="1" x14ac:dyDescent="0.2">
      <c r="B14" s="167"/>
      <c r="C14" s="142"/>
      <c r="D14" s="352"/>
      <c r="E14" s="352"/>
      <c r="F14" s="37"/>
      <c r="G14" s="37"/>
      <c r="H14" s="37"/>
      <c r="I14" s="45"/>
      <c r="J14" s="344"/>
      <c r="K14" s="345"/>
      <c r="L14" s="346"/>
      <c r="M14" s="344"/>
      <c r="N14" s="345"/>
      <c r="O14" s="347"/>
    </row>
    <row r="15" spans="2:15" ht="42" customHeight="1" x14ac:dyDescent="0.2">
      <c r="B15" s="167"/>
      <c r="C15" s="47"/>
      <c r="D15" s="352"/>
      <c r="E15" s="352"/>
      <c r="F15" s="42"/>
      <c r="G15" s="42"/>
      <c r="H15" s="42"/>
      <c r="I15" s="165"/>
      <c r="J15" s="341"/>
      <c r="K15" s="342"/>
      <c r="L15" s="354"/>
      <c r="M15" s="341"/>
      <c r="N15" s="342"/>
      <c r="O15" s="343"/>
    </row>
    <row r="16" spans="2:15" ht="42" customHeight="1" x14ac:dyDescent="0.2">
      <c r="B16" s="168"/>
      <c r="C16" s="141"/>
      <c r="D16" s="352"/>
      <c r="E16" s="352"/>
      <c r="F16" s="46"/>
      <c r="G16" s="37"/>
      <c r="H16" s="37"/>
      <c r="I16" s="45"/>
      <c r="J16" s="344"/>
      <c r="K16" s="345"/>
      <c r="L16" s="346"/>
      <c r="M16" s="348"/>
      <c r="N16" s="349"/>
      <c r="O16" s="350"/>
    </row>
    <row r="17" spans="2:15" ht="42" customHeight="1" x14ac:dyDescent="0.2">
      <c r="B17" s="168"/>
      <c r="C17" s="47"/>
      <c r="D17" s="352"/>
      <c r="E17" s="352"/>
      <c r="F17" s="48"/>
      <c r="G17" s="37"/>
      <c r="H17" s="37"/>
      <c r="I17" s="45"/>
      <c r="J17" s="341"/>
      <c r="K17" s="342"/>
      <c r="L17" s="354"/>
      <c r="M17" s="341"/>
      <c r="N17" s="342"/>
      <c r="O17" s="343"/>
    </row>
    <row r="18" spans="2:15" ht="42" customHeight="1" thickBot="1" x14ac:dyDescent="0.25">
      <c r="B18" s="169"/>
      <c r="C18" s="49"/>
      <c r="D18" s="353"/>
      <c r="E18" s="353"/>
      <c r="F18" s="50"/>
      <c r="G18" s="51"/>
      <c r="H18" s="51"/>
      <c r="I18" s="52"/>
      <c r="J18" s="355"/>
      <c r="K18" s="356"/>
      <c r="L18" s="357"/>
      <c r="M18" s="358"/>
      <c r="N18" s="358"/>
      <c r="O18" s="359"/>
    </row>
    <row r="21" spans="2:15" x14ac:dyDescent="0.2">
      <c r="B21" s="145"/>
    </row>
  </sheetData>
  <sheetProtection sheet="1" selectLockedCells="1"/>
  <mergeCells count="36">
    <mergeCell ref="L1:N1"/>
    <mergeCell ref="B7:B8"/>
    <mergeCell ref="D7:D8"/>
    <mergeCell ref="E7:E8"/>
    <mergeCell ref="F7:F8"/>
    <mergeCell ref="G7:G8"/>
    <mergeCell ref="H7:I7"/>
    <mergeCell ref="J7:O7"/>
    <mergeCell ref="M6:O6"/>
    <mergeCell ref="M5:O5"/>
    <mergeCell ref="B3:O3"/>
    <mergeCell ref="C7:C8"/>
    <mergeCell ref="J8:L8"/>
    <mergeCell ref="M8:O8"/>
    <mergeCell ref="D9:D18"/>
    <mergeCell ref="E9:E18"/>
    <mergeCell ref="J17:L17"/>
    <mergeCell ref="M17:O17"/>
    <mergeCell ref="J18:L18"/>
    <mergeCell ref="M18:O18"/>
    <mergeCell ref="J16:L16"/>
    <mergeCell ref="M16:O16"/>
    <mergeCell ref="J13:L13"/>
    <mergeCell ref="M13:O13"/>
    <mergeCell ref="J9:L9"/>
    <mergeCell ref="M9:O9"/>
    <mergeCell ref="J15:L15"/>
    <mergeCell ref="M15:O15"/>
    <mergeCell ref="J10:L10"/>
    <mergeCell ref="J11:L11"/>
    <mergeCell ref="M10:O10"/>
    <mergeCell ref="M11:O11"/>
    <mergeCell ref="J14:L14"/>
    <mergeCell ref="M14:O14"/>
    <mergeCell ref="J12:L12"/>
    <mergeCell ref="M12:O12"/>
  </mergeCells>
  <phoneticPr fontId="2"/>
  <pageMargins left="0.70866141732283472" right="0.70866141732283472" top="0.84" bottom="0.74803149606299213" header="0.31496062992125984" footer="0.31496062992125984"/>
  <pageSetup paperSize="9" scale="8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O18"/>
  <sheetViews>
    <sheetView view="pageBreakPreview" zoomScale="84" zoomScaleNormal="80" zoomScaleSheetLayoutView="84" workbookViewId="0"/>
  </sheetViews>
  <sheetFormatPr defaultColWidth="9" defaultRowHeight="13" x14ac:dyDescent="0.2"/>
  <cols>
    <col min="1" max="1" width="3.36328125" style="101" customWidth="1"/>
    <col min="2" max="2" width="7.6328125" style="101" customWidth="1"/>
    <col min="3" max="3" width="25.26953125" style="101" customWidth="1"/>
    <col min="4" max="5" width="8" style="101" customWidth="1"/>
    <col min="6" max="6" width="8.36328125" style="101" customWidth="1"/>
    <col min="7" max="7" width="10.90625" style="101" customWidth="1"/>
    <col min="8" max="8" width="5.6328125" style="101" customWidth="1"/>
    <col min="9" max="9" width="5.7265625" style="101" customWidth="1"/>
    <col min="10" max="15" width="11.90625" style="101" customWidth="1"/>
    <col min="16" max="16384" width="9" style="101"/>
  </cols>
  <sheetData>
    <row r="1" spans="2:15" x14ac:dyDescent="0.2">
      <c r="B1" s="101" t="s">
        <v>117</v>
      </c>
      <c r="L1" s="364"/>
      <c r="M1" s="364"/>
      <c r="N1" s="364"/>
    </row>
    <row r="2" spans="2:15" x14ac:dyDescent="0.2">
      <c r="L2" s="134"/>
      <c r="M2" s="134"/>
      <c r="N2" s="134"/>
    </row>
    <row r="3" spans="2:15" s="75" customFormat="1" ht="24" customHeight="1" x14ac:dyDescent="0.2">
      <c r="B3" s="379" t="s">
        <v>123</v>
      </c>
      <c r="C3" s="379"/>
      <c r="D3" s="379"/>
      <c r="E3" s="379"/>
      <c r="F3" s="379"/>
      <c r="G3" s="379"/>
      <c r="H3" s="379"/>
      <c r="I3" s="379"/>
      <c r="J3" s="379"/>
      <c r="K3" s="379"/>
      <c r="L3" s="379"/>
      <c r="M3" s="379"/>
      <c r="N3" s="379"/>
      <c r="O3" s="379"/>
    </row>
    <row r="4" spans="2:15" s="75" customFormat="1" ht="11.25" customHeight="1" x14ac:dyDescent="0.2">
      <c r="B4" s="135"/>
      <c r="C4" s="135"/>
      <c r="D4" s="135"/>
      <c r="E4" s="135"/>
      <c r="F4" s="135"/>
      <c r="G4" s="135"/>
      <c r="H4" s="135"/>
      <c r="I4" s="135"/>
      <c r="J4" s="135"/>
      <c r="K4" s="135"/>
      <c r="L4" s="135"/>
      <c r="M4" s="135"/>
      <c r="N4" s="135"/>
      <c r="O4" s="135"/>
    </row>
    <row r="5" spans="2:15" x14ac:dyDescent="0.2">
      <c r="L5" s="134" t="s">
        <v>0</v>
      </c>
      <c r="M5" s="378" t="s">
        <v>161</v>
      </c>
      <c r="N5" s="378"/>
      <c r="O5" s="378"/>
    </row>
    <row r="6" spans="2:15" ht="13.5" thickBot="1" x14ac:dyDescent="0.25">
      <c r="M6" s="377" t="s">
        <v>90</v>
      </c>
      <c r="N6" s="377"/>
      <c r="O6" s="377"/>
    </row>
    <row r="7" spans="2:15" ht="32.25" customHeight="1" x14ac:dyDescent="0.2">
      <c r="B7" s="365" t="s">
        <v>65</v>
      </c>
      <c r="C7" s="380" t="s">
        <v>120</v>
      </c>
      <c r="D7" s="367" t="s">
        <v>121</v>
      </c>
      <c r="E7" s="367" t="s">
        <v>122</v>
      </c>
      <c r="F7" s="369" t="s">
        <v>66</v>
      </c>
      <c r="G7" s="371" t="s">
        <v>67</v>
      </c>
      <c r="H7" s="372" t="s">
        <v>68</v>
      </c>
      <c r="I7" s="373"/>
      <c r="J7" s="374" t="s">
        <v>69</v>
      </c>
      <c r="K7" s="375"/>
      <c r="L7" s="375"/>
      <c r="M7" s="375"/>
      <c r="N7" s="375"/>
      <c r="O7" s="376"/>
    </row>
    <row r="8" spans="2:15" ht="32.25" customHeight="1" thickBot="1" x14ac:dyDescent="0.25">
      <c r="B8" s="366"/>
      <c r="C8" s="370"/>
      <c r="D8" s="368"/>
      <c r="E8" s="368"/>
      <c r="F8" s="370"/>
      <c r="G8" s="368"/>
      <c r="H8" s="136" t="s">
        <v>70</v>
      </c>
      <c r="I8" s="136" t="s">
        <v>71</v>
      </c>
      <c r="J8" s="381" t="s">
        <v>72</v>
      </c>
      <c r="K8" s="382"/>
      <c r="L8" s="383"/>
      <c r="M8" s="381" t="s">
        <v>73</v>
      </c>
      <c r="N8" s="382"/>
      <c r="O8" s="384"/>
    </row>
    <row r="9" spans="2:15" ht="42" customHeight="1" x14ac:dyDescent="0.2">
      <c r="B9" s="396" t="s">
        <v>125</v>
      </c>
      <c r="C9" s="53" t="s">
        <v>129</v>
      </c>
      <c r="D9" s="398" t="s">
        <v>126</v>
      </c>
      <c r="E9" s="398" t="s">
        <v>127</v>
      </c>
      <c r="F9" s="67" t="s">
        <v>141</v>
      </c>
      <c r="G9" s="68" t="s">
        <v>142</v>
      </c>
      <c r="H9" s="54">
        <v>20</v>
      </c>
      <c r="I9" s="55">
        <v>2</v>
      </c>
      <c r="J9" s="401" t="s">
        <v>130</v>
      </c>
      <c r="K9" s="389"/>
      <c r="L9" s="390"/>
      <c r="M9" s="402" t="s">
        <v>128</v>
      </c>
      <c r="N9" s="403"/>
      <c r="O9" s="404"/>
    </row>
    <row r="10" spans="2:15" ht="42" customHeight="1" x14ac:dyDescent="0.2">
      <c r="B10" s="397"/>
      <c r="C10" s="56"/>
      <c r="D10" s="399"/>
      <c r="E10" s="399"/>
      <c r="F10" s="69"/>
      <c r="G10" s="70"/>
      <c r="H10" s="58"/>
      <c r="I10" s="59"/>
      <c r="J10" s="401"/>
      <c r="K10" s="389"/>
      <c r="L10" s="390"/>
      <c r="M10" s="401"/>
      <c r="N10" s="389"/>
      <c r="O10" s="405"/>
    </row>
    <row r="11" spans="2:15" ht="42" customHeight="1" x14ac:dyDescent="0.2">
      <c r="B11" s="397"/>
      <c r="C11" s="156"/>
      <c r="D11" s="399"/>
      <c r="E11" s="399"/>
      <c r="F11" s="147"/>
      <c r="G11" s="157"/>
      <c r="H11" s="158"/>
      <c r="I11" s="159"/>
      <c r="J11" s="137"/>
      <c r="K11" s="138"/>
      <c r="L11" s="139"/>
      <c r="M11" s="137"/>
      <c r="N11" s="138"/>
      <c r="O11" s="150"/>
    </row>
    <row r="12" spans="2:15" ht="42" customHeight="1" x14ac:dyDescent="0.2">
      <c r="B12" s="406" t="s">
        <v>131</v>
      </c>
      <c r="C12" s="155" t="s">
        <v>137</v>
      </c>
      <c r="D12" s="399"/>
      <c r="E12" s="399"/>
      <c r="F12" s="69" t="s">
        <v>143</v>
      </c>
      <c r="G12" s="69" t="s">
        <v>144</v>
      </c>
      <c r="H12" s="57">
        <v>20</v>
      </c>
      <c r="I12" s="152">
        <v>1</v>
      </c>
      <c r="J12" s="409" t="s">
        <v>132</v>
      </c>
      <c r="K12" s="410"/>
      <c r="L12" s="411"/>
      <c r="M12" s="409" t="s">
        <v>133</v>
      </c>
      <c r="N12" s="410"/>
      <c r="O12" s="412"/>
    </row>
    <row r="13" spans="2:15" ht="42" customHeight="1" x14ac:dyDescent="0.2">
      <c r="B13" s="407"/>
      <c r="C13" s="60"/>
      <c r="D13" s="399"/>
      <c r="E13" s="399"/>
      <c r="F13" s="61"/>
      <c r="G13" s="61"/>
      <c r="H13" s="153"/>
      <c r="I13" s="154"/>
      <c r="J13" s="385"/>
      <c r="K13" s="386"/>
      <c r="L13" s="413"/>
      <c r="M13" s="385"/>
      <c r="N13" s="386"/>
      <c r="O13" s="387"/>
    </row>
    <row r="14" spans="2:15" ht="42" customHeight="1" x14ac:dyDescent="0.2">
      <c r="B14" s="407"/>
      <c r="C14" s="151"/>
      <c r="D14" s="399"/>
      <c r="E14" s="399"/>
      <c r="F14" s="69"/>
      <c r="G14" s="69"/>
      <c r="H14" s="57"/>
      <c r="I14" s="152"/>
      <c r="J14" s="401"/>
      <c r="K14" s="389"/>
      <c r="L14" s="390"/>
      <c r="M14" s="401"/>
      <c r="N14" s="389"/>
      <c r="O14" s="405"/>
    </row>
    <row r="15" spans="2:15" ht="42" customHeight="1" x14ac:dyDescent="0.2">
      <c r="B15" s="408"/>
      <c r="C15" s="146"/>
      <c r="D15" s="399"/>
      <c r="E15" s="399"/>
      <c r="F15" s="147"/>
      <c r="G15" s="147"/>
      <c r="H15" s="148"/>
      <c r="I15" s="149"/>
      <c r="J15" s="137"/>
      <c r="K15" s="138"/>
      <c r="L15" s="139"/>
      <c r="M15" s="137"/>
      <c r="N15" s="138"/>
      <c r="O15" s="150"/>
    </row>
    <row r="16" spans="2:15" ht="42" customHeight="1" x14ac:dyDescent="0.2">
      <c r="B16" s="414" t="s">
        <v>136</v>
      </c>
      <c r="C16" s="160" t="s">
        <v>138</v>
      </c>
      <c r="D16" s="399"/>
      <c r="E16" s="399"/>
      <c r="F16" s="161" t="s">
        <v>143</v>
      </c>
      <c r="G16" s="69" t="s">
        <v>144</v>
      </c>
      <c r="H16" s="57">
        <v>16</v>
      </c>
      <c r="I16" s="152">
        <v>2</v>
      </c>
      <c r="J16" s="388" t="s">
        <v>139</v>
      </c>
      <c r="K16" s="389"/>
      <c r="L16" s="390"/>
      <c r="M16" s="385" t="s">
        <v>140</v>
      </c>
      <c r="N16" s="386"/>
      <c r="O16" s="387"/>
    </row>
    <row r="17" spans="2:15" ht="42" customHeight="1" x14ac:dyDescent="0.2">
      <c r="B17" s="414"/>
      <c r="C17" s="160"/>
      <c r="D17" s="399"/>
      <c r="E17" s="399"/>
      <c r="F17" s="161"/>
      <c r="G17" s="69"/>
      <c r="H17" s="57"/>
      <c r="I17" s="152"/>
      <c r="J17" s="388"/>
      <c r="K17" s="389"/>
      <c r="L17" s="390"/>
      <c r="M17" s="385"/>
      <c r="N17" s="386"/>
      <c r="O17" s="387"/>
    </row>
    <row r="18" spans="2:15" ht="42" customHeight="1" thickBot="1" x14ac:dyDescent="0.25">
      <c r="B18" s="415"/>
      <c r="C18" s="62"/>
      <c r="D18" s="400"/>
      <c r="E18" s="400"/>
      <c r="F18" s="63"/>
      <c r="G18" s="64"/>
      <c r="H18" s="65"/>
      <c r="I18" s="66"/>
      <c r="J18" s="391"/>
      <c r="K18" s="392"/>
      <c r="L18" s="393"/>
      <c r="M18" s="394"/>
      <c r="N18" s="394"/>
      <c r="O18" s="395"/>
    </row>
  </sheetData>
  <sheetProtection selectLockedCells="1"/>
  <mergeCells count="35">
    <mergeCell ref="L1:N1"/>
    <mergeCell ref="B3:O3"/>
    <mergeCell ref="M5:O5"/>
    <mergeCell ref="M6:O6"/>
    <mergeCell ref="B7:B8"/>
    <mergeCell ref="C7:C8"/>
    <mergeCell ref="D7:D8"/>
    <mergeCell ref="E7:E8"/>
    <mergeCell ref="F7:F8"/>
    <mergeCell ref="G7:G8"/>
    <mergeCell ref="H7:I7"/>
    <mergeCell ref="J7:O7"/>
    <mergeCell ref="J8:L8"/>
    <mergeCell ref="M8:O8"/>
    <mergeCell ref="B9:B11"/>
    <mergeCell ref="D9:D18"/>
    <mergeCell ref="E9:E18"/>
    <mergeCell ref="J9:L9"/>
    <mergeCell ref="M9:O9"/>
    <mergeCell ref="J10:L10"/>
    <mergeCell ref="M10:O10"/>
    <mergeCell ref="B12:B15"/>
    <mergeCell ref="J12:L12"/>
    <mergeCell ref="M12:O12"/>
    <mergeCell ref="J13:L13"/>
    <mergeCell ref="M13:O13"/>
    <mergeCell ref="J14:L14"/>
    <mergeCell ref="M14:O14"/>
    <mergeCell ref="B16:B18"/>
    <mergeCell ref="J16:L16"/>
    <mergeCell ref="M16:O16"/>
    <mergeCell ref="J17:L17"/>
    <mergeCell ref="M17:O17"/>
    <mergeCell ref="J18:L18"/>
    <mergeCell ref="M18:O18"/>
  </mergeCells>
  <phoneticPr fontId="2"/>
  <pageMargins left="0.70866141732283472" right="0.70866141732283472" top="0.84" bottom="0.74803149606299213" header="0.31496062992125984" footer="0.31496062992125984"/>
  <pageSetup paperSize="9" scale="86"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H73"/>
  <sheetViews>
    <sheetView workbookViewId="0">
      <selection activeCell="K10" sqref="K10"/>
    </sheetView>
  </sheetViews>
  <sheetFormatPr defaultRowHeight="13" x14ac:dyDescent="0.2"/>
  <cols>
    <col min="1" max="1" width="5.08984375" customWidth="1"/>
    <col min="2" max="2" width="9" style="1"/>
    <col min="3" max="3" width="4.90625" customWidth="1"/>
    <col min="4" max="4" width="7" customWidth="1"/>
    <col min="5" max="5" width="10.6328125" style="1" customWidth="1"/>
    <col min="6" max="6" width="4.90625" customWidth="1"/>
    <col min="7" max="7" width="5.90625" customWidth="1"/>
    <col min="8" max="8" width="10.7265625" style="1" customWidth="1"/>
  </cols>
  <sheetData>
    <row r="2" spans="1:8" x14ac:dyDescent="0.2">
      <c r="A2" t="s">
        <v>2</v>
      </c>
      <c r="D2" t="s">
        <v>21</v>
      </c>
      <c r="G2" t="s">
        <v>22</v>
      </c>
    </row>
    <row r="3" spans="1:8" x14ac:dyDescent="0.2">
      <c r="A3">
        <v>0</v>
      </c>
      <c r="B3" s="1">
        <v>0</v>
      </c>
      <c r="D3">
        <v>0</v>
      </c>
      <c r="E3" s="1">
        <v>0</v>
      </c>
      <c r="G3">
        <v>0</v>
      </c>
      <c r="H3" s="1">
        <v>0</v>
      </c>
    </row>
    <row r="4" spans="1:8" x14ac:dyDescent="0.2">
      <c r="A4">
        <v>1</v>
      </c>
      <c r="B4" s="1">
        <v>440000</v>
      </c>
      <c r="D4">
        <v>1</v>
      </c>
      <c r="E4" s="1">
        <v>215000</v>
      </c>
      <c r="G4">
        <v>1</v>
      </c>
      <c r="H4" s="1">
        <v>113000</v>
      </c>
    </row>
    <row r="5" spans="1:8" x14ac:dyDescent="0.2">
      <c r="A5">
        <v>2</v>
      </c>
      <c r="B5" s="1">
        <v>630000</v>
      </c>
      <c r="D5">
        <v>2</v>
      </c>
      <c r="E5" s="1">
        <v>430000</v>
      </c>
      <c r="G5">
        <v>2</v>
      </c>
      <c r="H5" s="1">
        <v>113000</v>
      </c>
    </row>
    <row r="6" spans="1:8" x14ac:dyDescent="0.2">
      <c r="A6">
        <v>3</v>
      </c>
      <c r="B6" s="1">
        <v>630000</v>
      </c>
      <c r="D6">
        <v>3</v>
      </c>
      <c r="E6" s="1">
        <v>645000</v>
      </c>
      <c r="G6">
        <v>3</v>
      </c>
      <c r="H6" s="1">
        <v>113000</v>
      </c>
    </row>
    <row r="7" spans="1:8" x14ac:dyDescent="0.2">
      <c r="A7">
        <v>4</v>
      </c>
      <c r="B7" s="1">
        <v>630000</v>
      </c>
      <c r="D7">
        <v>4</v>
      </c>
      <c r="E7" s="1">
        <v>860000</v>
      </c>
      <c r="G7">
        <v>4</v>
      </c>
      <c r="H7" s="1">
        <v>113000</v>
      </c>
    </row>
    <row r="8" spans="1:8" x14ac:dyDescent="0.2">
      <c r="A8">
        <v>5</v>
      </c>
      <c r="B8" s="1">
        <v>630000</v>
      </c>
      <c r="D8">
        <v>5</v>
      </c>
      <c r="E8" s="1">
        <v>1075000</v>
      </c>
      <c r="G8">
        <v>5</v>
      </c>
      <c r="H8" s="1">
        <v>226000</v>
      </c>
    </row>
    <row r="9" spans="1:8" x14ac:dyDescent="0.2">
      <c r="A9">
        <v>6</v>
      </c>
      <c r="B9" s="1">
        <v>630000</v>
      </c>
      <c r="D9">
        <v>6</v>
      </c>
      <c r="E9" s="1">
        <v>1290000</v>
      </c>
      <c r="G9">
        <v>6</v>
      </c>
      <c r="H9" s="1">
        <v>226000</v>
      </c>
    </row>
    <row r="10" spans="1:8" x14ac:dyDescent="0.2">
      <c r="A10">
        <v>7</v>
      </c>
      <c r="B10" s="1">
        <v>630000</v>
      </c>
      <c r="D10">
        <v>7</v>
      </c>
      <c r="E10" s="1">
        <v>1505000</v>
      </c>
      <c r="G10">
        <v>7</v>
      </c>
      <c r="H10" s="1">
        <v>226000</v>
      </c>
    </row>
    <row r="11" spans="1:8" x14ac:dyDescent="0.2">
      <c r="A11">
        <v>8</v>
      </c>
      <c r="B11" s="1">
        <v>630000</v>
      </c>
      <c r="D11">
        <v>8</v>
      </c>
      <c r="E11" s="1">
        <v>1720000</v>
      </c>
      <c r="G11">
        <v>8</v>
      </c>
      <c r="H11" s="1">
        <v>226000</v>
      </c>
    </row>
    <row r="12" spans="1:8" x14ac:dyDescent="0.2">
      <c r="A12">
        <v>9</v>
      </c>
      <c r="B12" s="1">
        <v>630000</v>
      </c>
      <c r="D12">
        <v>9</v>
      </c>
      <c r="E12" s="1">
        <v>1935000</v>
      </c>
      <c r="G12">
        <v>9</v>
      </c>
      <c r="H12" s="1">
        <v>226000</v>
      </c>
    </row>
    <row r="13" spans="1:8" x14ac:dyDescent="0.2">
      <c r="A13">
        <v>10</v>
      </c>
      <c r="B13" s="1">
        <v>630000</v>
      </c>
      <c r="D13">
        <v>10</v>
      </c>
      <c r="E13" s="1">
        <v>2150000</v>
      </c>
      <c r="G13">
        <v>10</v>
      </c>
      <c r="H13" s="1">
        <v>566000</v>
      </c>
    </row>
    <row r="14" spans="1:8" x14ac:dyDescent="0.2">
      <c r="A14">
        <v>11</v>
      </c>
      <c r="B14" s="1">
        <v>630000</v>
      </c>
      <c r="D14">
        <v>11</v>
      </c>
      <c r="E14" s="1">
        <v>2365000</v>
      </c>
      <c r="G14">
        <v>11</v>
      </c>
      <c r="H14" s="1">
        <v>566000</v>
      </c>
    </row>
    <row r="15" spans="1:8" x14ac:dyDescent="0.2">
      <c r="A15">
        <v>12</v>
      </c>
      <c r="B15" s="1">
        <v>630000</v>
      </c>
      <c r="D15">
        <v>12</v>
      </c>
      <c r="E15" s="1">
        <v>2580000</v>
      </c>
      <c r="G15">
        <v>12</v>
      </c>
      <c r="H15" s="1">
        <v>566000</v>
      </c>
    </row>
    <row r="16" spans="1:8" x14ac:dyDescent="0.2">
      <c r="A16">
        <v>13</v>
      </c>
      <c r="B16" s="1">
        <v>630000</v>
      </c>
      <c r="D16">
        <v>13</v>
      </c>
      <c r="E16" s="1">
        <v>2795000</v>
      </c>
      <c r="G16">
        <v>13</v>
      </c>
      <c r="H16" s="1">
        <v>566000</v>
      </c>
    </row>
    <row r="17" spans="1:8" x14ac:dyDescent="0.2">
      <c r="A17">
        <v>14</v>
      </c>
      <c r="B17" s="1">
        <v>630000</v>
      </c>
      <c r="D17">
        <v>14</v>
      </c>
      <c r="E17" s="1">
        <v>3010000</v>
      </c>
      <c r="G17">
        <v>14</v>
      </c>
      <c r="H17" s="1">
        <v>566000</v>
      </c>
    </row>
    <row r="18" spans="1:8" x14ac:dyDescent="0.2">
      <c r="A18">
        <v>15</v>
      </c>
      <c r="B18" s="1">
        <v>630000</v>
      </c>
      <c r="G18">
        <v>15</v>
      </c>
      <c r="H18" s="1">
        <v>849000</v>
      </c>
    </row>
    <row r="19" spans="1:8" x14ac:dyDescent="0.2">
      <c r="A19">
        <v>16</v>
      </c>
      <c r="B19" s="1">
        <v>630000</v>
      </c>
      <c r="G19">
        <v>16</v>
      </c>
      <c r="H19" s="1">
        <v>849000</v>
      </c>
    </row>
    <row r="20" spans="1:8" x14ac:dyDescent="0.2">
      <c r="A20">
        <v>17</v>
      </c>
      <c r="B20" s="1">
        <v>630000</v>
      </c>
      <c r="G20">
        <v>17</v>
      </c>
      <c r="H20" s="1">
        <v>849000</v>
      </c>
    </row>
    <row r="21" spans="1:8" x14ac:dyDescent="0.2">
      <c r="A21">
        <v>18</v>
      </c>
      <c r="B21" s="1">
        <v>630000</v>
      </c>
      <c r="G21">
        <v>18</v>
      </c>
      <c r="H21" s="1">
        <v>849000</v>
      </c>
    </row>
    <row r="22" spans="1:8" x14ac:dyDescent="0.2">
      <c r="A22">
        <v>19</v>
      </c>
      <c r="B22" s="1">
        <v>630000</v>
      </c>
      <c r="G22">
        <v>19</v>
      </c>
      <c r="H22" s="1">
        <v>849000</v>
      </c>
    </row>
    <row r="23" spans="1:8" x14ac:dyDescent="0.2">
      <c r="A23">
        <v>20</v>
      </c>
      <c r="B23" s="1">
        <v>630000</v>
      </c>
      <c r="G23">
        <v>20</v>
      </c>
      <c r="H23" s="1">
        <v>1132000</v>
      </c>
    </row>
    <row r="24" spans="1:8" x14ac:dyDescent="0.2">
      <c r="A24">
        <v>21</v>
      </c>
      <c r="B24" s="1">
        <v>630000</v>
      </c>
      <c r="G24">
        <v>21</v>
      </c>
      <c r="H24" s="1">
        <v>1177000</v>
      </c>
    </row>
    <row r="25" spans="1:8" x14ac:dyDescent="0.2">
      <c r="A25">
        <v>22</v>
      </c>
      <c r="B25" s="1">
        <v>630000</v>
      </c>
      <c r="G25">
        <v>22</v>
      </c>
      <c r="H25" s="1">
        <v>1222000</v>
      </c>
    </row>
    <row r="26" spans="1:8" x14ac:dyDescent="0.2">
      <c r="A26">
        <v>23</v>
      </c>
      <c r="B26" s="1">
        <v>630000</v>
      </c>
      <c r="G26">
        <v>23</v>
      </c>
      <c r="H26" s="1">
        <v>1267000</v>
      </c>
    </row>
    <row r="27" spans="1:8" x14ac:dyDescent="0.2">
      <c r="A27">
        <v>24</v>
      </c>
      <c r="B27" s="1">
        <v>630000</v>
      </c>
      <c r="G27">
        <v>24</v>
      </c>
      <c r="H27" s="1">
        <v>1312000</v>
      </c>
    </row>
    <row r="28" spans="1:8" x14ac:dyDescent="0.2">
      <c r="A28">
        <v>25</v>
      </c>
      <c r="B28" s="1">
        <v>630000</v>
      </c>
      <c r="G28">
        <v>25</v>
      </c>
      <c r="H28" s="1">
        <v>1357000</v>
      </c>
    </row>
    <row r="29" spans="1:8" x14ac:dyDescent="0.2">
      <c r="A29">
        <v>26</v>
      </c>
      <c r="B29" s="1">
        <v>630000</v>
      </c>
      <c r="G29">
        <v>26</v>
      </c>
      <c r="H29" s="1">
        <v>1402000</v>
      </c>
    </row>
    <row r="30" spans="1:8" x14ac:dyDescent="0.2">
      <c r="A30">
        <v>27</v>
      </c>
      <c r="B30" s="1">
        <v>630000</v>
      </c>
      <c r="G30">
        <v>27</v>
      </c>
      <c r="H30" s="1">
        <v>1447000</v>
      </c>
    </row>
    <row r="31" spans="1:8" x14ac:dyDescent="0.2">
      <c r="A31">
        <v>28</v>
      </c>
      <c r="B31" s="1">
        <v>630000</v>
      </c>
      <c r="G31">
        <v>28</v>
      </c>
      <c r="H31" s="1">
        <v>1492000</v>
      </c>
    </row>
    <row r="32" spans="1:8" x14ac:dyDescent="0.2">
      <c r="A32">
        <v>29</v>
      </c>
      <c r="B32" s="1">
        <v>630000</v>
      </c>
      <c r="G32">
        <v>29</v>
      </c>
      <c r="H32" s="1">
        <v>1537000</v>
      </c>
    </row>
    <row r="33" spans="1:8" x14ac:dyDescent="0.2">
      <c r="A33">
        <v>30</v>
      </c>
      <c r="B33" s="1">
        <v>630000</v>
      </c>
      <c r="G33">
        <v>30</v>
      </c>
      <c r="H33" s="1">
        <v>1582000</v>
      </c>
    </row>
    <row r="34" spans="1:8" x14ac:dyDescent="0.2">
      <c r="A34">
        <v>31</v>
      </c>
      <c r="B34" s="1">
        <v>630000</v>
      </c>
    </row>
    <row r="35" spans="1:8" x14ac:dyDescent="0.2">
      <c r="A35">
        <v>32</v>
      </c>
      <c r="B35" s="1">
        <v>630000</v>
      </c>
    </row>
    <row r="36" spans="1:8" x14ac:dyDescent="0.2">
      <c r="A36">
        <v>33</v>
      </c>
      <c r="B36" s="1">
        <v>630000</v>
      </c>
    </row>
    <row r="37" spans="1:8" x14ac:dyDescent="0.2">
      <c r="A37">
        <v>34</v>
      </c>
      <c r="B37" s="1">
        <v>630000</v>
      </c>
    </row>
    <row r="38" spans="1:8" x14ac:dyDescent="0.2">
      <c r="A38">
        <v>35</v>
      </c>
      <c r="B38" s="1">
        <v>630000</v>
      </c>
    </row>
    <row r="39" spans="1:8" x14ac:dyDescent="0.2">
      <c r="A39">
        <v>36</v>
      </c>
      <c r="B39" s="1">
        <v>630000</v>
      </c>
    </row>
    <row r="40" spans="1:8" x14ac:dyDescent="0.2">
      <c r="A40">
        <v>37</v>
      </c>
      <c r="B40" s="1">
        <v>630000</v>
      </c>
    </row>
    <row r="41" spans="1:8" x14ac:dyDescent="0.2">
      <c r="A41">
        <v>38</v>
      </c>
      <c r="B41" s="1">
        <v>630000</v>
      </c>
    </row>
    <row r="42" spans="1:8" x14ac:dyDescent="0.2">
      <c r="A42">
        <v>39</v>
      </c>
      <c r="B42" s="1">
        <v>630000</v>
      </c>
    </row>
    <row r="43" spans="1:8" x14ac:dyDescent="0.2">
      <c r="A43">
        <v>40</v>
      </c>
      <c r="B43" s="1">
        <v>630000</v>
      </c>
    </row>
    <row r="44" spans="1:8" x14ac:dyDescent="0.2">
      <c r="A44">
        <v>41</v>
      </c>
      <c r="B44" s="1">
        <v>630000</v>
      </c>
    </row>
    <row r="45" spans="1:8" x14ac:dyDescent="0.2">
      <c r="A45">
        <v>42</v>
      </c>
      <c r="B45" s="1">
        <v>630000</v>
      </c>
    </row>
    <row r="46" spans="1:8" x14ac:dyDescent="0.2">
      <c r="A46">
        <v>43</v>
      </c>
      <c r="B46" s="1">
        <v>630000</v>
      </c>
    </row>
    <row r="47" spans="1:8" x14ac:dyDescent="0.2">
      <c r="A47">
        <v>44</v>
      </c>
      <c r="B47" s="1">
        <v>630000</v>
      </c>
    </row>
    <row r="48" spans="1:8" x14ac:dyDescent="0.2">
      <c r="A48">
        <v>45</v>
      </c>
      <c r="B48" s="1">
        <v>630000</v>
      </c>
    </row>
    <row r="49" spans="1:2" x14ac:dyDescent="0.2">
      <c r="A49">
        <v>46</v>
      </c>
      <c r="B49" s="1">
        <v>630000</v>
      </c>
    </row>
    <row r="50" spans="1:2" x14ac:dyDescent="0.2">
      <c r="A50">
        <v>47</v>
      </c>
      <c r="B50" s="1">
        <v>630000</v>
      </c>
    </row>
    <row r="51" spans="1:2" x14ac:dyDescent="0.2">
      <c r="A51">
        <v>48</v>
      </c>
      <c r="B51" s="1">
        <v>630000</v>
      </c>
    </row>
    <row r="52" spans="1:2" x14ac:dyDescent="0.2">
      <c r="A52">
        <v>49</v>
      </c>
      <c r="B52" s="1">
        <v>630000</v>
      </c>
    </row>
    <row r="53" spans="1:2" x14ac:dyDescent="0.2">
      <c r="A53">
        <v>50</v>
      </c>
      <c r="B53" s="1">
        <v>630000</v>
      </c>
    </row>
    <row r="54" spans="1:2" x14ac:dyDescent="0.2">
      <c r="A54">
        <v>51</v>
      </c>
      <c r="B54" s="1">
        <v>630000</v>
      </c>
    </row>
    <row r="55" spans="1:2" x14ac:dyDescent="0.2">
      <c r="A55">
        <v>52</v>
      </c>
      <c r="B55" s="1">
        <v>630000</v>
      </c>
    </row>
    <row r="56" spans="1:2" x14ac:dyDescent="0.2">
      <c r="A56">
        <v>53</v>
      </c>
      <c r="B56" s="1">
        <v>630000</v>
      </c>
    </row>
    <row r="57" spans="1:2" x14ac:dyDescent="0.2">
      <c r="A57">
        <v>54</v>
      </c>
      <c r="B57" s="1">
        <v>630000</v>
      </c>
    </row>
    <row r="58" spans="1:2" x14ac:dyDescent="0.2">
      <c r="A58">
        <v>55</v>
      </c>
      <c r="B58" s="1">
        <v>630000</v>
      </c>
    </row>
    <row r="59" spans="1:2" x14ac:dyDescent="0.2">
      <c r="A59">
        <v>56</v>
      </c>
      <c r="B59" s="1">
        <v>630000</v>
      </c>
    </row>
    <row r="60" spans="1:2" x14ac:dyDescent="0.2">
      <c r="A60">
        <v>57</v>
      </c>
      <c r="B60" s="1">
        <v>630000</v>
      </c>
    </row>
    <row r="61" spans="1:2" x14ac:dyDescent="0.2">
      <c r="A61">
        <v>58</v>
      </c>
      <c r="B61" s="1">
        <v>630000</v>
      </c>
    </row>
    <row r="62" spans="1:2" x14ac:dyDescent="0.2">
      <c r="A62">
        <v>59</v>
      </c>
      <c r="B62" s="1">
        <v>630000</v>
      </c>
    </row>
    <row r="63" spans="1:2" x14ac:dyDescent="0.2">
      <c r="A63">
        <v>60</v>
      </c>
      <c r="B63" s="1">
        <v>630000</v>
      </c>
    </row>
    <row r="64" spans="1:2" x14ac:dyDescent="0.2">
      <c r="A64">
        <v>61</v>
      </c>
      <c r="B64" s="1">
        <v>630000</v>
      </c>
    </row>
    <row r="65" spans="1:2" x14ac:dyDescent="0.2">
      <c r="A65">
        <v>62</v>
      </c>
      <c r="B65" s="1">
        <v>630000</v>
      </c>
    </row>
    <row r="66" spans="1:2" x14ac:dyDescent="0.2">
      <c r="A66">
        <v>63</v>
      </c>
      <c r="B66" s="1">
        <v>630000</v>
      </c>
    </row>
    <row r="67" spans="1:2" x14ac:dyDescent="0.2">
      <c r="A67">
        <v>64</v>
      </c>
      <c r="B67" s="1">
        <v>630000</v>
      </c>
    </row>
    <row r="68" spans="1:2" x14ac:dyDescent="0.2">
      <c r="A68">
        <v>65</v>
      </c>
      <c r="B68" s="1">
        <v>630000</v>
      </c>
    </row>
    <row r="69" spans="1:2" x14ac:dyDescent="0.2">
      <c r="A69">
        <v>66</v>
      </c>
      <c r="B69" s="1">
        <v>630000</v>
      </c>
    </row>
    <row r="70" spans="1:2" x14ac:dyDescent="0.2">
      <c r="A70">
        <v>67</v>
      </c>
      <c r="B70" s="1">
        <v>630000</v>
      </c>
    </row>
    <row r="71" spans="1:2" x14ac:dyDescent="0.2">
      <c r="A71">
        <v>68</v>
      </c>
      <c r="B71" s="1">
        <v>630000</v>
      </c>
    </row>
    <row r="72" spans="1:2" x14ac:dyDescent="0.2">
      <c r="A72">
        <v>69</v>
      </c>
      <c r="B72" s="1">
        <v>630000</v>
      </c>
    </row>
    <row r="73" spans="1:2" x14ac:dyDescent="0.2">
      <c r="A73">
        <v>70</v>
      </c>
      <c r="B73" s="1">
        <v>630000</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入力シート</vt:lpstr>
      <vt:lpstr>交付申請書</vt:lpstr>
      <vt:lpstr>誓約書</vt:lpstr>
      <vt:lpstr>収支予算書（別記）</vt:lpstr>
      <vt:lpstr>所要額調書</vt:lpstr>
      <vt:lpstr>対象経費内訳</vt:lpstr>
      <vt:lpstr>参加者名簿</vt:lpstr>
      <vt:lpstr>参加者名簿(例）</vt:lpstr>
      <vt:lpstr>計算用シート</vt:lpstr>
      <vt:lpstr>交付申請書!Print_Area</vt:lpstr>
      <vt:lpstr>所要額調書!Print_Area</vt:lpstr>
      <vt:lpstr>誓約書!Print_Area</vt:lpstr>
      <vt:lpstr>対象経費内訳!Print_Area</vt:lpstr>
      <vt:lpstr>入力シート!Print_Area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大島　美抄</cp:lastModifiedBy>
  <cp:lastPrinted>2026-06-12T06:43:26Z</cp:lastPrinted>
  <dcterms:created xsi:type="dcterms:W3CDTF">2010-01-20T07:15:54Z</dcterms:created>
  <dcterms:modified xsi:type="dcterms:W3CDTF">2026-06-15T04:54:39Z</dcterms:modified>
</cp:coreProperties>
</file>