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399069E-7771-4447-942D-6AAB917C1F69}"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<sst xmlns="http://schemas.openxmlformats.org/spreadsheetml/2006/main" count="2977" uniqueCount="1047">
  <si>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</si>
  <si>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</si>
  <si>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</si>
  <si>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</si>
  <si>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</si>
  <si>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</si>
  <si>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</si>
  <si>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</si>
  <si>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</si>
  <si>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</si>
  <si>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</si>
  <si>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</si>
  <si>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</si>
  <si>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</si>
  <si>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</si>
  <si>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</si>
  <si>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</si>
  <si>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</si>
  <si>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</si>
  <si>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</si>
  <si>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</si>
  <si>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</si>
  <si>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</si>
  <si>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</si>
  <si>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</si>
  <si>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</si>
  <si>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</si>
  <si>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</si>
  <si>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</si>
  <si>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</si>
  <si>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</si>
  <si>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</si>
  <si>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</si>
  <si>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</si>
  <si>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</si>
  <si>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</si>
  <si>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</si>
  <si>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</si>
  <si>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</si>
  <si>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</si>
  <si>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</si>
  <si>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</si>
  <si>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</si>
  <si>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</si>
  <si>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</si>
  <si>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</si>
  <si>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</si>
  <si>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</si>
  <si>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</si>
  <si>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</si>
  <si>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</si>
  <si>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</si>
  <si>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</si>
  <si>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</si>
  <si>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</si>
  <si>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</si>
  <si>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</si>
  <si>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</si>
  <si>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</si>
  <si>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</si>
  <si>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</si>
  <si>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</si>
  <si>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</si>
  <si>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</si>
  <si>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</si>
  <si>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</si>
  <si>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</si>
  <si>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</si>
  <si>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</si>
  <si>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</si>
  <si>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</si>
  <si>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</si>
  <si>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</si>
  <si>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</si>
  <si>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</si>
  <si>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</si>
  <si>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</si>
  <si>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</si>
  <si>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</si>
  <si>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</si>
  <si>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</si>
  <si>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</si>
  <si>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</si>
  <si>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</si>
  <si>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</si>
  <si>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</si>
  <si>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</si>
  <si>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</si>
  <si>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</si>
  <si>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</si>
  <si>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</si>
  <si>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</si>
  <si>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</si>
  <si>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</si>
  <si>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</si>
  <si>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</si>
  <si>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</si>
  <si>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</si>
  <si>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</si>
  <si>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</si>
  <si>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</si>
  <si>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</si>
  <si>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</si>
  <si>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</si>
  <si>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</si>
  <si>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</si>
  <si>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</si>
  <si>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</si>
  <si>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</si>
  <si>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</si>
  <si>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</si>
  <si>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</si>
  <si>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</si>
  <si>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</si>
  <si>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</si>
  <si>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</si>
  <si>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</si>
  <si>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</si>
  <si>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</si>
  <si>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</si>
  <si>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</si>
  <si>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</si>
  <si>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</si>
  <si>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</si>
  <si>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</si>
  <si>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</si>
  <si>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</si>
  <si>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</si>
  <si>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</si>
  <si>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</si>
  <si>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</si>
  <si>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</si>
  <si>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</si>
  <si>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</si>
  <si>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</si>
  <si>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</si>
  <si>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</si>
  <si>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</si>
  <si>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</si>
  <si>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</si>
  <si>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</si>
  <si>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</si>
  <si>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</si>
  <si>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</si>
  <si>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</si>
  <si>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</si>
  <si>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</si>
  <si>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</si>
  <si>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</si>
  <si>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</si>
  <si>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</si>
  <si>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</si>
  <si>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</si>
  <si>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</si>
  <si>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</si>
  <si>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</si>
  <si>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</si>
  <si>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</si>
  <si>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</si>
  <si>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</si>
  <si>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</si>
  <si>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</si>
  <si>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</si>
  <si>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</si>
  <si>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</si>
  <si>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</si>
  <si>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</si>
  <si>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</si>
  <si>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</si>
  <si>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</si>
  <si>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</si>
  <si>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</si>
  <si>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</si>
  <si>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</si>
  <si>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</si>
  <si>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</si>
  <si>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</si>
  <si>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</si>
  <si>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</si>
  <si>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</si>
  <si>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</si>
  <si>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</si>
  <si>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</si>
  <si>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</si>
  <si>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</si>
  <si>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</si>
  <si>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</si>
  <si>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</si>
  <si>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</si>
  <si>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</si>
  <si>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</si>
  <si>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</si>
  <si>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</si>
  <si>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</si>
  <si>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</si>
  <si>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</si>
  <si>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</si>
  <si>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</si>
  <si>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</si>
  <si>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</si>
  <si>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</si>
  <si>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</si>
  <si>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</si>
  <si>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</si>
  <si>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</si>
  <si>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</si>
  <si>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</si>
  <si>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</si>
  <si>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</si>
  <si>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</si>
  <si>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</si>
  <si>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</si>
  <si>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</si>
  <si>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</si>
  <si>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</si>
  <si>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</si>
  <si>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</si>
  <si>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</si>
  <si>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</si>
  <si>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</si>
  <si>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</si>
  <si>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</si>
  <si>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</si>
  <si>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</si>
  <si>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</si>
  <si>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</si>
  <si>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</si>
  <si>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</si>
  <si>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</si>
  <si>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</si>
  <si>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</si>
  <si>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</si>
  <si>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</si>
  <si>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</si>
  <si>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</si>
  <si>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</si>
  <si>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</si>
  <si>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</si>
  <si>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</si>
  <si>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</si>
  <si>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</si>
  <si>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</si>
  <si>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</si>
  <si>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</si>
  <si>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</si>
  <si>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</si>
  <si>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</si>
  <si>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</si>
  <si>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</si>
  <si>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</si>
  <si>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</si>
  <si>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</si>
  <si>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</si>
  <si>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</si>
  <si>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</si>
  <si>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</si>
  <si>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</si>
  <si>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</si>
  <si>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</si>
  <si>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</si>
  <si>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</si>
  <si>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</si>
  <si>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</si>
  <si>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</si>
  <si>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</si>
  <si>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</si>
  <si>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</si>
  <si>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</si>
  <si>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</si>
  <si>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</si>
  <si>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</si>
  <si>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</si>
  <si>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</si>
  <si>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</si>
  <si>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</si>
  <si>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</si>
  <si>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</si>
  <si>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</si>
  <si>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</si>
  <si>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</si>
  <si>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</si>
  <si>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</si>
  <si>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</si>
  <si>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</si>
  <si>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</si>
  <si>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</si>
  <si>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</si>
  <si>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</si>
  <si>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</si>
  <si>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</si>
  <si>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</si>
  <si>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</si>
  <si>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</si>
  <si>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</si>
  <si>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</si>
  <si>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</si>
  <si>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</si>
  <si>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</si>
  <si>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</si>
  <si>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</si>
  <si>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</si>
  <si>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</si>
  <si>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</si>
  <si>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</si>
  <si>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</si>
  <si>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</si>
  <si>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</si>
  <si>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</si>
  <si>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</si>
  <si>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</si>
  <si>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</si>
  <si>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</si>
  <si>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</si>
  <si>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</si>
  <si>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</si>
  <si>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</si>
  <si>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</si>
  <si>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</si>
  <si>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</si>
  <si>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</si>
  <si>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</si>
  <si>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</si>
  <si>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</si>
  <si>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</si>
  <si>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</si>
  <si>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</si>
  <si>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</si>
  <si>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</si>
  <si>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</si>
  <si>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</si>
  <si>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</si>
  <si>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</si>
  <si>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</si>
  <si>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</si>
  <si>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</si>
  <si>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</si>
  <si>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</si>
  <si>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</si>
  <si>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</si>
  <si>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</si>
  <si>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</si>
  <si>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</si>
  <si>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</si>
  <si>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</si>
  <si>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</si>
  <si>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</si>
  <si>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</si>
  <si>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</si>
  <si>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</si>
  <si>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</si>
  <si>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</si>
  <si>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</si>
  <si>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</si>
  <si>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</si>
  <si>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</si>
  <si>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</si>
  <si>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</si>
  <si>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</si>
  <si>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</si>
  <si>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</si>
  <si>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</si>
  <si>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</si>
  <si>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</si>
  <si>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</si>
  <si>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</si>
  <si>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</si>
  <si>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</si>
  <si>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</si>
  <si>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</si>
  <si>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</si>
  <si>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</si>
  <si>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</si>
  <si>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</si>
  <si>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</si>
  <si>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</si>
  <si>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</si>
  <si>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</si>
  <si>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</si>
  <si>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</si>
  <si>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</si>
  <si>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</si>
  <si>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</si>
  <si>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</si>
  <si>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</si>
  <si>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</si>
  <si>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</si>
  <si>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</si>
  <si>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</si>
  <si>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</si>
  <si>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</si>
  <si>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</si>
  <si>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</si>
  <si>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</si>
  <si>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</si>
  <si>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</si>
  <si>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</si>
  <si>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</si>
  <si>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</si>
  <si>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</si>
  <si>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</si>
  <si>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</si>
  <si>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</si>
  <si>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</si>
  <si>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</si>
  <si>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</si>
  <si>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</si>
  <si>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</si>
  <si>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</si>
  <si>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</si>
  <si>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</si>
  <si>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</si>
  <si>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</si>
  <si>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</si>
  <si>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</si>
  <si>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</si>
  <si>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</si>
  <si>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</si>
  <si>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</si>
  <si>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</si>
  <si>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</si>
  <si>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</si>
  <si>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</si>
  <si>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</si>
  <si>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</si>
  <si>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</si>
  <si>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</si>
  <si>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</si>
  <si>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</si>
  <si>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</si>
  <si>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</si>
  <si>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</si>
  <si>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</si>
  <si>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</si>
  <si>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</si>
  <si>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</si>
  <si>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</si>
  <si>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</si>
  <si>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</si>
  <si>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</si>
  <si>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</si>
  <si>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</si>
  <si>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</si>
  <si>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</si>
  <si>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</si>
  <si>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</si>
  <si>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</si>
  <si>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</si>
  <si>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</si>
  <si>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</si>
  <si>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</si>
  <si>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</si>
  <si>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</si>
  <si>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</si>
  <si>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</si>
  <si>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</si>
  <si>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</si>
  <si>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</si>
  <si>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</si>
  <si>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</si>
  <si>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</si>
  <si>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</si>
  <si>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</si>
  <si>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</si>
  <si>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</si>
  <si>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</si>
  <si>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</si>
  <si>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</si>
  <si>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</si>
  <si>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</si>
  <si>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</si>
  <si>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</si>
  <si>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</si>
  <si>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</si>
  <si>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</si>
  <si>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</si>
  <si>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</si>
  <si>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</si>
  <si>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</si>
  <si>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</si>
  <si>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</si>
  <si>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</si>
  <si>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</si>
  <si>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</si>
  <si>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</si>
  <si>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</si>
  <si>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</si>
  <si>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</si>
  <si>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</si>
  <si>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</si>
  <si>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</si>
  <si>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</si>
  <si>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</si>
  <si>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</si>
  <si>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</si>
  <si>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</si>
  <si>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</si>
  <si>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</si>
  <si>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</si>
  <si>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</si>
  <si>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</si>
  <si>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</si>
  <si>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</si>
  <si>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</si>
  <si>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</si>
  <si>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</si>
  <si>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</si>
  <si>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</si>
  <si>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</si>
  <si>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</si>
  <si>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</si>
  <si>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</si>
  <si>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</si>
  <si>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</si>
  <si>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</si>
  <si>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</si>
  <si>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</si>
  <si>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</si>
  <si>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</si>
  <si>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</si>
  <si>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</si>
  <si>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</si>
  <si>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</si>
  <si>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</si>
  <si>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</si>
  <si>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</si>
  <si>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</si>
  <si>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</si>
  <si>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</si>
  <si>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</si>
  <si>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</si>
  <si>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</si>
  <si>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</si>
  <si>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</si>
  <si>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</si>
  <si>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</si>
  <si>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</si>
  <si>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</si>
  <si>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</si>
  <si>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</si>
  <si>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</si>
  <si>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</si>
  <si>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</si>
  <si>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</si>
  <si>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</si>
  <si>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</si>
  <si>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</si>
  <si>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</si>
  <si>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</si>
  <si>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</si>
  <si>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</si>
  <si>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</si>
  <si>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</si>
  <si>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</si>
  <si>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</si>
  <si>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</si>
  <si>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</si>
  <si>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</si>
  <si>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</si>
  <si>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</si>
  <si>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</si>
  <si>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</si>
  <si>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</si>
  <si>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</si>
  <si>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</si>
  <si>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</si>
  <si>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</si>
  <si>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</si>
  <si>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</si>
  <si>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</si>
  <si>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</si>
  <si>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</si>
  <si>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</si>
  <si>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</si>
  <si>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</si>
  <si>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</si>
  <si>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</si>
  <si>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</si>
  <si>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</si>
  <si>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</si>
  <si>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</si>
  <si>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</si>
  <si>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</si>
  <si>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</si>
  <si>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</si>
  <si>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</si>
  <si>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</si>
  <si>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</si>
  <si>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</si>
  <si>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</si>
  <si>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</si>
  <si>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</si>
  <si>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</si>
  <si>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</si>
  <si>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</si>
  <si>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</si>
  <si>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</si>
  <si>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</si>
  <si>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</si>
  <si>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</si>
  <si>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</si>
  <si>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</si>
  <si>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</si>
  <si>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</si>
  <si>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</si>
  <si>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</si>
  <si>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</si>
  <si>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</si>
  <si>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</si>
  <si>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</si>
  <si>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</si>
  <si>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</si>
  <si>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</si>
  <si>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</si>
  <si>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</si>
  <si>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</si>
  <si>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</si>
  <si>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</si>
  <si>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</si>
  <si>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</si>
  <si>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</si>
  <si>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</si>
  <si>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</si>
  <si>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</si>
  <si>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</si>
  <si>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</si>
  <si>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</si>
  <si>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</si>
  <si>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</si>
  <si>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</si>
  <si>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</si>
  <si>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</si>
  <si>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</si>
  <si>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</si>
  <si>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</si>
  <si>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</si>
  <si>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</si>
  <si>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</si>
  <si>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</si>
  <si>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</si>
  <si>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</si>
  <si>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</si>
  <si>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</si>
  <si>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</si>
  <si>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</si>
  <si>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</si>
  <si>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</si>
  <si>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</si>
  <si>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</si>
  <si>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</si>
  <si>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</si>
  <si>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</si>
  <si>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</si>
  <si>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</si>
  <si>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</si>
  <si>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</si>
  <si>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</si>
  <si>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</si>
  <si>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</si>
  <si>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</si>
  <si>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</si>
  <si>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</si>
  <si>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</si>
  <si>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</si>
  <si>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</si>
  <si>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</si>
  <si>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</si>
  <si>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</si>
  <si>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</si>
  <si>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</si>
  <si>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</si>
  <si>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</si>
  <si>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</si>
  <si>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</si>
  <si>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</si>
  <si>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</si>
  <si>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</si>
  <si>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</si>
  <si>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</si>
  <si>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</si>
  <si>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</si>
  <si>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</si>
  <si>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</si>
  <si>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</si>
  <si>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</si>
  <si>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</si>
  <si>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</si>
  <si>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</si>
  <si>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</si>
  <si>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</si>
  <si>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</si>
  <si>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</si>
  <si>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</si>
  <si>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</si>
  <si>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</si>
  <si>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</si>
  <si>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</si>
  <si>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</si>
  <si>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</si>
  <si>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</si>
  <si>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</si>
  <si>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</si>
  <si>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</si>
  <si>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</si>
  <si>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</si>
  <si>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</si>
  <si>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</si>
  <si>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</si>
  <si>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</si>
  <si>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</si>
  <si>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</si>
  <si>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</si>
  <si>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</si>
  <si>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</si>
  <si>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</si>
  <si>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</si>
  <si>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</si>
  <si>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</si>
  <si>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</si>
  <si>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</si>
  <si>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</si>
  <si>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</si>
  <si>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</si>
  <si>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</si>
  <si>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</si>
  <si>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</si>
  <si>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</si>
  <si>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</si>
  <si>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</si>
  <si>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</si>
  <si>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</si>
  <si>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</si>
  <si>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</si>
  <si>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</si>
  <si>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</si>
  <si>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</si>
  <si>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</si>
  <si>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</si>
  <si>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</si>
  <si>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</si>
  <si>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</si>
  <si>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</si>
  <si>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</si>
  <si>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</si>
  <si>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</si>
  <si>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</si>
  <si>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</si>
  <si>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</si>
  <si>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</si>
  <si>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</si>
  <si>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</si>
  <si>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</si>
  <si>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</si>
  <si>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</si>
  <si>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</si>
  <si>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</si>
  <si>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</si>
  <si>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</si>
  <si>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</si>
  <si>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</si>
  <si>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</si>
  <si>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</si>
  <si>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</si>
  <si>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</si>
  <si>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</si>
  <si>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</si>
  <si>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</si>
  <si>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</si>
  <si>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</si>
  <si>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</si>
  <si>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</si>
  <si>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</si>
  <si>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</si>
  <si>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</si>
  <si>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</si>
  <si>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</si>
  <si>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</si>
  <si>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</si>
  <si>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</si>
  <si>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</si>
  <si>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</si>
  <si>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</si>
  <si>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</si>
  <si>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</si>
  <si>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</si>
  <si>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</si>
  <si>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</si>
  <si>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</si>
  <si>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</si>
  <si>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</si>
  <si>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</si>
  <si>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</si>
  <si>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</si>
  <si>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</si>
  <si>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</si>
  <si>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</si>
  <si>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</si>
  <si>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</si>
  <si>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</si>
  <si>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</si>
  <si>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</si>
  <si>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</si>
  <si>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</si>
  <si>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</si>
  <si>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</si>
  <si>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</si>
  <si>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</si>
  <si>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</si>
  <si>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</si>
  <si>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</si>
  <si>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</si>
  <si>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</si>
  <si>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</si>
  <si>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</si>
  <si>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</si>
  <si>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</si>
  <si>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</si>
  <si>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</si>
  <si>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</si>
  <si>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</si>
  <si>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</si>
  <si>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</si>
  <si>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</si>
  <si>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</si>
  <si>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</si>
  <si>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</si>
  <si>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</si>
  <si>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</si>
  <si>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</si>
  <si>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</si>
  <si>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</si>
  <si>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</si>
  <si>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</si>
  <si>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</si>
  <si>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</si>
  <si>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</si>
  <si>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</si>
  <si>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</si>
  <si>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</si>
  <si>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</si>
  <si>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</si>
  <si>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</si>
  <si>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</si>
  <si>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</si>
  <si>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</si>
  <si>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</si>
  <si>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</si>
  <si>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</si>
  <si>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</si>
  <si>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</si>
  <si>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</si>
  <si>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</si>
  <si>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</si>
  <si>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</si>
  <si>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</si>
  <si>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</si>
  <si>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</si>
  <si>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</si>
  <si>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</si>
  <si>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</si>
  <si>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</si>
  <si>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</si>
  <si>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</si>
  <si>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</si>
  <si>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</si>
  <si>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</si>
  <si>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</si>
  <si>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</si>
  <si>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</si>
  <si>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</si>
  <si>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</si>
  <si>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</si>
  <si>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</si>
  <si>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</si>
  <si>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</si>
  <si>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</si>
  <si>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</si>
  <si>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</si>
  <si>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</si>
  <si>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</si>
  <si>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</si>
  <si>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</si>
  <si>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</si>
  <si>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</si>
  <si>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</si>
  <si>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</si>
  <si>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</si>
  <si>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</si>
  <si>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</si>
  <si>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</si>
  <si>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</si>
  <si>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</si>
  <si>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</si>
  <si>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</si>
  <si>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</si>
  <si>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</si>
  <si>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</si>
  <si>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</si>
  <si>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</si>
  <si>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</si>
  <si>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</si>
  <si>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</si>
  <si>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</si>
  <si>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</si>
  <si>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</si>
  <si>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</si>
  <si>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</si>
  <si>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</si>
  <si>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</si>
  <si>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</si>
  <si>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</si>
  <si>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</si>
  <si>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</si>
  <si>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</si>
  <si>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</si>
  <si>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</si>
  <si>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</si>
  <si>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</si>
  <si>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</si>
  <si>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</si>
  <si>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</si>
  <si>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</si>
  <si>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</si>
  <si>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</si>
  <si>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</si>
  <si>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</si>
  <si>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</si>
  <si>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</si>
  <si>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</si>
  <si>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</si>
  <si>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</si>
  <si>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</si>
  <si>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</si>
  <si>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</si>
  <si>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</si>
  <si>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</si>
  <si>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</si>
  <si>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</si>
  <si>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</si>
  <si>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</si>
  <si>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</si>
  <si>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</si>
  <si>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</si>
  <si>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</si>
  <si>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</si>
  <si>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</si>
  <si>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</si>
  <si>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</si>
  <si>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</si>
  <si>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</si>
  <si>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</si>
  <si>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</si>
  <si>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</si>
  <si>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</si>
  <si>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</si>
  <si>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</si>
  <si>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</si>
  <si>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</si>
  <si>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</si>
  <si>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</si>
  <si>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</si>
  <si>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</si>
  <si>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</si>
  <si>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</si>
  <si>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</si>
  <si>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</si>
  <si>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</si>
  <si>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</si>
  <si>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</si>
  <si>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</si>
  <si>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</si>
  <si>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</si>
  <si>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</si>
  <si>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</si>
  <si>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</si>
  <si>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</si>
  <si>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</si>
  <si>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</si>
  <si>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</si>
  <si>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</si>
  <si>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</si>
  <si>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</si>
  <si>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</si>
  <si>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</si>
  <si>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</si>
  <si>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</si>
  <si>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</si>
  <si>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</si>
  <si>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</si>
  <si>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</si>
  <si>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</si>
  <si>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</si>
  <si>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</si>
  <si>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</si>
  <si>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</si>
  <si>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</si>
  <si>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</si>
  <si>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</si>
  <si>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</si>
  <si>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</si>
  <si>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</si>
  <si>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</si>
  <si>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</si>
  <si>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</si>
  <si>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</si>
  <si>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</si>
  <si>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</si>
  <si>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</si>
  <si>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</si>
  <si>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</si>
  <si>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</si>
  <si>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</si>
  <si>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</si>
  <si>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</si>
  <si>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</si>
  <si>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</si>
  <si>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</si>
  <si>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</si>
  <si>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</si>
  <si>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</si>
  <si>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</si>
  <si>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</si>
  <si>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</si>
  <si>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</si>
  <si>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</si>
  <si>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</si>
  <si>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</si>
  <si>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</si>
  <si>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</si>
  <si>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</si>
  <si>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</si>
  <si>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</si>
  <si>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</si>
  <si>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</si>
  <si>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</si>
  <si>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</si>
  <si>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</si>
  <si>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</si>
  <si>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</si>
  <si>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新長田眼科病院</t>
    <phoneticPr fontId="3"/>
  </si>
  <si>
    <t>〒653-0036 神戸市長田区腕塚町４丁目１－１３</t>
    <phoneticPr fontId="3"/>
  </si>
  <si>
    <t>〇</t>
  </si>
  <si>
    <t>医療法人</t>
  </si>
  <si>
    <t>眼科</t>
  </si>
  <si>
    <t>ＤＰＣ病院ではない</t>
  </si>
  <si>
    <t>看護必要度Ⅰ</t>
    <phoneticPr fontId="3"/>
  </si>
  <si>
    <t>眼科病棟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</si>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</sst>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1045</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20</v>
      </c>
      <c r="K99" s="237" t="str">
        <f>IF(OR(COUNTIF(L99:L99,"未確認")&gt;0,COUNTIF(L99:L99,"~*")&gt;0),"※","")</f>
        <v/>
      </c>
      <c r="L99" s="258">
        <v>20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20</v>
      </c>
      <c r="K101" s="237" t="str">
        <f>IF(OR(COUNTIF(L101:L101,"未確認")&gt;0,COUNTIF(L101:L101,"~*")&gt;0),"※","")</f>
        <v/>
      </c>
      <c r="L101" s="258">
        <v>20</v>
      </c>
    </row>
    <row r="102" spans="1:22" s="83" customFormat="1" ht="34.5" customHeight="1">
      <c r="A102" s="244" t="s">
        <v>610</v>
      </c>
      <c r="B102" s="84"/>
      <c r="C102" s="376"/>
      <c r="D102" s="378"/>
      <c r="E102" s="316" t="s">
        <v>612</v>
      </c>
      <c r="F102" s="317"/>
      <c r="G102" s="317"/>
      <c r="H102" s="318"/>
      <c r="I102" s="419"/>
      <c r="J102" s="256">
        <f t="shared" si="0"/>
        <v>20</v>
      </c>
      <c r="K102" s="237" t="str">
        <f t="shared" ref="K102:K111" si="1">IF(OR(COUNTIF(L101:L101,"未確認")&gt;0,COUNTIF(L101:L101,"~*")&gt;0),"※","")</f>
        <v/>
      </c>
      <c r="L102" s="258">
        <v>20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20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52</v>
      </c>
      <c r="K151" s="264" t="str">
        <f t="shared" si="3"/>
        <v/>
      </c>
      <c r="L151" s="117">
        <v>52</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47</v>
      </c>
      <c r="K220" s="264" t="str">
        <f t="shared" si="7"/>
        <v/>
      </c>
      <c r="L220" s="117">
        <v>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0.3</v>
      </c>
      <c r="K274" s="81" t="str">
        <f t="shared" si="8"/>
        <v/>
      </c>
      <c r="L274" s="148">
        <v>0.3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4</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845</v>
      </c>
      <c r="K392" s="81" t="str">
        <f t="shared" ref="K392:K397" si="11">IF(OR(COUNTIF(L392:L392,"未確認")&gt;0,COUNTIF(L392:L392,"~*")&gt;0),"※","")</f>
        <v/>
      </c>
      <c r="L392" s="147">
        <v>845</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845</v>
      </c>
      <c r="K395" s="81" t="str">
        <f t="shared" si="11"/>
        <v/>
      </c>
      <c r="L395" s="147">
        <v>845</v>
      </c>
    </row>
    <row r="396" spans="1:22" s="83" customFormat="1" ht="34.5" customHeight="1">
      <c r="A396" s="250" t="s">
        <v>776</v>
      </c>
      <c r="B396" s="1"/>
      <c r="C396" s="369"/>
      <c r="D396" s="319" t="s">
        <v>227</v>
      </c>
      <c r="E396" s="320"/>
      <c r="F396" s="320"/>
      <c r="G396" s="320"/>
      <c r="H396" s="321"/>
      <c r="I396" s="342"/>
      <c r="J396" s="140">
        <f t="shared" si="10"/>
        <v>845</v>
      </c>
      <c r="K396" s="81" t="str">
        <f t="shared" si="11"/>
        <v/>
      </c>
      <c r="L396" s="147">
        <v>845</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845</v>
      </c>
      <c r="K405" s="81" t="str">
        <f t="shared" ref="K405:K422" si="13">IF(OR(COUNTIF(L405:L405,"未確認")&gt;0,COUNTIF(L405:L405,"~*")&gt;0),"※","")</f>
        <v/>
      </c>
      <c r="L405" s="147">
        <v>845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826</v>
      </c>
      <c r="K407" s="81" t="str">
        <f t="shared" si="13"/>
        <v/>
      </c>
      <c r="L407" s="147">
        <v>826</v>
      </c>
    </row>
    <row r="408" spans="1:22" s="83" customFormat="1" ht="34.5" customHeight="1">
      <c r="A408" s="251" t="s">
        <v>781</v>
      </c>
      <c r="B408" s="119"/>
      <c r="C408" s="368"/>
      <c r="D408" s="368"/>
      <c r="E408" s="319" t="s">
        <v>236</v>
      </c>
      <c r="F408" s="320"/>
      <c r="G408" s="320"/>
      <c r="H408" s="321"/>
      <c r="I408" s="360"/>
      <c r="J408" s="140">
        <f t="shared" si="12"/>
        <v>3</v>
      </c>
      <c r="K408" s="81" t="str">
        <f t="shared" si="13"/>
        <v/>
      </c>
      <c r="L408" s="147">
        <v>3</v>
      </c>
    </row>
    <row r="409" spans="1:22" s="83" customFormat="1" ht="34.5" customHeight="1">
      <c r="A409" s="251" t="s">
        <v>782</v>
      </c>
      <c r="B409" s="119"/>
      <c r="C409" s="368"/>
      <c r="D409" s="368"/>
      <c r="E409" s="316" t="s">
        <v>990</v>
      </c>
      <c r="F409" s="317"/>
      <c r="G409" s="317"/>
      <c r="H409" s="318"/>
      <c r="I409" s="360"/>
      <c r="J409" s="140">
        <f t="shared" si="12"/>
        <v>16</v>
      </c>
      <c r="K409" s="81" t="str">
        <f t="shared" si="13"/>
        <v/>
      </c>
      <c r="L409" s="147">
        <v>16</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846</v>
      </c>
      <c r="K413" s="81" t="str">
        <f t="shared" si="13"/>
        <v/>
      </c>
      <c r="L413" s="147">
        <v>846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828</v>
      </c>
      <c r="K415" s="81" t="str">
        <f t="shared" si="13"/>
        <v/>
      </c>
      <c r="L415" s="147">
        <v>828</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14</v>
      </c>
      <c r="K420" s="81" t="str">
        <f t="shared" si="13"/>
        <v/>
      </c>
      <c r="L420" s="147">
        <v>14</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846</v>
      </c>
      <c r="K430" s="193" t="str">
        <f>IF(OR(COUNTIF(L430:L430,"未確認")&gt;0,COUNTIF(L430:L430,"~*")&gt;0),"※","")</f>
        <v/>
      </c>
      <c r="L430" s="147">
        <v>846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846</v>
      </c>
      <c r="K433" s="193" t="str">
        <f>IF(OR(COUNTIF(L433:L433,"未確認")&gt;0,COUNTIF(L433:L433,"~*")&gt;0),"※","")</f>
        <v/>
      </c>
      <c r="L433" s="147">
        <v>846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59</v>
      </c>
      <c r="K468" s="201" t="str">
        <f t="shared" ref="K468:K475" si="15">IF(OR(COUNTIF(L468:L468,"未確認")&gt;0,COUNTIF(L468:L468,"*")&gt;0),"※","")</f>
        <v/>
      </c>
      <c r="L468" s="117">
        <v>59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993</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994</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995</v>
      </c>
      <c r="D595" s="323"/>
      <c r="E595" s="323"/>
      <c r="F595" s="323"/>
      <c r="G595" s="323"/>
      <c r="H595" s="324"/>
      <c r="I595" s="339" t="s">
        <v>397</v>
      </c>
      <c r="J595" s="140">
        <v>5356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22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999</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
      </c>
      <c r="L618" s="117">
        <v>0</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12</v>
      </c>
      <c r="K632" s="201" t="str">
        <f t="shared" si="30"/>
        <v/>
      </c>
      <c r="L632" s="117">
        <v>12</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CAB084-0E7B-4938-BAD0-8DF3E21905C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2019-12-23T00:50:00Z</dcterms:modified>
</cp:coreProperties>
</file>