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66F34F4-33A4-461A-9EC3-A29CAB7042E4}"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<sst xmlns="http://schemas.openxmlformats.org/spreadsheetml/2006/main" count="3139" uniqueCount="1048">
  <si>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</si>
  <si>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</si>
  <si>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</si>
  <si>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</si>
  <si>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</si>
  <si>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</si>
  <si>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</si>
  <si>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</si>
  <si>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</si>
  <si>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</si>
  <si>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</si>
  <si>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</si>
  <si>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</si>
  <si>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</si>
  <si>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</si>
  <si>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</si>
  <si>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</si>
  <si>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</si>
  <si>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</si>
  <si>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</si>
  <si>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</si>
  <si>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</si>
  <si>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</si>
  <si>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</si>
  <si>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</si>
  <si>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</si>
  <si>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</si>
  <si>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</si>
  <si>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</si>
  <si>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</si>
  <si>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</si>
  <si>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</si>
  <si>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</si>
  <si>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</si>
  <si>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</si>
  <si>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</si>
  <si>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</si>
  <si>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</si>
  <si>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</si>
  <si>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</si>
  <si>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</si>
  <si>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</si>
  <si>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</si>
  <si>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</si>
  <si>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</si>
  <si>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</si>
  <si>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</si>
  <si>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</si>
  <si>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</si>
  <si>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</si>
  <si>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</si>
  <si>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</si>
  <si>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</si>
  <si>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</si>
  <si>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</si>
  <si>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</si>
  <si>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</si>
  <si>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</si>
  <si>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</si>
  <si>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</si>
  <si>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</si>
  <si>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</si>
  <si>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</si>
  <si>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</si>
  <si>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</si>
  <si>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</si>
  <si>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</si>
  <si>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</si>
  <si>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</si>
  <si>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</si>
  <si>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</si>
  <si>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</si>
  <si>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</si>
  <si>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</si>
  <si>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</si>
  <si>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</si>
  <si>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</si>
  <si>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</si>
  <si>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</si>
  <si>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</si>
  <si>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</si>
  <si>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</si>
  <si>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</si>
  <si>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</si>
  <si>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</si>
  <si>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</si>
  <si>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</si>
  <si>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</si>
  <si>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</si>
  <si>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</si>
  <si>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</si>
  <si>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</si>
  <si>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</si>
  <si>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</si>
  <si>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</si>
  <si>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</si>
  <si>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</si>
  <si>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</si>
  <si>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</si>
  <si>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</si>
  <si>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</si>
  <si>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</si>
  <si>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</si>
  <si>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</si>
  <si>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</si>
  <si>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</si>
  <si>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</si>
  <si>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</si>
  <si>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</si>
  <si>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</si>
  <si>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</si>
  <si>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</si>
  <si>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</si>
  <si>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</si>
  <si>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</si>
  <si>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</si>
  <si>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</si>
  <si>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</si>
  <si>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</si>
  <si>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</si>
  <si>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</si>
  <si>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</si>
  <si>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</si>
  <si>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</si>
  <si>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</si>
  <si>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</si>
  <si>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</si>
  <si>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</si>
  <si>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</si>
  <si>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</si>
  <si>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</si>
  <si>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</si>
  <si>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</si>
  <si>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</si>
  <si>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</si>
  <si>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</si>
  <si>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</si>
  <si>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</si>
  <si>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</si>
  <si>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</si>
  <si>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</si>
  <si>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</si>
  <si>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</si>
  <si>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</si>
  <si>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</si>
  <si>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</si>
  <si>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</si>
  <si>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</si>
  <si>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</si>
  <si>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</si>
  <si>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</si>
  <si>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</si>
  <si>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</si>
  <si>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</si>
  <si>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</si>
  <si>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</si>
  <si>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</si>
  <si>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</si>
  <si>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</si>
  <si>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</si>
  <si>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</si>
  <si>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</si>
  <si>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</si>
  <si>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</si>
  <si>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</si>
  <si>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</si>
  <si>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</si>
  <si>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</si>
  <si>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</si>
  <si>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</si>
  <si>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</si>
  <si>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</si>
  <si>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</si>
  <si>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</si>
  <si>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</si>
  <si>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</si>
  <si>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</si>
  <si>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</si>
  <si>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</si>
  <si>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</si>
  <si>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</si>
  <si>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</si>
  <si>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</si>
  <si>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</si>
  <si>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</si>
  <si>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</si>
  <si>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</si>
  <si>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</si>
  <si>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</si>
  <si>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</si>
  <si>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</si>
  <si>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</si>
  <si>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</si>
  <si>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</si>
  <si>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</si>
  <si>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</si>
  <si>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</si>
  <si>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</si>
  <si>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</si>
  <si>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</si>
  <si>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</si>
  <si>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</si>
  <si>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</si>
  <si>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</si>
  <si>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</si>
  <si>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</si>
  <si>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</si>
  <si>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</si>
  <si>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</si>
  <si>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</si>
  <si>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</si>
  <si>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</si>
  <si>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</si>
  <si>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</si>
  <si>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</si>
  <si>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</si>
  <si>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</si>
  <si>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</si>
  <si>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</si>
  <si>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</si>
  <si>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</si>
  <si>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</si>
  <si>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</si>
  <si>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</si>
  <si>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</si>
  <si>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</si>
  <si>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</si>
  <si>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</si>
  <si>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</si>
  <si>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</si>
  <si>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</si>
  <si>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</si>
  <si>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</si>
  <si>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</si>
  <si>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</si>
  <si>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</si>
  <si>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</si>
  <si>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</si>
  <si>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</si>
  <si>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</si>
  <si>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</si>
  <si>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</si>
  <si>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</si>
  <si>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</si>
  <si>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</si>
  <si>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</si>
  <si>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</si>
  <si>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</si>
  <si>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</si>
  <si>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</si>
  <si>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</si>
  <si>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</si>
  <si>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</si>
  <si>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</si>
  <si>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</si>
  <si>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</si>
  <si>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</si>
  <si>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</si>
  <si>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</si>
  <si>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</si>
  <si>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</si>
  <si>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</si>
  <si>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</si>
  <si>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</si>
  <si>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</si>
  <si>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</si>
  <si>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</si>
  <si>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</si>
  <si>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</si>
  <si>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</si>
  <si>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</si>
  <si>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</si>
  <si>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</si>
  <si>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</si>
  <si>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</si>
  <si>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</si>
  <si>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</si>
  <si>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</si>
  <si>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</si>
  <si>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</si>
  <si>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</si>
  <si>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</si>
  <si>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</si>
  <si>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</si>
  <si>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</si>
  <si>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</si>
  <si>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</si>
  <si>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</si>
  <si>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</si>
  <si>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</si>
  <si>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</si>
  <si>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</si>
  <si>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</si>
  <si>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</si>
  <si>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</si>
  <si>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</si>
  <si>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</si>
  <si>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</si>
  <si>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</si>
  <si>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</si>
  <si>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</si>
  <si>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</si>
  <si>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</si>
  <si>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</si>
  <si>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</si>
  <si>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</si>
  <si>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</si>
  <si>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</si>
  <si>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</si>
  <si>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</si>
  <si>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</si>
  <si>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</si>
  <si>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</si>
  <si>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</si>
  <si>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</si>
  <si>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</si>
  <si>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</si>
  <si>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</si>
  <si>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</si>
  <si>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</si>
  <si>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</si>
  <si>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</si>
  <si>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</si>
  <si>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</si>
  <si>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</si>
  <si>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</si>
  <si>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</si>
  <si>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</si>
  <si>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</si>
  <si>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</si>
  <si>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</si>
  <si>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</si>
  <si>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</si>
  <si>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</si>
  <si>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</si>
  <si>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</si>
  <si>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</si>
  <si>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</si>
  <si>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</si>
  <si>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</si>
  <si>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</si>
  <si>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</si>
  <si>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</si>
  <si>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</si>
  <si>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</si>
  <si>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</si>
  <si>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</si>
  <si>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</si>
  <si>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</si>
  <si>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</si>
  <si>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</si>
  <si>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</si>
  <si>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</si>
  <si>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</si>
  <si>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</si>
  <si>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</si>
  <si>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</si>
  <si>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</si>
  <si>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</si>
  <si>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</si>
  <si>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</si>
  <si>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</si>
  <si>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</si>
  <si>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</si>
  <si>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</si>
  <si>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</si>
  <si>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</si>
  <si>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</si>
  <si>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</si>
  <si>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</si>
  <si>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</si>
  <si>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</si>
  <si>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</si>
  <si>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</si>
  <si>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</si>
  <si>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</si>
  <si>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</si>
  <si>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</si>
  <si>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</si>
  <si>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</si>
  <si>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</si>
  <si>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</si>
  <si>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</si>
  <si>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</si>
  <si>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</si>
  <si>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</si>
  <si>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</si>
  <si>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</si>
  <si>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</si>
  <si>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</si>
  <si>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</si>
  <si>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</si>
  <si>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</si>
  <si>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</si>
  <si>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</si>
  <si>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</si>
  <si>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</si>
  <si>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</si>
  <si>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</si>
  <si>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</si>
  <si>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</si>
  <si>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</si>
  <si>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</si>
  <si>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</si>
  <si>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</si>
  <si>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</si>
  <si>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</si>
  <si>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</si>
  <si>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</si>
  <si>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</si>
  <si>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</si>
  <si>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</si>
  <si>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</si>
  <si>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</si>
  <si>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</si>
  <si>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</si>
  <si>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</si>
  <si>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</si>
  <si>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</si>
  <si>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</si>
  <si>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</si>
  <si>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</si>
  <si>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</si>
  <si>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</si>
  <si>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</si>
  <si>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</si>
  <si>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</si>
  <si>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</si>
  <si>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</si>
  <si>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</si>
  <si>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</si>
  <si>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</si>
  <si>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</si>
  <si>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</si>
  <si>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</si>
  <si>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</si>
  <si>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</si>
  <si>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</si>
  <si>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</si>
  <si>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</si>
  <si>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</si>
  <si>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</si>
  <si>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</si>
  <si>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</si>
  <si>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</si>
  <si>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</si>
  <si>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</si>
  <si>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</si>
  <si>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</si>
  <si>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</si>
  <si>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</si>
  <si>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</si>
  <si>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</si>
  <si>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</si>
  <si>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</si>
  <si>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</si>
  <si>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</si>
  <si>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</si>
  <si>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</si>
  <si>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</si>
  <si>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</si>
  <si>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</si>
  <si>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</si>
  <si>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</si>
  <si>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</si>
  <si>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</si>
  <si>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</si>
  <si>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</si>
  <si>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</si>
  <si>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</si>
  <si>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</si>
  <si>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</si>
  <si>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</si>
  <si>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</si>
  <si>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</si>
  <si>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</si>
  <si>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</si>
  <si>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</si>
  <si>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</si>
  <si>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</si>
  <si>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</si>
  <si>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</si>
  <si>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</si>
  <si>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</si>
  <si>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</si>
  <si>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</si>
  <si>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</si>
  <si>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</si>
  <si>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</si>
  <si>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</si>
  <si>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</si>
  <si>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</si>
  <si>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</si>
  <si>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</si>
  <si>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</si>
  <si>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</si>
  <si>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</si>
  <si>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</si>
  <si>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</si>
  <si>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</si>
  <si>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</si>
  <si>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</si>
  <si>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</si>
  <si>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</si>
  <si>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</si>
  <si>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</si>
  <si>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</si>
  <si>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</si>
  <si>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</si>
  <si>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</si>
  <si>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</si>
  <si>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</si>
  <si>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</si>
  <si>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</si>
  <si>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</si>
  <si>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</si>
  <si>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</si>
  <si>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</si>
  <si>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</si>
  <si>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</si>
  <si>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</si>
  <si>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</si>
  <si>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</si>
  <si>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</si>
  <si>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</si>
  <si>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</si>
  <si>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</si>
  <si>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</si>
  <si>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</si>
  <si>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</si>
  <si>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</si>
  <si>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</si>
  <si>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</si>
  <si>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</si>
  <si>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</si>
  <si>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</si>
  <si>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</si>
  <si>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</si>
  <si>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</si>
  <si>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</si>
  <si>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</si>
  <si>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</si>
  <si>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</si>
  <si>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</si>
  <si>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</si>
  <si>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</si>
  <si>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</si>
  <si>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</si>
  <si>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</si>
  <si>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</si>
  <si>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</si>
  <si>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</si>
  <si>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</si>
  <si>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</si>
  <si>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</si>
  <si>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</si>
  <si>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</si>
  <si>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</si>
  <si>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</si>
  <si>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</si>
  <si>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</si>
  <si>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</si>
  <si>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</si>
  <si>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</si>
  <si>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</si>
  <si>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</si>
  <si>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</si>
  <si>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</si>
  <si>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</si>
  <si>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</si>
  <si>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</si>
  <si>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</si>
  <si>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</si>
  <si>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</si>
  <si>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</si>
  <si>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</si>
  <si>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</si>
  <si>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</si>
  <si>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</si>
  <si>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</si>
  <si>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</si>
  <si>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</si>
  <si>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</si>
  <si>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</si>
  <si>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</si>
  <si>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</si>
  <si>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</si>
  <si>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</si>
  <si>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</si>
  <si>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</si>
  <si>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</si>
  <si>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</si>
  <si>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</si>
  <si>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</si>
  <si>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</si>
  <si>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</si>
  <si>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</si>
  <si>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</si>
  <si>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</si>
  <si>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</si>
  <si>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</si>
  <si>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</si>
  <si>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</si>
  <si>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</si>
  <si>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</si>
  <si>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</si>
  <si>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</si>
  <si>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</si>
  <si>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</si>
  <si>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</si>
  <si>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</si>
  <si>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</si>
  <si>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</si>
  <si>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</si>
  <si>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</si>
  <si>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</si>
  <si>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</si>
  <si>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</si>
  <si>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</si>
  <si>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</si>
  <si>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</si>
  <si>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</si>
  <si>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</si>
  <si>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</si>
  <si>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</si>
  <si>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</si>
  <si>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</si>
  <si>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</si>
  <si>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</si>
  <si>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</si>
  <si>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</si>
  <si>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</si>
  <si>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</si>
  <si>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</si>
  <si>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</si>
  <si>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</si>
  <si>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</si>
  <si>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</si>
  <si>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</si>
  <si>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</si>
  <si>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</si>
  <si>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</si>
  <si>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</si>
  <si>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</si>
  <si>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</si>
  <si>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</si>
  <si>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</si>
  <si>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</si>
  <si>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</si>
  <si>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</si>
  <si>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</si>
  <si>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</si>
  <si>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</si>
  <si>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</si>
  <si>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</si>
  <si>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</si>
  <si>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</si>
  <si>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</si>
  <si>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</si>
  <si>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</si>
  <si>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</si>
  <si>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</si>
  <si>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</si>
  <si>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</si>
  <si>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</si>
  <si>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</si>
  <si>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</si>
  <si>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</si>
  <si>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</si>
  <si>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</si>
  <si>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</si>
  <si>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</si>
  <si>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</si>
  <si>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</si>
  <si>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</si>
  <si>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</si>
  <si>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</si>
  <si>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</si>
  <si>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</si>
  <si>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</si>
  <si>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</si>
  <si>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</si>
  <si>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</si>
  <si>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</si>
  <si>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</si>
  <si>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</si>
  <si>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</si>
  <si>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</si>
  <si>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</si>
  <si>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</si>
  <si>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</si>
  <si>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</si>
  <si>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</si>
  <si>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</si>
  <si>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</si>
  <si>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</si>
  <si>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</si>
  <si>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</si>
  <si>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</si>
  <si>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</si>
  <si>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</si>
  <si>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</si>
  <si>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</si>
  <si>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</si>
  <si>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</si>
  <si>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</si>
  <si>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</si>
  <si>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</si>
  <si>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</si>
  <si>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</si>
  <si>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</si>
  <si>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</si>
  <si>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</si>
  <si>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</si>
  <si>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</si>
  <si>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</si>
  <si>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</si>
  <si>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</si>
  <si>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</si>
  <si>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</si>
  <si>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</si>
  <si>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</si>
  <si>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</si>
  <si>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</si>
  <si>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</si>
  <si>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</si>
  <si>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</si>
  <si>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</si>
  <si>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</si>
  <si>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</si>
  <si>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</si>
  <si>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</si>
  <si>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</si>
  <si>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</si>
  <si>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</si>
  <si>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</si>
  <si>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</si>
  <si>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</si>
  <si>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</si>
  <si>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</si>
  <si>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</si>
  <si>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</si>
  <si>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</si>
  <si>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</si>
  <si>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</si>
  <si>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</si>
  <si>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</si>
  <si>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</si>
  <si>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</si>
  <si>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</si>
  <si>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</si>
  <si>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</si>
  <si>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</si>
  <si>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</si>
  <si>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</si>
  <si>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</si>
  <si>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</si>
  <si>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</si>
  <si>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</si>
  <si>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</si>
  <si>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</si>
  <si>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</si>
  <si>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</si>
  <si>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</si>
  <si>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</si>
  <si>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</si>
  <si>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</si>
  <si>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</si>
  <si>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</si>
  <si>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</si>
  <si>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</si>
  <si>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</si>
  <si>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</si>
  <si>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</si>
  <si>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</si>
  <si>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</si>
  <si>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</si>
  <si>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</si>
  <si>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</si>
  <si>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</si>
  <si>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</si>
  <si>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</si>
  <si>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</si>
  <si>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</si>
  <si>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</si>
  <si>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</si>
  <si>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</si>
  <si>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</si>
  <si>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</si>
  <si>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</si>
  <si>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</si>
  <si>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</si>
  <si>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</si>
  <si>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</si>
  <si>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</si>
  <si>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</si>
  <si>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</si>
  <si>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</si>
  <si>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</si>
  <si>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</si>
  <si>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</si>
  <si>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</si>
  <si>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</si>
  <si>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</si>
  <si>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</si>
  <si>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</si>
  <si>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</si>
  <si>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</si>
  <si>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</si>
  <si>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</si>
  <si>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</si>
  <si>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</si>
  <si>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</si>
  <si>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</si>
  <si>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</si>
  <si>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</si>
  <si>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</si>
  <si>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</si>
  <si>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</si>
  <si>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</si>
  <si>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</si>
  <si>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</si>
  <si>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</si>
  <si>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</si>
  <si>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</si>
  <si>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</si>
  <si>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</si>
  <si>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</si>
  <si>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</si>
  <si>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</si>
  <si>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</si>
  <si>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</si>
  <si>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</si>
  <si>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</si>
  <si>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</si>
  <si>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</si>
  <si>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</si>
  <si>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</si>
  <si>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</si>
  <si>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</si>
  <si>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</si>
  <si>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</si>
  <si>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</si>
  <si>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</si>
  <si>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</si>
  <si>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</si>
  <si>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</si>
  <si>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</si>
  <si>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</si>
  <si>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</si>
  <si>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</si>
  <si>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</si>
  <si>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</si>
  <si>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</si>
  <si>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</si>
  <si>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</si>
  <si>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</si>
  <si>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</si>
  <si>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</si>
  <si>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</si>
  <si>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</si>
  <si>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</si>
  <si>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</si>
  <si>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</si>
  <si>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</si>
  <si>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</si>
  <si>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</si>
  <si>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</si>
  <si>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</si>
  <si>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</si>
  <si>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</si>
  <si>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</si>
  <si>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</si>
  <si>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</si>
  <si>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</si>
  <si>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</si>
  <si>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</si>
  <si>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</si>
  <si>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</si>
  <si>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</si>
  <si>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</si>
  <si>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</si>
  <si>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</si>
  <si>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</si>
  <si>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</si>
  <si>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</si>
  <si>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</si>
  <si>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</si>
  <si>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</si>
  <si>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</si>
  <si>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</si>
  <si>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</si>
  <si>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</si>
  <si>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</si>
  <si>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</si>
  <si>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</si>
  <si>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</si>
  <si>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</si>
  <si>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</si>
  <si>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</si>
  <si>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</si>
  <si>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</si>
  <si>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</si>
  <si>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</si>
  <si>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</si>
  <si>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</si>
  <si>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</si>
  <si>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</si>
  <si>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</si>
  <si>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</si>
  <si>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</si>
  <si>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</si>
  <si>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</si>
  <si>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</si>
  <si>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</si>
  <si>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</si>
  <si>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</si>
  <si>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</si>
  <si>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</si>
  <si>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</si>
  <si>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</si>
  <si>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</si>
  <si>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</si>
  <si>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</si>
  <si>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</si>
  <si>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</si>
  <si>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</si>
  <si>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</si>
  <si>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</si>
  <si>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</si>
  <si>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</si>
  <si>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</si>
  <si>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</si>
  <si>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</si>
  <si>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</si>
  <si>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</si>
  <si>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</si>
  <si>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</si>
  <si>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</si>
  <si>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</si>
  <si>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</si>
  <si>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</si>
  <si>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</si>
  <si>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</si>
  <si>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</si>
  <si>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</si>
  <si>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</si>
  <si>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</si>
  <si>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</si>
  <si>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</si>
  <si>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</si>
  <si>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</si>
  <si>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</si>
  <si>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</si>
  <si>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</si>
  <si>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</si>
  <si>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</si>
  <si>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</si>
  <si>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</si>
  <si>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</si>
  <si>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</si>
  <si>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</si>
  <si>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</si>
  <si>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</si>
  <si>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</si>
  <si>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</si>
  <si>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</si>
  <si>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</si>
  <si>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</si>
  <si>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</si>
  <si>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</si>
  <si>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</si>
  <si>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</si>
  <si>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</si>
  <si>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</si>
  <si>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</si>
  <si>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</si>
  <si>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</si>
  <si>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</si>
  <si>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</si>
  <si>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</si>
  <si>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</si>
  <si>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</si>
  <si>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</si>
  <si>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</si>
  <si>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</si>
  <si>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</si>
  <si>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</si>
  <si>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</si>
  <si>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</si>
  <si>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</si>
  <si>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</si>
  <si>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</si>
  <si>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</si>
  <si>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</si>
  <si>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</si>
  <si>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</si>
  <si>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</si>
  <si>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</si>
  <si>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</si>
  <si>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</si>
  <si>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</si>
  <si>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</si>
  <si>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</si>
  <si>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</si>
  <si>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</si>
  <si>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</si>
  <si>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</si>
  <si>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</si>
  <si>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</si>
  <si>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</si>
  <si>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</si>
  <si>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</si>
  <si>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</si>
  <si>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</si>
  <si>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</si>
  <si>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</si>
  <si>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</si>
  <si>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</si>
  <si>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</si>
  <si>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</si>
  <si>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</si>
  <si>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</si>
  <si>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</si>
  <si>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</si>
  <si>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</si>
  <si>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</si>
  <si>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</si>
  <si>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</si>
  <si>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</si>
  <si>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</si>
  <si>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</si>
  <si>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</si>
  <si>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</si>
  <si>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</si>
  <si>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</si>
  <si>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</si>
  <si>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医療法人佑健会木村病院</t>
    <phoneticPr fontId="3"/>
  </si>
  <si>
    <t>〒670-0875 姫路市南八代町５－３</t>
    <phoneticPr fontId="3"/>
  </si>
  <si>
    <t>〇</t>
  </si>
  <si>
    <t>未突合</t>
  </si>
  <si>
    <t>医療法人</t>
  </si>
  <si>
    <t>肛門外科</t>
  </si>
  <si>
    <t>未突合</t>
    <phoneticPr fontId="10"/>
  </si>
  <si>
    <t>ＤＰＣ病院ではない</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</si>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</sst>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4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1040</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44</v>
      </c>
      <c r="K99" s="237" t="str">
        <f>IF(OR(COUNTIF(L99:L99,"未確認")&gt;0,COUNTIF(L99:L99,"~*")&gt;0),"※","")</f>
        <v/>
      </c>
      <c r="L99" s="258">
        <v>44</v>
      </c>
    </row>
    <row r="100" spans="1:22" s="83" customFormat="1" ht="34.5" customHeight="1">
      <c r="A100" s="244" t="s">
        <v>611</v>
      </c>
      <c r="B100" s="84"/>
      <c r="C100" s="395"/>
      <c r="D100" s="396"/>
      <c r="E100" s="408"/>
      <c r="F100" s="409"/>
      <c r="G100" s="414" t="s">
        <v>44</v>
      </c>
      <c r="H100" s="416"/>
      <c r="I100" s="419"/>
      <c r="J100" s="256">
        <f t="shared" si="0"/>
        <v>44</v>
      </c>
      <c r="K100" s="237" t="str">
        <f>IF(OR(COUNTIF(L100:L100,"未確認")&gt;0,COUNTIF(L100:L100,"~*")&gt;0),"※","")</f>
        <v/>
      </c>
      <c r="L100" s="258">
        <v>44</v>
      </c>
    </row>
    <row r="101" spans="1:22" s="83" customFormat="1" ht="34.5" customHeight="1">
      <c r="A101" s="244" t="s">
        <v>610</v>
      </c>
      <c r="B101" s="84"/>
      <c r="C101" s="395"/>
      <c r="D101" s="396"/>
      <c r="E101" s="319" t="s">
        <v>45</v>
      </c>
      <c r="F101" s="320"/>
      <c r="G101" s="320"/>
      <c r="H101" s="321"/>
      <c r="I101" s="419"/>
      <c r="J101" s="256">
        <f t="shared" si="0"/>
        <v>44</v>
      </c>
      <c r="K101" s="237" t="str">
        <f>IF(OR(COUNTIF(L101:L101,"未確認")&gt;0,COUNTIF(L101:L101,"~*")&gt;0),"※","")</f>
        <v/>
      </c>
      <c r="L101" s="258">
        <v>44</v>
      </c>
    </row>
    <row r="102" spans="1:22" s="83" customFormat="1" ht="34.5" customHeight="1">
      <c r="A102" s="244" t="s">
        <v>610</v>
      </c>
      <c r="B102" s="84"/>
      <c r="C102" s="376"/>
      <c r="D102" s="378"/>
      <c r="E102" s="316" t="s">
        <v>612</v>
      </c>
      <c r="F102" s="317"/>
      <c r="G102" s="317"/>
      <c r="H102" s="318"/>
      <c r="I102" s="419"/>
      <c r="J102" s="256">
        <f t="shared" si="0"/>
        <v>44</v>
      </c>
      <c r="K102" s="237" t="str">
        <f t="shared" ref="K102:K111" si="1">IF(OR(COUNTIF(L101:L101,"未確認")&gt;0,COUNTIF(L101:L101,"~*")&gt;0),"※","")</f>
        <v/>
      </c>
      <c r="L102" s="258">
        <v>44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44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row>
    <row r="137" spans="1:22" s="83" customFormat="1" ht="34.5" customHeight="1">
      <c r="A137" s="244" t="s">
        <v>624</v>
      </c>
      <c r="B137" s="84"/>
      <c r="C137" s="316" t="s">
        <v>1017</v>
      </c>
      <c r="D137" s="317"/>
      <c r="E137" s="317"/>
      <c r="F137" s="317"/>
      <c r="G137" s="317"/>
      <c r="H137" s="318"/>
      <c r="I137" s="388"/>
      <c r="J137" s="105"/>
      <c r="K137" s="106"/>
      <c r="L137" s="82"/>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1043</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1043</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1043</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1043</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1043</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1043</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1043</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1043</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1043</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1043</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1043</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1043</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1043</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1043</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1043</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1043</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1043</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1043</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1043</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1043</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1043</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1043</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1043</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1043</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1043</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1043</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1043</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1043</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1043</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1043</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1043</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1043</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1043</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1043</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1043</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1043</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t="s">
        <v>1043</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1043</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1043</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1043</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1043</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1043</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1043</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1043</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1043</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1043</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1043</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1043</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1043</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1043</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1043</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1043</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1043</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1043</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1043</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1043</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1043</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1043</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1043</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t="s">
        <v>1043</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1043</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1043</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1043</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1043</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1043</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1043</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1043</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1043</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1043</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1043</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1043</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1043</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1043</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1043</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1043</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1043</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2</v>
      </c>
      <c r="K270" s="81" t="str">
        <f t="shared" si="8"/>
        <v/>
      </c>
      <c r="L270" s="148">
        <v>2</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851</v>
      </c>
      <c r="K392" s="81" t="str">
        <f t="shared" ref="K392:K397" si="11">IF(OR(COUNTIF(L392:L392,"未確認")&gt;0,COUNTIF(L392:L392,"~*")&gt;0),"※","")</f>
        <v/>
      </c>
      <c r="L392" s="147">
        <v>851</v>
      </c>
    </row>
    <row r="393" spans="1:22" s="83" customFormat="1" ht="34.5" customHeight="1">
      <c r="A393" s="249" t="s">
        <v>773</v>
      </c>
      <c r="B393" s="84"/>
      <c r="C393" s="369"/>
      <c r="D393" s="379"/>
      <c r="E393" s="319" t="s">
        <v>224</v>
      </c>
      <c r="F393" s="320"/>
      <c r="G393" s="320"/>
      <c r="H393" s="321"/>
      <c r="I393" s="342"/>
      <c r="J393" s="140">
        <f t="shared" si="10"/>
        <v>851</v>
      </c>
      <c r="K393" s="81" t="str">
        <f t="shared" si="11"/>
        <v/>
      </c>
      <c r="L393" s="147">
        <v>851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12525</v>
      </c>
      <c r="K396" s="81" t="str">
        <f t="shared" si="11"/>
        <v/>
      </c>
      <c r="L396" s="147">
        <v>12525</v>
      </c>
    </row>
    <row r="397" spans="1:22" s="83" customFormat="1" ht="34.5" customHeight="1">
      <c r="A397" s="250" t="s">
        <v>777</v>
      </c>
      <c r="B397" s="119"/>
      <c r="C397" s="369"/>
      <c r="D397" s="319" t="s">
        <v>228</v>
      </c>
      <c r="E397" s="320"/>
      <c r="F397" s="320"/>
      <c r="G397" s="320"/>
      <c r="H397" s="321"/>
      <c r="I397" s="343"/>
      <c r="J397" s="140">
        <f t="shared" si="10"/>
        <v>865</v>
      </c>
      <c r="K397" s="81" t="str">
        <f t="shared" si="11"/>
        <v/>
      </c>
      <c r="L397" s="147">
        <v>865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851</v>
      </c>
      <c r="K405" s="81" t="str">
        <f t="shared" ref="K405:K422" si="13">IF(OR(COUNTIF(L405:L405,"未確認")&gt;0,COUNTIF(L405:L405,"~*")&gt;0),"※","")</f>
        <v/>
      </c>
      <c r="L405" s="147">
        <v>851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851</v>
      </c>
      <c r="K407" s="81" t="str">
        <f t="shared" si="13"/>
        <v/>
      </c>
      <c r="L407" s="147">
        <v>851</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865</v>
      </c>
      <c r="K413" s="81" t="str">
        <f t="shared" si="13"/>
        <v/>
      </c>
      <c r="L413" s="147">
        <v>865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865</v>
      </c>
      <c r="K415" s="81" t="str">
        <f t="shared" si="13"/>
        <v/>
      </c>
      <c r="L415" s="147">
        <v>865</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865</v>
      </c>
      <c r="K430" s="193" t="str">
        <f>IF(OR(COUNTIF(L430:L430,"未確認")&gt;0,COUNTIF(L430:L430,"~*")&gt;0),"※","")</f>
        <v/>
      </c>
      <c r="L430" s="147">
        <v>865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865</v>
      </c>
      <c r="K433" s="193" t="str">
        <f>IF(OR(COUNTIF(L433:L433,"未確認")&gt;0,COUNTIF(L433:L433,"~*")&gt;0),"※","")</f>
        <v/>
      </c>
      <c r="L433" s="147">
        <v>865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1043</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1043</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v>
      </c>
      <c r="L494" s="117" t="s">
        <v>1043</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v>
      </c>
      <c r="L495" s="117" t="s">
        <v>1043</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v>
      </c>
      <c r="L496" s="117" t="s">
        <v>1043</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1043</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1043</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v>
      </c>
      <c r="L506" s="117" t="s">
        <v>1043</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v>
      </c>
      <c r="L507" s="117" t="s">
        <v>1043</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v>
      </c>
      <c r="L508" s="117" t="s">
        <v>1043</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v>
      </c>
      <c r="L509" s="117" t="s">
        <v>1043</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v>
      </c>
      <c r="L510" s="117" t="s">
        <v>1043</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1043</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1043</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1043</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1043</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1043</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v>
      </c>
      <c r="L533" s="117" t="s">
        <v>1043</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1043</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1043</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v>
      </c>
      <c r="L536" s="117" t="s">
        <v>1043</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v>
      </c>
      <c r="L537" s="117" t="s">
        <v>1043</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1043</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v>
      </c>
      <c r="L546" s="117" t="s">
        <v>1043</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v>
      </c>
      <c r="L547" s="117" t="s">
        <v>1043</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v>
      </c>
      <c r="L548" s="117" t="s">
        <v>1043</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v>
      </c>
      <c r="L549" s="117" t="s">
        <v>1043</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v>
      </c>
      <c r="L550" s="117" t="s">
        <v>1043</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1043</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v>
      </c>
      <c r="L552" s="117" t="s">
        <v>1043</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v>
      </c>
      <c r="L553" s="117" t="s">
        <v>1043</v>
      </c>
    </row>
    <row r="554" spans="1:12" s="115" customFormat="1" ht="56">
      <c r="A554" s="252" t="s">
        <v>862</v>
      </c>
      <c r="B554" s="119"/>
      <c r="C554" s="319" t="s">
        <v>366</v>
      </c>
      <c r="D554" s="320"/>
      <c r="E554" s="320"/>
      <c r="F554" s="320"/>
      <c r="G554" s="320"/>
      <c r="H554" s="321"/>
      <c r="I554" s="138" t="s">
        <v>367</v>
      </c>
      <c r="J554" s="116">
        <f t="shared" si="23"/>
        <v>0</v>
      </c>
      <c r="K554" s="201" t="str">
        <f t="shared" si="24"/>
        <v>※</v>
      </c>
      <c r="L554" s="117" t="s">
        <v>1043</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v>
      </c>
      <c r="L555" s="117" t="s">
        <v>1043</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v>
      </c>
      <c r="L556" s="117" t="s">
        <v>1043</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v>
      </c>
      <c r="L557" s="117" t="s">
        <v>1043</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1043</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1043</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1043</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1043</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1043</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1043</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v>
      </c>
      <c r="L601" s="117" t="s">
        <v>1043</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v>
      </c>
      <c r="L602" s="117" t="s">
        <v>1043</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v>
      </c>
      <c r="L603" s="117" t="s">
        <v>1043</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1043</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v>
      </c>
      <c r="L605" s="117" t="s">
        <v>1043</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v>
      </c>
      <c r="L613" s="117" t="s">
        <v>1043</v>
      </c>
    </row>
    <row r="614" spans="1:22" s="118" customFormat="1" ht="71.25" customHeight="1">
      <c r="A614" s="252" t="s">
        <v>907</v>
      </c>
      <c r="B614" s="115"/>
      <c r="C614" s="316" t="s">
        <v>998</v>
      </c>
      <c r="D614" s="317"/>
      <c r="E614" s="317"/>
      <c r="F614" s="317"/>
      <c r="G614" s="317"/>
      <c r="H614" s="318"/>
      <c r="I614" s="337"/>
      <c r="J614" s="116">
        <f t="shared" si="27"/>
        <v>0</v>
      </c>
      <c r="K614" s="201" t="str">
        <f t="shared" si="28"/>
        <v>※</v>
      </c>
      <c r="L614" s="117" t="s">
        <v>1043</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1043</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v>
      </c>
      <c r="L616" s="117" t="s">
        <v>1043</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1043</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v>
      </c>
      <c r="L618" s="117" t="s">
        <v>1043</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v>
      </c>
      <c r="L619" s="117" t="s">
        <v>1043</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v>
      </c>
      <c r="L620" s="117" t="s">
        <v>1043</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v>
      </c>
      <c r="L621" s="117" t="s">
        <v>1043</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v>
      </c>
      <c r="L622" s="117" t="s">
        <v>1043</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1043</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1043</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v>
      </c>
      <c r="L632" s="117" t="s">
        <v>1043</v>
      </c>
    </row>
    <row r="633" spans="1:22" s="118" customFormat="1" ht="56">
      <c r="A633" s="252" t="s">
        <v>919</v>
      </c>
      <c r="B633" s="119"/>
      <c r="C633" s="319" t="s">
        <v>436</v>
      </c>
      <c r="D633" s="320"/>
      <c r="E633" s="320"/>
      <c r="F633" s="320"/>
      <c r="G633" s="320"/>
      <c r="H633" s="321"/>
      <c r="I633" s="122" t="s">
        <v>437</v>
      </c>
      <c r="J633" s="116">
        <f t="shared" si="29"/>
        <v>0</v>
      </c>
      <c r="K633" s="201" t="str">
        <f t="shared" si="30"/>
        <v>※</v>
      </c>
      <c r="L633" s="117" t="s">
        <v>1043</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v>
      </c>
      <c r="L634" s="117" t="s">
        <v>1043</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1043</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v>
      </c>
      <c r="L636" s="117" t="s">
        <v>1043</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v>
      </c>
      <c r="L637" s="117" t="s">
        <v>1043</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v>
      </c>
      <c r="L638" s="117" t="s">
        <v>1043</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1043</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v>
      </c>
      <c r="L647" s="117" t="s">
        <v>1043</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v>
      </c>
      <c r="L648" s="117" t="s">
        <v>1043</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v>
      </c>
      <c r="L649" s="117" t="s">
        <v>1043</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1043</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v>
      </c>
      <c r="L651" s="117" t="s">
        <v>1043</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v>
      </c>
      <c r="L652" s="117" t="s">
        <v>1043</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v>
      </c>
      <c r="L653" s="117" t="s">
        <v>1043</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v>
      </c>
      <c r="L654" s="117" t="s">
        <v>1043</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v>
      </c>
      <c r="L655" s="117" t="s">
        <v>1043</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v>
      </c>
      <c r="L656" s="117" t="s">
        <v>1043</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v>
      </c>
      <c r="L657" s="117" t="s">
        <v>1043</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v>
      </c>
      <c r="L658" s="117" t="s">
        <v>1043</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v>
      </c>
      <c r="L659" s="117" t="s">
        <v>1043</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1043</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v>
      </c>
      <c r="L683" s="117" t="s">
        <v>1043</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1043</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1043</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1043</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1043</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1043</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1043</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1043</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1043</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1043</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1043</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1043</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EDA1F11-9992-4EF8-99DE-F0CA76E583D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2019-12-23T00:56:40Z</dcterms:modified>
</cp:coreProperties>
</file>