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6F34F4-33A4-461A-9EC3-A29CAB7042E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<sst xmlns="http://schemas.openxmlformats.org/spreadsheetml/2006/main" count="3139" uniqueCount="1048">
  <si>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</si>
  <si>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</si>
  <si>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</si>
  <si>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</si>
  <si>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</si>
  <si>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</si>
  <si>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</si>
  <si>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</si>
  <si>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</si>
  <si>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</si>
  <si>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</si>
  <si>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</si>
  <si>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</si>
  <si>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</si>
  <si>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</si>
  <si>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</si>
  <si>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</si>
  <si>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</si>
  <si>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</si>
  <si>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</si>
  <si>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</si>
  <si>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</si>
  <si>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</si>
  <si>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</si>
  <si>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</si>
  <si>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</si>
  <si>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</si>
  <si>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</si>
  <si>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</si>
  <si>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</si>
  <si>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</si>
  <si>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</si>
  <si>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</si>
  <si>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</si>
  <si>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</si>
  <si>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</si>
  <si>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</si>
  <si>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</si>
  <si>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</si>
  <si>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</si>
  <si>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</si>
  <si>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</si>
  <si>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</si>
  <si>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</si>
  <si>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</si>
  <si>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</si>
  <si>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</si>
  <si>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</si>
  <si>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</si>
  <si>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</si>
  <si>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</si>
  <si>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</si>
  <si>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</si>
  <si>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</si>
  <si>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</si>
  <si>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</si>
  <si>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</si>
  <si>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</si>
  <si>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</si>
  <si>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</si>
  <si>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</si>
  <si>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</si>
  <si>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</si>
  <si>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</si>
  <si>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</si>
  <si>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</si>
  <si>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</si>
  <si>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</si>
  <si>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</si>
  <si>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</si>
  <si>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</si>
  <si>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</si>
  <si>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</si>
  <si>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</si>
  <si>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</si>
  <si>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</si>
  <si>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</si>
  <si>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</si>
  <si>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</si>
  <si>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</si>
  <si>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</si>
  <si>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</si>
  <si>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</si>
  <si>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</si>
  <si>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</si>
  <si>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</si>
  <si>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</si>
  <si>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</si>
  <si>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</si>
  <si>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</si>
  <si>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</si>
  <si>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</si>
  <si>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</si>
  <si>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</si>
  <si>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</si>
  <si>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</si>
  <si>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</si>
  <si>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</si>
  <si>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</si>
  <si>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</si>
  <si>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</si>
  <si>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</si>
  <si>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</si>
  <si>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</si>
  <si>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</si>
  <si>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</si>
  <si>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</si>
  <si>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</si>
  <si>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</si>
  <si>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</si>
  <si>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</si>
  <si>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</si>
  <si>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</si>
  <si>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</si>
  <si>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</si>
  <si>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</si>
  <si>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</si>
  <si>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</si>
  <si>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</si>
  <si>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</si>
  <si>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</si>
  <si>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</si>
  <si>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</si>
  <si>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</si>
  <si>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</si>
  <si>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</si>
  <si>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</si>
  <si>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</si>
  <si>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</si>
  <si>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</si>
  <si>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</si>
  <si>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</si>
  <si>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</si>
  <si>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</si>
  <si>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</si>
  <si>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</si>
  <si>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</si>
  <si>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</si>
  <si>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</si>
  <si>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</si>
  <si>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</si>
  <si>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</si>
  <si>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</si>
  <si>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</si>
  <si>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</si>
  <si>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</si>
  <si>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</si>
  <si>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</si>
  <si>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</si>
  <si>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</si>
  <si>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</si>
  <si>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</si>
  <si>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</si>
  <si>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</si>
  <si>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</si>
  <si>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</si>
  <si>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</si>
  <si>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</si>
  <si>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</si>
  <si>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</si>
  <si>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</si>
  <si>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</si>
  <si>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</si>
  <si>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</si>
  <si>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</si>
  <si>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</si>
  <si>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</si>
  <si>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</si>
  <si>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</si>
  <si>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</si>
  <si>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</si>
  <si>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</si>
  <si>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</si>
  <si>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</si>
  <si>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</si>
  <si>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</si>
  <si>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</si>
  <si>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</si>
  <si>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</si>
  <si>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</si>
  <si>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</si>
  <si>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</si>
  <si>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</si>
  <si>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</si>
  <si>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</si>
  <si>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</si>
  <si>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</si>
  <si>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</si>
  <si>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</si>
  <si>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</si>
  <si>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</si>
  <si>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</si>
  <si>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</si>
  <si>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</si>
  <si>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</si>
  <si>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</si>
  <si>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</si>
  <si>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</si>
  <si>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</si>
  <si>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</si>
  <si>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</si>
  <si>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</si>
  <si>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</si>
  <si>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</si>
  <si>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</si>
  <si>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</si>
  <si>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</si>
  <si>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</si>
  <si>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</si>
  <si>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</si>
  <si>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</si>
  <si>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</si>
  <si>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</si>
  <si>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</si>
  <si>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</si>
  <si>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</si>
  <si>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</si>
  <si>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</si>
  <si>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</si>
  <si>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</si>
  <si>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</si>
  <si>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</si>
  <si>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</si>
  <si>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</si>
  <si>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</si>
  <si>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</si>
  <si>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</si>
  <si>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</si>
  <si>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</si>
  <si>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</si>
  <si>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</si>
  <si>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</si>
  <si>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</si>
  <si>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</si>
  <si>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</si>
  <si>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</si>
  <si>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</si>
  <si>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</si>
  <si>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</si>
  <si>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</si>
  <si>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</si>
  <si>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</si>
  <si>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</si>
  <si>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</si>
  <si>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</si>
  <si>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</si>
  <si>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</si>
  <si>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</si>
  <si>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</si>
  <si>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</si>
  <si>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</si>
  <si>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</si>
  <si>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</si>
  <si>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</si>
  <si>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</si>
  <si>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</si>
  <si>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</si>
  <si>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</si>
  <si>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</si>
  <si>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</si>
  <si>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</si>
  <si>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</si>
  <si>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</si>
  <si>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</si>
  <si>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</si>
  <si>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</si>
  <si>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</si>
  <si>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</si>
  <si>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</si>
  <si>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</si>
  <si>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</si>
  <si>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</si>
  <si>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</si>
  <si>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</si>
  <si>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</si>
  <si>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</si>
  <si>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</si>
  <si>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</si>
  <si>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</si>
  <si>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</si>
  <si>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</si>
  <si>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</si>
  <si>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</si>
  <si>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</si>
  <si>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</si>
  <si>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</si>
  <si>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</si>
  <si>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</si>
  <si>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</si>
  <si>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</si>
  <si>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</si>
  <si>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</si>
  <si>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</si>
  <si>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</si>
  <si>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</si>
  <si>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</si>
  <si>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</si>
  <si>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</si>
  <si>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</si>
  <si>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</si>
  <si>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</si>
  <si>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</si>
  <si>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</si>
  <si>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</si>
  <si>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</si>
  <si>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</si>
  <si>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</si>
  <si>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</si>
  <si>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</si>
  <si>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</si>
  <si>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</si>
  <si>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</si>
  <si>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</si>
  <si>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</si>
  <si>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</si>
  <si>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</si>
  <si>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</si>
  <si>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</si>
  <si>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</si>
  <si>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</si>
  <si>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</si>
  <si>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</si>
  <si>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</si>
  <si>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</si>
  <si>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</si>
  <si>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</si>
  <si>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</si>
  <si>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</si>
  <si>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</si>
  <si>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</si>
  <si>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</si>
  <si>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</si>
  <si>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</si>
  <si>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</si>
  <si>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</si>
  <si>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</si>
  <si>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</si>
  <si>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</si>
  <si>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</si>
  <si>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</si>
  <si>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</si>
  <si>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</si>
  <si>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</si>
  <si>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</si>
  <si>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</si>
  <si>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</si>
  <si>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</si>
  <si>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</si>
  <si>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</si>
  <si>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</si>
  <si>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</si>
  <si>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</si>
  <si>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</si>
  <si>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</si>
  <si>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</si>
  <si>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</si>
  <si>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</si>
  <si>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</si>
  <si>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</si>
  <si>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</si>
  <si>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</si>
  <si>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</si>
  <si>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</si>
  <si>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</si>
  <si>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</si>
  <si>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</si>
  <si>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</si>
  <si>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</si>
  <si>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</si>
  <si>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</si>
  <si>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</si>
  <si>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</si>
  <si>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</si>
  <si>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</si>
  <si>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</si>
  <si>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</si>
  <si>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</si>
  <si>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</si>
  <si>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</si>
  <si>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</si>
  <si>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</si>
  <si>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</si>
  <si>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</si>
  <si>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</si>
  <si>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</si>
  <si>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</si>
  <si>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</si>
  <si>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</si>
  <si>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</si>
  <si>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</si>
  <si>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</si>
  <si>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</si>
  <si>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</si>
  <si>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</si>
  <si>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</si>
  <si>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</si>
  <si>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</si>
  <si>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</si>
  <si>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</si>
  <si>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</si>
  <si>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</si>
  <si>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</si>
  <si>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</si>
  <si>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</si>
  <si>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</si>
  <si>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</si>
  <si>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</si>
  <si>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</si>
  <si>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</si>
  <si>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</si>
  <si>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</si>
  <si>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</si>
  <si>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</si>
  <si>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</si>
  <si>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</si>
  <si>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</si>
  <si>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</si>
  <si>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</si>
  <si>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</si>
  <si>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</si>
  <si>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</si>
  <si>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</si>
  <si>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</si>
  <si>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</si>
  <si>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</si>
  <si>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</si>
  <si>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</si>
  <si>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</si>
  <si>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</si>
  <si>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</si>
  <si>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</si>
  <si>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</si>
  <si>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</si>
  <si>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</si>
  <si>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</si>
  <si>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</si>
  <si>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</si>
  <si>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</si>
  <si>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</si>
  <si>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</si>
  <si>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</si>
  <si>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</si>
  <si>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</si>
  <si>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</si>
  <si>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</si>
  <si>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</si>
  <si>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</si>
  <si>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</si>
  <si>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</si>
  <si>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</si>
  <si>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</si>
  <si>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</si>
  <si>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</si>
  <si>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</si>
  <si>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</si>
  <si>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</si>
  <si>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</si>
  <si>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</si>
  <si>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</si>
  <si>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</si>
  <si>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</si>
  <si>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</si>
  <si>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</si>
  <si>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</si>
  <si>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</si>
  <si>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</si>
  <si>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</si>
  <si>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</si>
  <si>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</si>
  <si>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</si>
  <si>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</si>
  <si>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</si>
  <si>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</si>
  <si>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</si>
  <si>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</si>
  <si>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</si>
  <si>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</si>
  <si>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</si>
  <si>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</si>
  <si>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</si>
  <si>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</si>
  <si>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</si>
  <si>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</si>
  <si>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</si>
  <si>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</si>
  <si>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</si>
  <si>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</si>
  <si>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</si>
  <si>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</si>
  <si>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</si>
  <si>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</si>
  <si>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</si>
  <si>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</si>
  <si>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</si>
  <si>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</si>
  <si>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</si>
  <si>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</si>
  <si>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</si>
  <si>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</si>
  <si>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</si>
  <si>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</si>
  <si>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</si>
  <si>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</si>
  <si>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</si>
  <si>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</si>
  <si>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</si>
  <si>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</si>
  <si>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</si>
  <si>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</si>
  <si>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</si>
  <si>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</si>
  <si>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</si>
  <si>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</si>
  <si>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</si>
  <si>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</si>
  <si>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</si>
  <si>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</si>
  <si>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</si>
  <si>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</si>
  <si>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</si>
  <si>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</si>
  <si>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</si>
  <si>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</si>
  <si>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</si>
  <si>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</si>
  <si>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</si>
  <si>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</si>
  <si>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</si>
  <si>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</si>
  <si>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</si>
  <si>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</si>
  <si>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</si>
  <si>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</si>
  <si>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</si>
  <si>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</si>
  <si>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</si>
  <si>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</si>
  <si>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</si>
  <si>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</si>
  <si>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</si>
  <si>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</si>
  <si>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</si>
  <si>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</si>
  <si>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</si>
  <si>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</si>
  <si>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</si>
  <si>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</si>
  <si>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</si>
  <si>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</si>
  <si>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</si>
  <si>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</si>
  <si>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</si>
  <si>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</si>
  <si>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</si>
  <si>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</si>
  <si>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</si>
  <si>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</si>
  <si>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</si>
  <si>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</si>
  <si>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</si>
  <si>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</si>
  <si>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</si>
  <si>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</si>
  <si>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</si>
  <si>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</si>
  <si>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</si>
  <si>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</si>
  <si>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</si>
  <si>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</si>
  <si>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</si>
  <si>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</si>
  <si>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</si>
  <si>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</si>
  <si>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</si>
  <si>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</si>
  <si>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</si>
  <si>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</si>
  <si>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</si>
  <si>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</si>
  <si>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</si>
  <si>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</si>
  <si>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</si>
  <si>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</si>
  <si>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</si>
  <si>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</si>
  <si>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</si>
  <si>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</si>
  <si>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</si>
  <si>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</si>
  <si>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</si>
  <si>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</si>
  <si>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</si>
  <si>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</si>
  <si>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</si>
  <si>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</si>
  <si>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</si>
  <si>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</si>
  <si>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</si>
  <si>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</si>
  <si>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</si>
  <si>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</si>
  <si>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</si>
  <si>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</si>
  <si>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</si>
  <si>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</si>
  <si>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</si>
  <si>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</si>
  <si>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</si>
  <si>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</si>
  <si>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</si>
  <si>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</si>
  <si>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</si>
  <si>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</si>
  <si>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</si>
  <si>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</si>
  <si>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</si>
  <si>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</si>
  <si>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</si>
  <si>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</si>
  <si>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</si>
  <si>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</si>
  <si>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</si>
  <si>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</si>
  <si>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</si>
  <si>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</si>
  <si>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</si>
  <si>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</si>
  <si>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</si>
  <si>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</si>
  <si>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</si>
  <si>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</si>
  <si>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</si>
  <si>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</si>
  <si>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</si>
  <si>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</si>
  <si>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</si>
  <si>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</si>
  <si>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</si>
  <si>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</si>
  <si>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</si>
  <si>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</si>
  <si>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</si>
  <si>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</si>
  <si>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</si>
  <si>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</si>
  <si>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</si>
  <si>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</si>
  <si>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</si>
  <si>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</si>
  <si>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</si>
  <si>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</si>
  <si>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</si>
  <si>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</si>
  <si>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</si>
  <si>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</si>
  <si>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</si>
  <si>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</si>
  <si>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</si>
  <si>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</si>
  <si>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</si>
  <si>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</si>
  <si>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</si>
  <si>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</si>
  <si>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</si>
  <si>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</si>
  <si>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</si>
  <si>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</si>
  <si>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</si>
  <si>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</si>
  <si>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</si>
  <si>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</si>
  <si>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</si>
  <si>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</si>
  <si>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</si>
  <si>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</si>
  <si>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</si>
  <si>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</si>
  <si>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</si>
  <si>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</si>
  <si>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</si>
  <si>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</si>
  <si>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</si>
  <si>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</si>
  <si>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</si>
  <si>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</si>
  <si>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</si>
  <si>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</si>
  <si>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</si>
  <si>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</si>
  <si>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</si>
  <si>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</si>
  <si>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</si>
  <si>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</si>
  <si>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</si>
  <si>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</si>
  <si>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</si>
  <si>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</si>
  <si>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</si>
  <si>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</si>
  <si>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</si>
  <si>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</si>
  <si>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</si>
  <si>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</si>
  <si>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</si>
  <si>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</si>
  <si>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</si>
  <si>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</si>
  <si>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</si>
  <si>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</si>
  <si>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</si>
  <si>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</si>
  <si>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</si>
  <si>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</si>
  <si>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</si>
  <si>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</si>
  <si>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</si>
  <si>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</si>
  <si>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</si>
  <si>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</si>
  <si>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</si>
  <si>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</si>
  <si>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</si>
  <si>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</si>
  <si>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</si>
  <si>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</si>
  <si>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</si>
  <si>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</si>
  <si>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</si>
  <si>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</si>
  <si>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</si>
  <si>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</si>
  <si>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</si>
  <si>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</si>
  <si>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</si>
  <si>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</si>
  <si>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</si>
  <si>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</si>
  <si>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</si>
  <si>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</si>
  <si>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</si>
  <si>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</si>
  <si>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</si>
  <si>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</si>
  <si>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</si>
  <si>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</si>
  <si>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</si>
  <si>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</si>
  <si>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</si>
  <si>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</si>
  <si>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</si>
  <si>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</si>
  <si>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</si>
  <si>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</si>
  <si>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</si>
  <si>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</si>
  <si>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</si>
  <si>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</si>
  <si>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</si>
  <si>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</si>
  <si>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</si>
  <si>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</si>
  <si>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</si>
  <si>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</si>
  <si>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</si>
  <si>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</si>
  <si>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</si>
  <si>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</si>
  <si>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</si>
  <si>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</si>
  <si>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</si>
  <si>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</si>
  <si>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</si>
  <si>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</si>
  <si>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</si>
  <si>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</si>
  <si>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</si>
  <si>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</si>
  <si>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</si>
  <si>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</si>
  <si>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</si>
  <si>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</si>
  <si>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</si>
  <si>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</si>
  <si>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</si>
  <si>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</si>
  <si>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</si>
  <si>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</si>
  <si>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</si>
  <si>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</si>
  <si>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</si>
  <si>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</si>
  <si>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</si>
  <si>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</si>
  <si>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</si>
  <si>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</si>
  <si>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</si>
  <si>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</si>
  <si>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</si>
  <si>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</si>
  <si>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</si>
  <si>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</si>
  <si>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</si>
  <si>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</si>
  <si>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</si>
  <si>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</si>
  <si>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</si>
  <si>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</si>
  <si>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</si>
  <si>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</si>
  <si>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</si>
  <si>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</si>
  <si>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</si>
  <si>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</si>
  <si>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</si>
  <si>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</si>
  <si>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</si>
  <si>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</si>
  <si>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</si>
  <si>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</si>
  <si>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</si>
  <si>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</si>
  <si>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</si>
  <si>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</si>
  <si>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</si>
  <si>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</si>
  <si>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</si>
  <si>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</si>
  <si>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</si>
  <si>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</si>
  <si>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</si>
  <si>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</si>
  <si>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</si>
  <si>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</si>
  <si>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</si>
  <si>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</si>
  <si>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</si>
  <si>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</si>
  <si>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</si>
  <si>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</si>
  <si>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</si>
  <si>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</si>
  <si>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</si>
  <si>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</si>
  <si>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</si>
  <si>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</si>
  <si>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</si>
  <si>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</si>
  <si>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</si>
  <si>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</si>
  <si>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</si>
  <si>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</si>
  <si>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</si>
  <si>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</si>
  <si>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</si>
  <si>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</si>
  <si>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</si>
  <si>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</si>
  <si>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</si>
  <si>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</si>
  <si>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</si>
  <si>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</si>
  <si>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</si>
  <si>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</si>
  <si>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</si>
  <si>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</si>
  <si>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</si>
  <si>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</si>
  <si>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</si>
  <si>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</si>
  <si>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</si>
  <si>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</si>
  <si>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</si>
  <si>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</si>
  <si>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</si>
  <si>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</si>
  <si>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</si>
  <si>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</si>
  <si>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</si>
  <si>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</si>
  <si>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</si>
  <si>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</si>
  <si>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</si>
  <si>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</si>
  <si>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</si>
  <si>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</si>
  <si>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</si>
  <si>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</si>
  <si>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</si>
  <si>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</si>
  <si>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</si>
  <si>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</si>
  <si>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</si>
  <si>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</si>
  <si>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</si>
  <si>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</si>
  <si>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</si>
  <si>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</si>
  <si>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</si>
  <si>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</si>
  <si>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</si>
  <si>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</si>
  <si>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</si>
  <si>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</si>
  <si>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</si>
  <si>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</si>
  <si>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</si>
  <si>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</si>
  <si>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</si>
  <si>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</si>
  <si>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</si>
  <si>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</si>
  <si>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</si>
  <si>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</si>
  <si>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</si>
  <si>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</si>
  <si>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</si>
  <si>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</si>
  <si>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</si>
  <si>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</si>
  <si>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</si>
  <si>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</si>
  <si>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</si>
  <si>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</si>
  <si>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</si>
  <si>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</si>
  <si>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</si>
  <si>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</si>
  <si>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</si>
  <si>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</si>
  <si>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</si>
  <si>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</si>
  <si>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</si>
  <si>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</si>
  <si>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</si>
  <si>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</si>
  <si>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</si>
  <si>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</si>
  <si>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</si>
  <si>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</si>
  <si>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</si>
  <si>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</si>
  <si>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</si>
  <si>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</si>
  <si>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</si>
  <si>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</si>
  <si>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</si>
  <si>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</si>
  <si>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</si>
  <si>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</si>
  <si>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</si>
  <si>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</si>
  <si>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</si>
  <si>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</si>
  <si>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</si>
  <si>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</si>
  <si>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</si>
  <si>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</si>
  <si>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</si>
  <si>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</si>
  <si>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</si>
  <si>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</si>
  <si>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</si>
  <si>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</si>
  <si>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</si>
  <si>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</si>
  <si>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</si>
  <si>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</si>
  <si>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</si>
  <si>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</si>
  <si>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</si>
  <si>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</si>
  <si>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</si>
  <si>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</si>
  <si>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</si>
  <si>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</si>
  <si>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</si>
  <si>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</si>
  <si>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</si>
  <si>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</si>
  <si>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</si>
  <si>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</si>
  <si>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</si>
  <si>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</si>
  <si>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</si>
  <si>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</si>
  <si>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</si>
  <si>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</si>
  <si>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</si>
  <si>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</si>
  <si>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</si>
  <si>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</si>
  <si>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</si>
  <si>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</si>
  <si>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</si>
  <si>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</si>
  <si>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</si>
  <si>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</si>
  <si>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</si>
  <si>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</si>
  <si>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</si>
  <si>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</si>
  <si>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</si>
  <si>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</si>
  <si>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</si>
  <si>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</si>
  <si>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</si>
  <si>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</si>
  <si>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</si>
  <si>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</si>
  <si>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</si>
  <si>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</si>
  <si>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</si>
  <si>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</si>
  <si>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</si>
  <si>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</si>
  <si>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</si>
  <si>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</si>
  <si>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</si>
  <si>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</si>
  <si>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</si>
  <si>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</si>
  <si>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</si>
  <si>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</si>
  <si>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</si>
  <si>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</si>
  <si>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</si>
  <si>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</si>
  <si>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</si>
  <si>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</si>
  <si>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</si>
  <si>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</si>
  <si>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</si>
  <si>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</si>
  <si>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</si>
  <si>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</si>
  <si>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</si>
  <si>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</si>
  <si>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医療法人佑健会木村病院</t>
    <phoneticPr fontId="3"/>
  </si>
  <si>
    <t>〒670-0875 姫路市南八代町５－３</t>
    <phoneticPr fontId="3"/>
  </si>
  <si>
    <t>〇</t>
  </si>
  <si>
    <t>未突合</t>
  </si>
  <si>
    <t>医療法人</t>
  </si>
  <si>
    <t>肛門外科</t>
  </si>
  <si>
    <t>未突合</t>
    <phoneticPr fontId="10"/>
  </si>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</sst>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1040</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44</v>
      </c>
      <c r="K100" s="237" t="str">
        <f>IF(OR(COUNTIF(L100:L100,"未確認")&gt;0,COUNTIF(L100:L100,"~*")&gt;0),"※","")</f>
        <v/>
      </c>
      <c r="L100" s="258">
        <v>44</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row>
    <row r="137" spans="1:22" s="83" customFormat="1" ht="34.5" customHeight="1">
      <c r="A137" s="244" t="s">
        <v>624</v>
      </c>
      <c r="B137" s="84"/>
      <c r="C137" s="316" t="s">
        <v>1017</v>
      </c>
      <c r="D137" s="317"/>
      <c r="E137" s="317"/>
      <c r="F137" s="317"/>
      <c r="G137" s="317"/>
      <c r="H137" s="318"/>
      <c r="I137" s="388"/>
      <c r="J137" s="105"/>
      <c r="K137" s="106"/>
      <c r="L137" s="82"/>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1043</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1043</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1043</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1043</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1043</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1043</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1043</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1043</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1043</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1043</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1043</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1043</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1043</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1043</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1043</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1043</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1043</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1043</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1043</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1043</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1043</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1043</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1043</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1043</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1043</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1043</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1043</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1043</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1043</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1043</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1043</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1043</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1043</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1043</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t="s">
        <v>1043</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1043</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1043</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1043</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1043</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1043</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1043</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1043</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1043</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1043</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1043</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1043</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1043</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1043</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1043</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1043</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1043</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1043</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1043</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1043</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1043</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1043</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1043</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t="s">
        <v>1043</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1043</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1043</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1043</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1043</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1043</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1043</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1043</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1043</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1043</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1043</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1043</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1043</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1043</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1043</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1043</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2</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851</v>
      </c>
      <c r="K392" s="81" t="str">
        <f t="shared" ref="K392:K397" si="11">IF(OR(COUNTIF(L392:L392,"未確認")&gt;0,COUNTIF(L392:L392,"~*")&gt;0),"※","")</f>
        <v/>
      </c>
      <c r="L392" s="147">
        <v>851</v>
      </c>
    </row>
    <row r="393" spans="1:22" s="83" customFormat="1" ht="34.5" customHeight="1">
      <c r="A393" s="249" t="s">
        <v>773</v>
      </c>
      <c r="B393" s="84"/>
      <c r="C393" s="369"/>
      <c r="D393" s="379"/>
      <c r="E393" s="319" t="s">
        <v>224</v>
      </c>
      <c r="F393" s="320"/>
      <c r="G393" s="320"/>
      <c r="H393" s="321"/>
      <c r="I393" s="342"/>
      <c r="J393" s="140">
        <f t="shared" si="10"/>
        <v>851</v>
      </c>
      <c r="K393" s="81" t="str">
        <f t="shared" si="11"/>
        <v/>
      </c>
      <c r="L393" s="147">
        <v>851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12525</v>
      </c>
      <c r="K396" s="81" t="str">
        <f t="shared" si="11"/>
        <v/>
      </c>
      <c r="L396" s="147">
        <v>12525</v>
      </c>
    </row>
    <row r="397" spans="1:22" s="83" customFormat="1" ht="34.5" customHeight="1">
      <c r="A397" s="250" t="s">
        <v>777</v>
      </c>
      <c r="B397" s="119"/>
      <c r="C397" s="369"/>
      <c r="D397" s="319" t="s">
        <v>228</v>
      </c>
      <c r="E397" s="320"/>
      <c r="F397" s="320"/>
      <c r="G397" s="320"/>
      <c r="H397" s="321"/>
      <c r="I397" s="343"/>
      <c r="J397" s="140">
        <f t="shared" si="10"/>
        <v>865</v>
      </c>
      <c r="K397" s="81" t="str">
        <f t="shared" si="11"/>
        <v/>
      </c>
      <c r="L397" s="147">
        <v>865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851</v>
      </c>
      <c r="K405" s="81" t="str">
        <f t="shared" ref="K405:K422" si="13">IF(OR(COUNTIF(L405:L405,"未確認")&gt;0,COUNTIF(L405:L405,"~*")&gt;0),"※","")</f>
        <v/>
      </c>
      <c r="L405" s="147">
        <v>851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851</v>
      </c>
      <c r="K407" s="81" t="str">
        <f t="shared" si="13"/>
        <v/>
      </c>
      <c r="L407" s="147">
        <v>851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865</v>
      </c>
      <c r="K413" s="81" t="str">
        <f t="shared" si="13"/>
        <v/>
      </c>
      <c r="L413" s="147">
        <v>865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865</v>
      </c>
      <c r="K415" s="81" t="str">
        <f t="shared" si="13"/>
        <v/>
      </c>
      <c r="L415" s="147">
        <v>865</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865</v>
      </c>
      <c r="K430" s="193" t="str">
        <f>IF(OR(COUNTIF(L430:L430,"未確認")&gt;0,COUNTIF(L430:L430,"~*")&gt;0),"※","")</f>
        <v/>
      </c>
      <c r="L430" s="147">
        <v>865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865</v>
      </c>
      <c r="K433" s="193" t="str">
        <f>IF(OR(COUNTIF(L433:L433,"未確認")&gt;0,COUNTIF(L433:L433,"~*")&gt;0),"※","")</f>
        <v/>
      </c>
      <c r="L433" s="147">
        <v>865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1043</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1043</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1043</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1043</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1043</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1043</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1043</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1043</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v>
      </c>
      <c r="L509" s="117" t="s">
        <v>1043</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1043</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1043</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1043</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1043</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1043</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1043</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1043</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1043</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1043</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1043</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1043</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1043</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1043</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1043</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1043</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1043</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1043</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1043</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1043</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v>
      </c>
      <c r="L553" s="117" t="s">
        <v>1043</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1043</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1043</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1043</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1043</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1043</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1043</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1043</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1043</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1043</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1043</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1043</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1043</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1043</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1043</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1043</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v>
      </c>
      <c r="L613" s="117" t="s">
        <v>1043</v>
      </c>
    </row>
    <row r="614" spans="1:22" s="118" customFormat="1" ht="71.25" customHeight="1">
      <c r="A614" s="252" t="s">
        <v>907</v>
      </c>
      <c r="B614" s="115"/>
      <c r="C614" s="316" t="s">
        <v>998</v>
      </c>
      <c r="D614" s="317"/>
      <c r="E614" s="317"/>
      <c r="F614" s="317"/>
      <c r="G614" s="317"/>
      <c r="H614" s="318"/>
      <c r="I614" s="337"/>
      <c r="J614" s="116">
        <f t="shared" si="27"/>
        <v>0</v>
      </c>
      <c r="K614" s="201" t="str">
        <f t="shared" si="28"/>
        <v>※</v>
      </c>
      <c r="L614" s="117" t="s">
        <v>1043</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1043</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v>
      </c>
      <c r="L616" s="117" t="s">
        <v>1043</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1043</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v>
      </c>
      <c r="L618" s="117" t="s">
        <v>1043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v>
      </c>
      <c r="L619" s="117" t="s">
        <v>1043</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1043</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v>
      </c>
      <c r="L621" s="117" t="s">
        <v>1043</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1043</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1043</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1043</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1043</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v>
      </c>
      <c r="L634" s="117" t="s">
        <v>1043</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1043</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1043</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1043</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v>
      </c>
      <c r="L638" s="117" t="s">
        <v>1043</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1043</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1043</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1043</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1043</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1043</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1043</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1043</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v>
      </c>
      <c r="L656" s="117" t="s">
        <v>1043</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1043</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1043</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v>
      </c>
      <c r="L659" s="117" t="s">
        <v>1043</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1043</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v>
      </c>
      <c r="L683" s="117" t="s">
        <v>1043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1043</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1043</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1043</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1043</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1043</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1043</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1043</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1043</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1043</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1043</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DA1F11-9992-4EF8-99DE-F0CA76E583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2019-12-23T00:56:40Z</dcterms:modified>
</cp:coreProperties>
</file>