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6C82D4B-C902-4DB8-B520-7D5ADD2F6DD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<sst xmlns="http://schemas.openxmlformats.org/spreadsheetml/2006/main" count="3272" uniqueCount="1051">
  <si>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</si>
  <si>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</si>
  <si>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</si>
  <si>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</si>
  <si>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</si>
  <si>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</si>
  <si>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</si>
  <si>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</si>
  <si>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</si>
  <si>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</si>
  <si>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</si>
  <si>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</si>
  <si>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</si>
  <si>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</si>
  <si>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</si>
  <si>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</si>
  <si>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</si>
  <si>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</si>
  <si>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</si>
  <si>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</si>
  <si>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</si>
  <si>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</si>
  <si>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</si>
  <si>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</si>
  <si>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</si>
  <si>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</si>
  <si>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</si>
  <si>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</si>
  <si>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</si>
  <si>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</si>
  <si>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</si>
  <si>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</si>
  <si>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</si>
  <si>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</si>
  <si>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</si>
  <si>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</si>
  <si>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</si>
  <si>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</si>
  <si>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</si>
  <si>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</si>
  <si>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</si>
  <si>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</si>
  <si>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</si>
  <si>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</si>
  <si>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</si>
  <si>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</si>
  <si>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</si>
  <si>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</si>
  <si>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</si>
  <si>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</si>
  <si>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</si>
  <si>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</si>
  <si>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</si>
  <si>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</si>
  <si>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</si>
  <si>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</si>
  <si>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</si>
  <si>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</si>
  <si>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</si>
  <si>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</si>
  <si>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</si>
  <si>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</si>
  <si>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</si>
  <si>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</si>
  <si>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</si>
  <si>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</si>
  <si>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</si>
  <si>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</si>
  <si>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</si>
  <si>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</si>
  <si>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</si>
  <si>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</si>
  <si>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</si>
  <si>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</si>
  <si>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</si>
  <si>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</si>
  <si>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</si>
  <si>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</si>
  <si>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</si>
  <si>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</si>
  <si>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</si>
  <si>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</si>
  <si>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</si>
  <si>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</si>
  <si>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</si>
  <si>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</si>
  <si>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</si>
  <si>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</si>
  <si>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</si>
  <si>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</si>
  <si>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</si>
  <si>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</si>
  <si>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</si>
  <si>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</si>
  <si>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</si>
  <si>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</si>
  <si>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</si>
  <si>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</si>
  <si>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</si>
  <si>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</si>
  <si>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</si>
  <si>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</si>
  <si>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</si>
  <si>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</si>
  <si>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</si>
  <si>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</si>
  <si>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</si>
  <si>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</si>
  <si>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</si>
  <si>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</si>
  <si>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</si>
  <si>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</si>
  <si>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</si>
  <si>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</si>
  <si>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</si>
  <si>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</si>
  <si>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</si>
  <si>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</si>
  <si>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</si>
  <si>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</si>
  <si>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</si>
  <si>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</si>
  <si>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</si>
  <si>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</si>
  <si>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</si>
  <si>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</si>
  <si>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</si>
  <si>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</si>
  <si>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</si>
  <si>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</si>
  <si>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</si>
  <si>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</si>
  <si>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</si>
  <si>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</si>
  <si>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</si>
  <si>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</si>
  <si>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</si>
  <si>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</si>
  <si>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</si>
  <si>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</si>
  <si>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</si>
  <si>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</si>
  <si>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</si>
  <si>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</si>
  <si>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</si>
  <si>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</si>
  <si>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</si>
  <si>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</si>
  <si>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</si>
  <si>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</si>
  <si>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</si>
  <si>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</si>
  <si>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</si>
  <si>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</si>
  <si>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</si>
  <si>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</si>
  <si>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</si>
  <si>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</si>
  <si>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</si>
  <si>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</si>
  <si>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</si>
  <si>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</si>
  <si>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</si>
  <si>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</si>
  <si>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</si>
  <si>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</si>
  <si>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</si>
  <si>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</si>
  <si>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</si>
  <si>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</si>
  <si>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</si>
  <si>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</si>
  <si>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</si>
  <si>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</si>
  <si>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</si>
  <si>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</si>
  <si>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</si>
  <si>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</si>
  <si>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</si>
  <si>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</si>
  <si>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</si>
  <si>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</si>
  <si>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</si>
  <si>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</si>
  <si>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</si>
  <si>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</si>
  <si>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</si>
  <si>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</si>
  <si>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</si>
  <si>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</si>
  <si>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</si>
  <si>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</si>
  <si>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</si>
  <si>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</si>
  <si>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</si>
  <si>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</si>
  <si>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</si>
  <si>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</si>
  <si>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</si>
  <si>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</si>
  <si>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</si>
  <si>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</si>
  <si>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</si>
  <si>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</si>
  <si>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</si>
  <si>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</si>
  <si>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</si>
  <si>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</si>
  <si>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</si>
  <si>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</si>
  <si>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</si>
  <si>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</si>
  <si>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</si>
  <si>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</si>
  <si>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</si>
  <si>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</si>
  <si>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</si>
  <si>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</si>
  <si>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</si>
  <si>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</si>
  <si>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</si>
  <si>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</si>
  <si>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</si>
  <si>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</si>
  <si>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</si>
  <si>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</si>
  <si>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</si>
  <si>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</si>
  <si>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</si>
  <si>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</si>
  <si>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</si>
  <si>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</si>
  <si>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</si>
  <si>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</si>
  <si>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</si>
  <si>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</si>
  <si>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</si>
  <si>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</si>
  <si>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</si>
  <si>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</si>
  <si>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</si>
  <si>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</si>
  <si>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</si>
  <si>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</si>
  <si>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</si>
  <si>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</si>
  <si>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</si>
  <si>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</si>
  <si>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</si>
  <si>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</si>
  <si>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</si>
  <si>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</si>
  <si>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</si>
  <si>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</si>
  <si>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</si>
  <si>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</si>
  <si>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</si>
  <si>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</si>
  <si>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</si>
  <si>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</si>
  <si>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</si>
  <si>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</si>
  <si>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</si>
  <si>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</si>
  <si>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</si>
  <si>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</si>
  <si>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</si>
  <si>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</si>
  <si>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</si>
  <si>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</si>
  <si>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</si>
  <si>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</si>
  <si>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</si>
  <si>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</si>
  <si>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</si>
  <si>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</si>
  <si>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</si>
  <si>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</si>
  <si>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</si>
  <si>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</si>
  <si>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</si>
  <si>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</si>
  <si>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</si>
  <si>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</si>
  <si>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</si>
  <si>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</si>
  <si>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</si>
  <si>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</si>
  <si>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</si>
  <si>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</si>
  <si>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</si>
  <si>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</si>
  <si>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</si>
  <si>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</si>
  <si>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</si>
  <si>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</si>
  <si>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</si>
  <si>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</si>
  <si>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</si>
  <si>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</si>
  <si>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</si>
  <si>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</si>
  <si>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</si>
  <si>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</si>
  <si>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</si>
  <si>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</si>
  <si>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</si>
  <si>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</si>
  <si>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</si>
  <si>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</si>
  <si>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</si>
  <si>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</si>
  <si>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</si>
  <si>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</si>
  <si>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</si>
  <si>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</si>
  <si>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</si>
  <si>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</si>
  <si>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</si>
  <si>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</si>
  <si>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</si>
  <si>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</si>
  <si>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</si>
  <si>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</si>
  <si>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</si>
  <si>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</si>
  <si>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</si>
  <si>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</si>
  <si>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</si>
  <si>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</si>
  <si>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</si>
  <si>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</si>
  <si>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</si>
  <si>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</si>
  <si>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</si>
  <si>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</si>
  <si>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</si>
  <si>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</si>
  <si>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</si>
  <si>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</si>
  <si>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</si>
  <si>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</si>
  <si>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</si>
  <si>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</si>
  <si>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</si>
  <si>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</si>
  <si>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</si>
  <si>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</si>
  <si>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</si>
  <si>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</si>
  <si>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</si>
  <si>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</si>
  <si>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</si>
  <si>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</si>
  <si>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</si>
  <si>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</si>
  <si>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</si>
  <si>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</si>
  <si>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</si>
  <si>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</si>
  <si>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</si>
  <si>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</si>
  <si>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</si>
  <si>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</si>
  <si>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</si>
  <si>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</si>
  <si>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</si>
  <si>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</si>
  <si>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</si>
  <si>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</si>
  <si>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</si>
  <si>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</si>
  <si>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</si>
  <si>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</si>
  <si>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</si>
  <si>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</si>
  <si>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</si>
  <si>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</si>
  <si>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</si>
  <si>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</si>
  <si>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</si>
  <si>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</si>
  <si>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</si>
  <si>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</si>
  <si>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</si>
  <si>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</si>
  <si>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</si>
  <si>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</si>
  <si>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</si>
  <si>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</si>
  <si>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</si>
  <si>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</si>
  <si>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</si>
  <si>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</si>
  <si>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</si>
  <si>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</si>
  <si>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</si>
  <si>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</si>
  <si>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</si>
  <si>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</si>
  <si>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</si>
  <si>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</si>
  <si>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</si>
  <si>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</si>
  <si>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</si>
  <si>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</si>
  <si>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</si>
  <si>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</si>
  <si>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</si>
  <si>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</si>
  <si>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</si>
  <si>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</si>
  <si>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</si>
  <si>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</si>
  <si>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</si>
  <si>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</si>
  <si>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</si>
  <si>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</si>
  <si>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</si>
  <si>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</si>
  <si>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</si>
  <si>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</si>
  <si>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</si>
  <si>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</si>
  <si>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</si>
  <si>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</si>
  <si>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</si>
  <si>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</si>
  <si>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</si>
  <si>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</si>
  <si>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</si>
  <si>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</si>
  <si>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</si>
  <si>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</si>
  <si>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</si>
  <si>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</si>
  <si>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</si>
  <si>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</si>
  <si>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</si>
  <si>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</si>
  <si>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</si>
  <si>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</si>
  <si>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</si>
  <si>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</si>
  <si>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</si>
  <si>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</si>
  <si>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</si>
  <si>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</si>
  <si>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</si>
  <si>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</si>
  <si>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</si>
  <si>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</si>
  <si>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</si>
  <si>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</si>
  <si>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</si>
  <si>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</si>
  <si>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</si>
  <si>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</si>
  <si>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</si>
  <si>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</si>
  <si>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</si>
  <si>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</si>
  <si>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</si>
  <si>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</si>
  <si>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</si>
  <si>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</si>
  <si>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</si>
  <si>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</si>
  <si>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</si>
  <si>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</si>
  <si>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</si>
  <si>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</si>
  <si>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</si>
  <si>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</si>
  <si>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</si>
  <si>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</si>
  <si>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</si>
  <si>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</si>
  <si>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</si>
  <si>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</si>
  <si>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</si>
  <si>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</si>
  <si>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</si>
  <si>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</si>
  <si>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</si>
  <si>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</si>
  <si>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</si>
  <si>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</si>
  <si>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</si>
  <si>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</si>
  <si>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</si>
  <si>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</si>
  <si>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</si>
  <si>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</si>
  <si>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</si>
  <si>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</si>
  <si>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</si>
  <si>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</si>
  <si>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</si>
  <si>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</si>
  <si>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</si>
  <si>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</si>
  <si>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</si>
  <si>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</si>
  <si>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</si>
  <si>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</si>
  <si>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</si>
  <si>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</si>
  <si>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</si>
  <si>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</si>
  <si>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</si>
  <si>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</si>
  <si>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</si>
  <si>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</si>
  <si>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</si>
  <si>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</si>
  <si>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</si>
  <si>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</si>
  <si>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</si>
  <si>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</si>
  <si>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</si>
  <si>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</si>
  <si>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</si>
  <si>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</si>
  <si>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</si>
  <si>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</si>
  <si>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</si>
  <si>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</si>
  <si>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</si>
  <si>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</si>
  <si>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</si>
  <si>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</si>
  <si>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</si>
  <si>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</si>
  <si>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</si>
  <si>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</si>
  <si>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</si>
  <si>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</si>
  <si>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</si>
  <si>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</si>
  <si>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</si>
  <si>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</si>
  <si>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</si>
  <si>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</si>
  <si>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</si>
  <si>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</si>
  <si>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</si>
  <si>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</si>
  <si>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</si>
  <si>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</si>
  <si>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</si>
  <si>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</si>
  <si>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</si>
  <si>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</si>
  <si>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</si>
  <si>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</si>
  <si>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</si>
  <si>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</si>
  <si>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</si>
  <si>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</si>
  <si>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</si>
  <si>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</si>
  <si>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</si>
  <si>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</si>
  <si>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</si>
  <si>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</si>
  <si>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</si>
  <si>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</si>
  <si>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</si>
  <si>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</si>
  <si>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</si>
  <si>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</si>
  <si>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</si>
  <si>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</si>
  <si>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</si>
  <si>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</si>
  <si>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</si>
  <si>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</si>
  <si>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</si>
  <si>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</si>
  <si>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</si>
  <si>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</si>
  <si>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</si>
  <si>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</si>
  <si>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</si>
  <si>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</si>
  <si>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</si>
  <si>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</si>
  <si>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</si>
  <si>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</si>
  <si>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</si>
  <si>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</si>
  <si>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</si>
  <si>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</si>
  <si>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</si>
  <si>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</si>
  <si>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</si>
  <si>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</si>
  <si>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</si>
  <si>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</si>
  <si>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</si>
  <si>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</si>
  <si>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</si>
  <si>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</si>
  <si>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</si>
  <si>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</si>
  <si>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</si>
  <si>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</si>
  <si>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</si>
  <si>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</si>
  <si>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</si>
  <si>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</si>
  <si>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</si>
  <si>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</si>
  <si>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</si>
  <si>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</si>
  <si>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</si>
  <si>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</si>
  <si>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</si>
  <si>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</si>
  <si>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</si>
  <si>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</si>
  <si>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</si>
  <si>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</si>
  <si>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</si>
  <si>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</si>
  <si>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</si>
  <si>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</si>
  <si>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</si>
  <si>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</si>
  <si>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</si>
  <si>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</si>
  <si>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</si>
  <si>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</si>
  <si>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</si>
  <si>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</si>
  <si>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</si>
  <si>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</si>
  <si>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</si>
  <si>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</si>
  <si>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</si>
  <si>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</si>
  <si>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</si>
  <si>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</si>
  <si>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</si>
  <si>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</si>
  <si>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</si>
  <si>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</si>
  <si>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</si>
  <si>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</si>
  <si>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</si>
  <si>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</si>
  <si>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</si>
  <si>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</si>
  <si>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</si>
  <si>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</si>
  <si>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</si>
  <si>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</si>
  <si>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</si>
  <si>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</si>
  <si>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</si>
  <si>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</si>
  <si>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</si>
  <si>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</si>
  <si>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</si>
  <si>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</si>
  <si>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</si>
  <si>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</si>
  <si>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</si>
  <si>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</si>
  <si>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</si>
  <si>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</si>
  <si>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</si>
  <si>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</si>
  <si>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</si>
  <si>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</si>
  <si>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</si>
  <si>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</si>
  <si>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</si>
  <si>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</si>
  <si>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</si>
  <si>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</si>
  <si>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</si>
  <si>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</si>
  <si>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</si>
  <si>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</si>
  <si>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</si>
  <si>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</si>
  <si>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</si>
  <si>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</si>
  <si>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</si>
  <si>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</si>
  <si>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</si>
  <si>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</si>
  <si>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</si>
  <si>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</si>
  <si>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</si>
  <si>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</si>
  <si>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</si>
  <si>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</si>
  <si>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</si>
  <si>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</si>
  <si>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</si>
  <si>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</si>
  <si>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</si>
  <si>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</si>
  <si>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</si>
  <si>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</si>
  <si>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</si>
  <si>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</si>
  <si>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</si>
  <si>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</si>
  <si>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</si>
  <si>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</si>
  <si>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</si>
  <si>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</si>
  <si>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</si>
  <si>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</si>
  <si>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</si>
  <si>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</si>
  <si>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</si>
  <si>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</si>
  <si>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</si>
  <si>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</si>
  <si>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</si>
  <si>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</si>
  <si>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</si>
  <si>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</si>
  <si>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</si>
  <si>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</si>
  <si>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</si>
  <si>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</si>
  <si>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</si>
  <si>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</si>
  <si>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</si>
  <si>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</si>
  <si>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</si>
  <si>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</si>
  <si>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</si>
  <si>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</si>
  <si>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</si>
  <si>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</si>
  <si>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</si>
  <si>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</si>
  <si>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</si>
  <si>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</si>
  <si>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</si>
  <si>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</si>
  <si>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</si>
  <si>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</si>
  <si>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</si>
  <si>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</si>
  <si>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</si>
  <si>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</si>
  <si>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</si>
  <si>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</si>
  <si>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</si>
  <si>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</si>
  <si>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</si>
  <si>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</si>
  <si>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</si>
  <si>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</si>
  <si>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</si>
  <si>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</si>
  <si>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</si>
  <si>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</si>
  <si>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</si>
  <si>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</si>
  <si>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</si>
  <si>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</si>
  <si>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</si>
  <si>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</si>
  <si>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</si>
  <si>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</si>
  <si>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</si>
  <si>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</si>
  <si>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</si>
  <si>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</si>
  <si>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</si>
  <si>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</si>
  <si>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</si>
  <si>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</si>
  <si>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</si>
  <si>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</si>
  <si>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</si>
  <si>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</si>
  <si>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</si>
  <si>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</si>
  <si>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</si>
  <si>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</si>
  <si>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</si>
  <si>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</si>
  <si>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</si>
  <si>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</si>
  <si>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</si>
  <si>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</si>
  <si>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</si>
  <si>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</si>
  <si>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</si>
  <si>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</si>
  <si>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</si>
  <si>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</si>
  <si>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</si>
  <si>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</si>
  <si>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</si>
  <si>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</si>
  <si>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</si>
  <si>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</si>
  <si>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</si>
  <si>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</si>
  <si>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</si>
  <si>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</si>
  <si>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</si>
  <si>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</si>
  <si>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</si>
  <si>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</si>
  <si>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</si>
  <si>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</si>
  <si>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</si>
  <si>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</si>
  <si>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</si>
  <si>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</si>
  <si>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</si>
  <si>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</si>
  <si>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</si>
  <si>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</si>
  <si>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</si>
  <si>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</si>
  <si>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</si>
  <si>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</si>
  <si>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</si>
  <si>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</si>
  <si>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</si>
  <si>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</si>
  <si>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</si>
  <si>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</si>
  <si>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</si>
  <si>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</si>
  <si>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</si>
  <si>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</si>
  <si>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</si>
  <si>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</si>
  <si>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</si>
  <si>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</si>
  <si>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</si>
  <si>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</si>
  <si>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</si>
  <si>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</si>
  <si>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</si>
  <si>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</si>
  <si>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</si>
  <si>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</si>
  <si>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</si>
  <si>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</si>
  <si>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</si>
  <si>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</si>
  <si>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</si>
  <si>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</si>
  <si>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</si>
  <si>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</si>
  <si>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</si>
  <si>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</si>
  <si>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</si>
  <si>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</si>
  <si>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</si>
  <si>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</si>
  <si>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</si>
  <si>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</si>
  <si>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</si>
  <si>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</si>
  <si>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</si>
  <si>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</si>
  <si>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</si>
  <si>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</si>
  <si>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</si>
  <si>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</si>
  <si>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</si>
  <si>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</si>
  <si>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</si>
  <si>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</si>
  <si>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</si>
  <si>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</si>
  <si>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</si>
  <si>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</si>
  <si>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</si>
  <si>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</si>
  <si>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</si>
  <si>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</si>
  <si>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</si>
  <si>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</si>
  <si>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</si>
  <si>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</si>
  <si>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</si>
  <si>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</si>
  <si>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</si>
  <si>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</si>
  <si>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</si>
  <si>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</si>
  <si>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</si>
  <si>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</si>
  <si>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</si>
  <si>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</si>
  <si>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</si>
  <si>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</si>
  <si>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</si>
  <si>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</si>
  <si>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</si>
  <si>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</si>
  <si>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</si>
  <si>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</si>
  <si>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</si>
  <si>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</si>
  <si>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</si>
  <si>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</si>
  <si>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</si>
  <si>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</si>
  <si>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</si>
  <si>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</si>
  <si>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</si>
  <si>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</si>
  <si>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</si>
  <si>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</si>
  <si>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</si>
  <si>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</si>
  <si>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</si>
  <si>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</si>
  <si>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</si>
  <si>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</si>
  <si>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</si>
  <si>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</si>
  <si>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</si>
  <si>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</si>
  <si>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</si>
  <si>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</si>
  <si>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</si>
  <si>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</si>
  <si>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</si>
  <si>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</si>
  <si>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</si>
  <si>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</si>
  <si>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</si>
  <si>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</si>
  <si>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</si>
  <si>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</si>
  <si>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</si>
  <si>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</si>
  <si>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</si>
  <si>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</si>
  <si>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</si>
  <si>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</si>
  <si>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</si>
  <si>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</si>
  <si>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</si>
  <si>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</si>
  <si>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</si>
  <si>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</si>
  <si>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</si>
  <si>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</si>
  <si>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</si>
  <si>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</si>
  <si>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</si>
  <si>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</si>
  <si>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</si>
  <si>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</si>
  <si>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</si>
  <si>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</si>
  <si>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</si>
  <si>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</si>
  <si>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</si>
  <si>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</si>
  <si>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</si>
  <si>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</si>
  <si>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</si>
  <si>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</si>
  <si>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</si>
  <si>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</si>
  <si>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</si>
  <si>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</si>
  <si>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</si>
  <si>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</si>
  <si>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</si>
  <si>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</si>
  <si>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</si>
  <si>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</si>
  <si>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</si>
  <si>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</si>
  <si>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</si>
  <si>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</si>
  <si>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</si>
  <si>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</si>
  <si>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</si>
  <si>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</si>
  <si>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</si>
  <si>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</si>
  <si>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</si>
  <si>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</si>
  <si>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</si>
  <si>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</si>
  <si>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</si>
  <si>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</si>
  <si>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</si>
  <si>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</si>
  <si>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</si>
  <si>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</si>
  <si>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</si>
  <si>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</si>
  <si>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</si>
  <si>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</si>
  <si>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</si>
  <si>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</si>
  <si>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</si>
  <si>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</si>
  <si>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</si>
  <si>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</si>
  <si>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</si>
  <si>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</si>
  <si>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</si>
  <si>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</si>
  <si>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</si>
  <si>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</si>
  <si>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</si>
  <si>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</si>
  <si>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</si>
  <si>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</si>
  <si>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</si>
  <si>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</si>
  <si>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</si>
  <si>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</si>
  <si>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</si>
  <si>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</si>
  <si>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</si>
  <si>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</si>
  <si>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</si>
  <si>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</si>
  <si>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</si>
  <si>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</si>
  <si>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</si>
  <si>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</si>
  <si>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金田病院</t>
    <phoneticPr fontId="3"/>
  </si>
  <si>
    <t>〒671-2103 姫路市夢前町前之庄２９３４－１</t>
    <phoneticPr fontId="3"/>
  </si>
  <si>
    <t>〇</t>
  </si>
  <si>
    <t>医療法人</t>
  </si>
  <si>
    <t>内科</t>
  </si>
  <si>
    <t>療養病棟入院料１</t>
  </si>
  <si>
    <t>ＤＰＣ病院ではない</t>
  </si>
  <si>
    <t>有</t>
  </si>
  <si>
    <t>-</t>
    <phoneticPr fontId="3"/>
  </si>
  <si>
    <t>療養病床</t>
  </si>
  <si>
    <t>慢性期機能</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</si>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</sst>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1047</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1049</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1047</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1047</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1047</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542</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52</v>
      </c>
      <c r="M103" s="258">
        <v>0</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52</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52</v>
      </c>
      <c r="M106" s="258">
        <v>0</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52</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52</v>
      </c>
      <c r="M109" s="258">
        <v>0</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52</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533</v>
      </c>
    </row>
    <row r="132" spans="1:22" s="83" customFormat="1" ht="34.5" customHeight="1">
      <c r="A132" s="244" t="s">
        <v>621</v>
      </c>
      <c r="B132" s="84"/>
      <c r="C132" s="295"/>
      <c r="D132" s="297"/>
      <c r="E132" s="320" t="s">
        <v>58</v>
      </c>
      <c r="F132" s="321"/>
      <c r="G132" s="321"/>
      <c r="H132" s="322"/>
      <c r="I132" s="389"/>
      <c r="J132" s="101"/>
      <c r="K132" s="102"/>
      <c r="L132" s="82">
        <v>52</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1050</v>
      </c>
    </row>
    <row r="157" spans="1:13" s="118" customFormat="1" ht="34.5" customHeight="1">
      <c r="A157" s="246" t="s">
        <v>659</v>
      </c>
      <c r="B157" s="115"/>
      <c r="C157" s="317" t="s">
        <v>566</v>
      </c>
      <c r="D157" s="318"/>
      <c r="E157" s="318"/>
      <c r="F157" s="318"/>
      <c r="G157" s="318"/>
      <c r="H157" s="319"/>
      <c r="I157" s="413"/>
      <c r="J157" s="263">
        <f t="shared" si="2"/>
        <v>39</v>
      </c>
      <c r="K157" s="264" t="str">
        <f t="shared" si="3"/>
        <v/>
      </c>
      <c r="L157" s="117">
        <v>39</v>
      </c>
      <c r="M157" s="117" t="s">
        <v>1050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v>
      </c>
      <c r="K269" s="81" t="str">
        <f t="shared" si="8"/>
        <v/>
      </c>
      <c r="L269" s="147">
        <v>4</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4</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7</v>
      </c>
      <c r="M273" s="147">
        <v>0</v>
      </c>
    </row>
    <row r="274" spans="1:13" s="83" customFormat="1" ht="34.5" customHeight="1">
      <c r="A274" s="249" t="s">
        <v>727</v>
      </c>
      <c r="B274" s="120"/>
      <c r="C274" s="372"/>
      <c r="D274" s="372"/>
      <c r="E274" s="372"/>
      <c r="F274" s="372"/>
      <c r="G274" s="371" t="s">
        <v>148</v>
      </c>
      <c r="H274" s="371"/>
      <c r="I274" s="404"/>
      <c r="J274" s="266">
        <f t="shared" si="9"/>
        <v>0.7</v>
      </c>
      <c r="K274" s="81" t="str">
        <f t="shared" si="8"/>
        <v/>
      </c>
      <c r="L274" s="148">
        <v>0.7</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0.2</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542</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45</v>
      </c>
      <c r="K392" s="81" t="str">
        <f t="shared" ref="K392:K397" si="12">IF(OR(COUNTIF(L392:M392,"未確認")&gt;0,COUNTIF(L392:M392,"~*")&gt;0),"※","")</f>
        <v/>
      </c>
      <c r="L392" s="147">
        <v>45</v>
      </c>
      <c r="M392" s="147">
        <v>0</v>
      </c>
    </row>
    <row r="393" spans="1:22" s="83" customFormat="1" ht="34.5" customHeight="1">
      <c r="A393" s="249" t="s">
        <v>773</v>
      </c>
      <c r="B393" s="84"/>
      <c r="C393" s="370"/>
      <c r="D393" s="380"/>
      <c r="E393" s="320" t="s">
        <v>224</v>
      </c>
      <c r="F393" s="321"/>
      <c r="G393" s="321"/>
      <c r="H393" s="322"/>
      <c r="I393" s="343"/>
      <c r="J393" s="140">
        <f t="shared" si="11"/>
        <v>39</v>
      </c>
      <c r="K393" s="81" t="str">
        <f t="shared" si="12"/>
        <v/>
      </c>
      <c r="L393" s="147">
        <v>39</v>
      </c>
      <c r="M393" s="147">
        <v>0</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4</v>
      </c>
      <c r="M394" s="147">
        <v>0</v>
      </c>
    </row>
    <row r="395" spans="1:22" s="83" customFormat="1" ht="34.5" customHeight="1">
      <c r="A395" s="250" t="s">
        <v>775</v>
      </c>
      <c r="B395" s="84"/>
      <c r="C395" s="370"/>
      <c r="D395" s="382"/>
      <c r="E395" s="320" t="s">
        <v>226</v>
      </c>
      <c r="F395" s="321"/>
      <c r="G395" s="321"/>
      <c r="H395" s="322"/>
      <c r="I395" s="343"/>
      <c r="J395" s="140">
        <f t="shared" si="11"/>
        <v>2</v>
      </c>
      <c r="K395" s="81" t="str">
        <f t="shared" si="12"/>
        <v/>
      </c>
      <c r="L395" s="147">
        <v>2</v>
      </c>
      <c r="M395" s="147">
        <v>0</v>
      </c>
    </row>
    <row r="396" spans="1:22" s="83" customFormat="1" ht="34.5" customHeight="1">
      <c r="A396" s="250" t="s">
        <v>776</v>
      </c>
      <c r="B396" s="1"/>
      <c r="C396" s="370"/>
      <c r="D396" s="320" t="s">
        <v>227</v>
      </c>
      <c r="E396" s="321"/>
      <c r="F396" s="321"/>
      <c r="G396" s="321"/>
      <c r="H396" s="322"/>
      <c r="I396" s="343"/>
      <c r="J396" s="140">
        <f t="shared" si="11"/>
        <v>9738</v>
      </c>
      <c r="K396" s="81" t="str">
        <f t="shared" si="12"/>
        <v/>
      </c>
      <c r="L396" s="147">
        <v>9738</v>
      </c>
      <c r="M396" s="147">
        <v>0</v>
      </c>
    </row>
    <row r="397" spans="1:22" s="83" customFormat="1" ht="34.5" customHeight="1">
      <c r="A397" s="250" t="s">
        <v>777</v>
      </c>
      <c r="B397" s="119"/>
      <c r="C397" s="370"/>
      <c r="D397" s="320" t="s">
        <v>228</v>
      </c>
      <c r="E397" s="321"/>
      <c r="F397" s="321"/>
      <c r="G397" s="321"/>
      <c r="H397" s="322"/>
      <c r="I397" s="344"/>
      <c r="J397" s="140">
        <f t="shared" si="11"/>
        <v>48</v>
      </c>
      <c r="K397" s="81" t="str">
        <f t="shared" si="12"/>
        <v/>
      </c>
      <c r="L397" s="147">
        <v>48</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45</v>
      </c>
      <c r="K405" s="81" t="str">
        <f t="shared" ref="K405:K422" si="14">IF(OR(COUNTIF(L405:M405,"未確認")&gt;0,COUNTIF(L405:M405,"~*")&gt;0),"※","")</f>
        <v/>
      </c>
      <c r="L405" s="147">
        <v>45</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9</v>
      </c>
      <c r="M407" s="147">
        <v>0</v>
      </c>
    </row>
    <row r="408" spans="1:22" s="83" customFormat="1" ht="34.5" customHeight="1">
      <c r="A408" s="251" t="s">
        <v>781</v>
      </c>
      <c r="B408" s="119"/>
      <c r="C408" s="369"/>
      <c r="D408" s="369"/>
      <c r="E408" s="320" t="s">
        <v>236</v>
      </c>
      <c r="F408" s="321"/>
      <c r="G408" s="321"/>
      <c r="H408" s="322"/>
      <c r="I408" s="361"/>
      <c r="J408" s="140">
        <f t="shared" si="13"/>
        <v>32</v>
      </c>
      <c r="K408" s="81" t="str">
        <f t="shared" si="14"/>
        <v/>
      </c>
      <c r="L408" s="147">
        <v>32</v>
      </c>
      <c r="M408" s="147">
        <v>0</v>
      </c>
    </row>
    <row r="409" spans="1:22" s="83" customFormat="1" ht="34.5" customHeight="1">
      <c r="A409" s="251" t="s">
        <v>782</v>
      </c>
      <c r="B409" s="119"/>
      <c r="C409" s="369"/>
      <c r="D409" s="369"/>
      <c r="E409" s="317" t="s">
        <v>990</v>
      </c>
      <c r="F409" s="318"/>
      <c r="G409" s="318"/>
      <c r="H409" s="319"/>
      <c r="I409" s="361"/>
      <c r="J409" s="140">
        <f t="shared" si="13"/>
        <v>4</v>
      </c>
      <c r="K409" s="81" t="str">
        <f t="shared" si="14"/>
        <v/>
      </c>
      <c r="L409" s="147">
        <v>4</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48</v>
      </c>
      <c r="K413" s="81" t="str">
        <f t="shared" si="14"/>
        <v/>
      </c>
      <c r="L413" s="147">
        <v>48</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6</v>
      </c>
      <c r="K415" s="81" t="str">
        <f t="shared" si="14"/>
        <v/>
      </c>
      <c r="L415" s="147">
        <v>6</v>
      </c>
      <c r="M415" s="147">
        <v>0</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7</v>
      </c>
      <c r="M416" s="147">
        <v>0</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32</v>
      </c>
      <c r="K421" s="81" t="str">
        <f t="shared" si="14"/>
        <v/>
      </c>
      <c r="L421" s="147">
        <v>32</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48</v>
      </c>
      <c r="K430" s="193" t="str">
        <f>IF(OR(COUNTIF(L430:M430,"未確認")&gt;0,COUNTIF(L430:M430,"~*")&gt;0),"※","")</f>
        <v/>
      </c>
      <c r="L430" s="147">
        <v>48</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v>
      </c>
      <c r="K431" s="193" t="str">
        <f>IF(OR(COUNTIF(L431:M431,"未確認")&gt;0,COUNTIF(L431:M431,"~*")&gt;0),"※","")</f>
        <v/>
      </c>
      <c r="L431" s="147">
        <v>3</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v>
      </c>
      <c r="K432" s="193" t="str">
        <f>IF(OR(COUNTIF(L432:M432,"未確認")&gt;0,COUNTIF(L432:M432,"~*")&gt;0),"※","")</f>
        <v/>
      </c>
      <c r="L432" s="147">
        <v>10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32</v>
      </c>
      <c r="K433" s="193" t="str">
        <f>IF(OR(COUNTIF(L433:M433,"未確認")&gt;0,COUNTIF(L433:M433,"~*")&gt;0),"※","")</f>
        <v/>
      </c>
      <c r="L433" s="147">
        <v>32</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3</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542</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1050</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542</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1050</v>
      </c>
    </row>
    <row r="595" spans="1:13" s="115" customFormat="1" ht="35.15" customHeight="1">
      <c r="A595" s="251" t="s">
        <v>895</v>
      </c>
      <c r="B595" s="84"/>
      <c r="C595" s="323" t="s">
        <v>995</v>
      </c>
      <c r="D595" s="324"/>
      <c r="E595" s="324"/>
      <c r="F595" s="324"/>
      <c r="G595" s="324"/>
      <c r="H595" s="325"/>
      <c r="I595" s="340" t="s">
        <v>397</v>
      </c>
      <c r="J595" s="140">
        <v>14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21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1050</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1050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1050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1050</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ED3F00D-0148-46AA-8C3C-5DED0B9165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2019-12-23T00:56:43Z</dcterms:modified>
</cp:coreProperties>
</file>