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83F1FF-3D00-49D3-9F59-D408FA97008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<sst xmlns="http://schemas.openxmlformats.org/spreadsheetml/2006/main" count="2971" uniqueCount="1046">
  <si>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</si>
  <si>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</si>
  <si>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</si>
  <si>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</si>
  <si>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</si>
  <si>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</si>
  <si>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</si>
  <si>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</si>
  <si>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</si>
  <si>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</si>
  <si>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</si>
  <si>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</si>
  <si>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</si>
  <si>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</si>
  <si>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</si>
  <si>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</si>
  <si>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</si>
  <si>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</si>
  <si>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</si>
  <si>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</si>
  <si>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</si>
  <si>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</si>
  <si>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</si>
  <si>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</si>
  <si>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</si>
  <si>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</si>
  <si>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</si>
  <si>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</si>
  <si>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</si>
  <si>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</si>
  <si>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</si>
  <si>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</si>
  <si>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</si>
  <si>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</si>
  <si>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</si>
  <si>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</si>
  <si>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</si>
  <si>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</si>
  <si>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</si>
  <si>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</si>
  <si>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</si>
  <si>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</si>
  <si>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</si>
  <si>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</si>
  <si>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</si>
  <si>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</si>
  <si>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</si>
  <si>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</si>
  <si>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</si>
  <si>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</si>
  <si>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</si>
  <si>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</si>
  <si>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</si>
  <si>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</si>
  <si>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</si>
  <si>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</si>
  <si>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</si>
  <si>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</si>
  <si>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</si>
  <si>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</si>
  <si>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</si>
  <si>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</si>
  <si>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</si>
  <si>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</si>
  <si>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</si>
  <si>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</si>
  <si>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</si>
  <si>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</si>
  <si>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</si>
  <si>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</si>
  <si>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</si>
  <si>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</si>
  <si>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</si>
  <si>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</si>
  <si>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</si>
  <si>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</si>
  <si>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</si>
  <si>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</si>
  <si>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</si>
  <si>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</si>
  <si>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</si>
  <si>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</si>
  <si>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</si>
  <si>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</si>
  <si>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</si>
  <si>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</si>
  <si>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</si>
  <si>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</si>
  <si>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</si>
  <si>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</si>
  <si>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</si>
  <si>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</si>
  <si>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</si>
  <si>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</si>
  <si>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</si>
  <si>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</si>
  <si>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</si>
  <si>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</si>
  <si>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</si>
  <si>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</si>
  <si>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</si>
  <si>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</si>
  <si>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</si>
  <si>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</si>
  <si>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</si>
  <si>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</si>
  <si>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</si>
  <si>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</si>
  <si>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</si>
  <si>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</si>
  <si>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</si>
  <si>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</si>
  <si>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</si>
  <si>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</si>
  <si>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</si>
  <si>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</si>
  <si>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</si>
  <si>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</si>
  <si>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</si>
  <si>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</si>
  <si>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</si>
  <si>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</si>
  <si>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</si>
  <si>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</si>
  <si>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</si>
  <si>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</si>
  <si>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</si>
  <si>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</si>
  <si>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</si>
  <si>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</si>
  <si>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</si>
  <si>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</si>
  <si>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</si>
  <si>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</si>
  <si>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</si>
  <si>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</si>
  <si>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</si>
  <si>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</si>
  <si>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</si>
  <si>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</si>
  <si>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</si>
  <si>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</si>
  <si>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</si>
  <si>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</si>
  <si>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</si>
  <si>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</si>
  <si>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</si>
  <si>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</si>
  <si>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</si>
  <si>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</si>
  <si>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</si>
  <si>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</si>
  <si>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</si>
  <si>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</si>
  <si>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</si>
  <si>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</si>
  <si>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</si>
  <si>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</si>
  <si>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</si>
  <si>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</si>
  <si>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</si>
  <si>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</si>
  <si>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</si>
  <si>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</si>
  <si>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</si>
  <si>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</si>
  <si>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</si>
  <si>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</si>
  <si>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</si>
  <si>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</si>
  <si>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</si>
  <si>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</si>
  <si>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</si>
  <si>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</si>
  <si>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</si>
  <si>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</si>
  <si>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</si>
  <si>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</si>
  <si>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</si>
  <si>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</si>
  <si>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</si>
  <si>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</si>
  <si>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</si>
  <si>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</si>
  <si>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</si>
  <si>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</si>
  <si>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</si>
  <si>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</si>
  <si>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</si>
  <si>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</si>
  <si>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</si>
  <si>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</si>
  <si>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</si>
  <si>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</si>
  <si>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</si>
  <si>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</si>
  <si>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</si>
  <si>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</si>
  <si>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</si>
  <si>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</si>
  <si>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</si>
  <si>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</si>
  <si>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</si>
  <si>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</si>
  <si>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</si>
  <si>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</si>
  <si>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</si>
  <si>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</si>
  <si>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</si>
  <si>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</si>
  <si>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</si>
  <si>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</si>
  <si>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</si>
  <si>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</si>
  <si>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</si>
  <si>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</si>
  <si>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</si>
  <si>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</si>
  <si>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</si>
  <si>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</si>
  <si>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</si>
  <si>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</si>
  <si>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</si>
  <si>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</si>
  <si>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</si>
  <si>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</si>
  <si>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</si>
  <si>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</si>
  <si>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</si>
  <si>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</si>
  <si>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</si>
  <si>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</si>
  <si>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</si>
  <si>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</si>
  <si>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</si>
  <si>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</si>
  <si>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</si>
  <si>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</si>
  <si>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</si>
  <si>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</si>
  <si>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</si>
  <si>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</si>
  <si>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</si>
  <si>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</si>
  <si>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</si>
  <si>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</si>
  <si>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</si>
  <si>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</si>
  <si>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</si>
  <si>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</si>
  <si>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</si>
  <si>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</si>
  <si>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</si>
  <si>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</si>
  <si>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</si>
  <si>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</si>
  <si>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</si>
  <si>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</si>
  <si>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</si>
  <si>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</si>
  <si>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</si>
  <si>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</si>
  <si>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</si>
  <si>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</si>
  <si>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</si>
  <si>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</si>
  <si>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</si>
  <si>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</si>
  <si>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</si>
  <si>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</si>
  <si>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</si>
  <si>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</si>
  <si>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</si>
  <si>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</si>
  <si>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</si>
  <si>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</si>
  <si>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</si>
  <si>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</si>
  <si>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</si>
  <si>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</si>
  <si>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</si>
  <si>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</si>
  <si>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</si>
  <si>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</si>
  <si>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</si>
  <si>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</si>
  <si>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</si>
  <si>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</si>
  <si>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</si>
  <si>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</si>
  <si>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</si>
  <si>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</si>
  <si>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</si>
  <si>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</si>
  <si>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</si>
  <si>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</si>
  <si>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</si>
  <si>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</si>
  <si>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</si>
  <si>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</si>
  <si>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</si>
  <si>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</si>
  <si>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</si>
  <si>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</si>
  <si>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</si>
  <si>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</si>
  <si>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</si>
  <si>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</si>
  <si>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</si>
  <si>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</si>
  <si>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</si>
  <si>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</si>
  <si>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</si>
  <si>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</si>
  <si>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</si>
  <si>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</si>
  <si>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</si>
  <si>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</si>
  <si>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</si>
  <si>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</si>
  <si>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</si>
  <si>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</si>
  <si>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</si>
  <si>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</si>
  <si>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</si>
  <si>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</si>
  <si>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</si>
  <si>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</si>
  <si>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</si>
  <si>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</si>
  <si>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</si>
  <si>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</si>
  <si>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</si>
  <si>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</si>
  <si>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</si>
  <si>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</si>
  <si>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</si>
  <si>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</si>
  <si>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</si>
  <si>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</si>
  <si>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</si>
  <si>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</si>
  <si>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</si>
  <si>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</si>
  <si>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</si>
  <si>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</si>
  <si>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</si>
  <si>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</si>
  <si>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</si>
  <si>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</si>
  <si>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</si>
  <si>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</si>
  <si>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</si>
  <si>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</si>
  <si>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</si>
  <si>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</si>
  <si>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</si>
  <si>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</si>
  <si>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</si>
  <si>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</si>
  <si>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</si>
  <si>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</si>
  <si>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</si>
  <si>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</si>
  <si>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</si>
  <si>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</si>
  <si>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</si>
  <si>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</si>
  <si>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</si>
  <si>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</si>
  <si>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</si>
  <si>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</si>
  <si>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</si>
  <si>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</si>
  <si>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</si>
  <si>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</si>
  <si>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</si>
  <si>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</si>
  <si>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</si>
  <si>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</si>
  <si>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</si>
  <si>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</si>
  <si>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</si>
  <si>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</si>
  <si>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</si>
  <si>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</si>
  <si>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</si>
  <si>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</si>
  <si>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</si>
  <si>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</si>
  <si>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</si>
  <si>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</si>
  <si>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</si>
  <si>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</si>
  <si>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</si>
  <si>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</si>
  <si>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</si>
  <si>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</si>
  <si>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</si>
  <si>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</si>
  <si>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</si>
  <si>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</si>
  <si>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</si>
  <si>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</si>
  <si>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</si>
  <si>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</si>
  <si>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</si>
  <si>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</si>
  <si>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</si>
  <si>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</si>
  <si>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</si>
  <si>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</si>
  <si>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</si>
  <si>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</si>
  <si>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</si>
  <si>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</si>
  <si>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</si>
  <si>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</si>
  <si>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</si>
  <si>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</si>
  <si>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</si>
  <si>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</si>
  <si>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</si>
  <si>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</si>
  <si>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</si>
  <si>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</si>
  <si>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</si>
  <si>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</si>
  <si>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</si>
  <si>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</si>
  <si>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</si>
  <si>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</si>
  <si>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</si>
  <si>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</si>
  <si>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</si>
  <si>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</si>
  <si>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</si>
  <si>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</si>
  <si>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</si>
  <si>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</si>
  <si>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</si>
  <si>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</si>
  <si>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</si>
  <si>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</si>
  <si>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</si>
  <si>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</si>
  <si>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</si>
  <si>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</si>
  <si>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</si>
  <si>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</si>
  <si>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</si>
  <si>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</si>
  <si>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</si>
  <si>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</si>
  <si>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</si>
  <si>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</si>
  <si>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</si>
  <si>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</si>
  <si>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</si>
  <si>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</si>
  <si>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</si>
  <si>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</si>
  <si>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</si>
  <si>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</si>
  <si>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</si>
  <si>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</si>
  <si>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</si>
  <si>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</si>
  <si>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</si>
  <si>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</si>
  <si>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</si>
  <si>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</si>
  <si>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</si>
  <si>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</si>
  <si>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</si>
  <si>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</si>
  <si>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</si>
  <si>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</si>
  <si>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</si>
  <si>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</si>
  <si>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</si>
  <si>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</si>
  <si>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</si>
  <si>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</si>
  <si>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</si>
  <si>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</si>
  <si>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</si>
  <si>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</si>
  <si>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</si>
  <si>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</si>
  <si>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</si>
  <si>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</si>
  <si>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</si>
  <si>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</si>
  <si>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</si>
  <si>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</si>
  <si>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</si>
  <si>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</si>
  <si>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</si>
  <si>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</si>
  <si>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</si>
  <si>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</si>
  <si>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</si>
  <si>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</si>
  <si>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</si>
  <si>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</si>
  <si>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</si>
  <si>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</si>
  <si>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</si>
  <si>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</si>
  <si>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</si>
  <si>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</si>
  <si>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</si>
  <si>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</si>
  <si>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</si>
  <si>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</si>
  <si>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</si>
  <si>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</si>
  <si>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</si>
  <si>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</si>
  <si>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</si>
  <si>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</si>
  <si>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</si>
  <si>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</si>
  <si>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</si>
  <si>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</si>
  <si>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</si>
  <si>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</si>
  <si>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</si>
  <si>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</si>
  <si>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</si>
  <si>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</si>
  <si>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</si>
  <si>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</si>
  <si>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</si>
  <si>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</si>
  <si>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</si>
  <si>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</si>
  <si>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</si>
  <si>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</si>
  <si>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</si>
  <si>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</si>
  <si>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</si>
  <si>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</si>
  <si>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</si>
  <si>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</si>
  <si>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</si>
  <si>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</si>
  <si>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</si>
  <si>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</si>
  <si>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</si>
  <si>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</si>
  <si>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</si>
  <si>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</si>
  <si>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</si>
  <si>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</si>
  <si>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</si>
  <si>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</si>
  <si>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</si>
  <si>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</si>
  <si>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</si>
  <si>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</si>
  <si>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</si>
  <si>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</si>
  <si>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</si>
  <si>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</si>
  <si>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</si>
  <si>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</si>
  <si>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</si>
  <si>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</si>
  <si>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</si>
  <si>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</si>
  <si>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</si>
  <si>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</si>
  <si>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</si>
  <si>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</si>
  <si>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</si>
  <si>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</si>
  <si>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</si>
  <si>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</si>
  <si>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</si>
  <si>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</si>
  <si>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</si>
  <si>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</si>
  <si>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</si>
  <si>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</si>
  <si>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</si>
  <si>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</si>
  <si>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</si>
  <si>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</si>
  <si>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</si>
  <si>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</si>
  <si>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</si>
  <si>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</si>
  <si>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</si>
  <si>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</si>
  <si>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</si>
  <si>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</si>
  <si>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</si>
  <si>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</si>
  <si>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</si>
  <si>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</si>
  <si>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</si>
  <si>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</si>
  <si>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</si>
  <si>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</si>
  <si>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</si>
  <si>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</si>
  <si>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</si>
  <si>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</si>
  <si>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</si>
  <si>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</si>
  <si>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</si>
  <si>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</si>
  <si>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</si>
  <si>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</si>
  <si>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</si>
  <si>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</si>
  <si>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</si>
  <si>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</si>
  <si>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</si>
  <si>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</si>
  <si>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</si>
  <si>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</si>
  <si>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</si>
  <si>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</si>
  <si>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</si>
  <si>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</si>
  <si>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</si>
  <si>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</si>
  <si>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</si>
  <si>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</si>
  <si>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</si>
  <si>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</si>
  <si>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</si>
  <si>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</si>
  <si>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</si>
  <si>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</si>
  <si>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</si>
  <si>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</si>
  <si>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</si>
  <si>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</si>
  <si>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</si>
  <si>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</si>
  <si>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</si>
  <si>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</si>
  <si>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</si>
  <si>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</si>
  <si>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</si>
  <si>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</si>
  <si>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</si>
  <si>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</si>
  <si>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</si>
  <si>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</si>
  <si>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</si>
  <si>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</si>
  <si>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</si>
  <si>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</si>
  <si>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</si>
  <si>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</si>
  <si>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</si>
  <si>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</si>
  <si>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</si>
  <si>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</si>
  <si>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</si>
  <si>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</si>
  <si>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</si>
  <si>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</si>
  <si>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</si>
  <si>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</si>
  <si>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</si>
  <si>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</si>
  <si>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</si>
  <si>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</si>
  <si>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</si>
  <si>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</si>
  <si>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</si>
  <si>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</si>
  <si>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</si>
  <si>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</si>
  <si>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</si>
  <si>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</si>
  <si>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</si>
  <si>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</si>
  <si>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</si>
  <si>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</si>
  <si>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</si>
  <si>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</si>
  <si>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</si>
  <si>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</si>
  <si>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</si>
  <si>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</si>
  <si>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</si>
  <si>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</si>
  <si>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</si>
  <si>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</si>
  <si>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</si>
  <si>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</si>
  <si>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</si>
  <si>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</si>
  <si>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</si>
  <si>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</si>
  <si>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</si>
  <si>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</si>
  <si>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</si>
  <si>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</si>
  <si>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</si>
  <si>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</si>
  <si>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</si>
  <si>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</si>
  <si>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</si>
  <si>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</si>
  <si>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</si>
  <si>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</si>
  <si>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</si>
  <si>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</si>
  <si>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</si>
  <si>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</si>
  <si>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</si>
  <si>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</si>
  <si>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</si>
  <si>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</si>
  <si>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</si>
  <si>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</si>
  <si>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</si>
  <si>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</si>
  <si>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</si>
  <si>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</si>
  <si>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</si>
  <si>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</si>
  <si>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</si>
  <si>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</si>
  <si>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</si>
  <si>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</si>
  <si>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</si>
  <si>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</si>
  <si>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</si>
  <si>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</si>
  <si>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</si>
  <si>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</si>
  <si>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</si>
  <si>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</si>
  <si>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</si>
  <si>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</si>
  <si>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</si>
  <si>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</si>
  <si>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</si>
  <si>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</si>
  <si>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</si>
  <si>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</si>
  <si>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</si>
  <si>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</si>
  <si>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</si>
  <si>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</si>
  <si>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</si>
  <si>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</si>
  <si>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</si>
  <si>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</si>
  <si>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</si>
  <si>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</si>
  <si>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</si>
  <si>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</si>
  <si>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</si>
  <si>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</si>
  <si>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</si>
  <si>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</si>
  <si>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</si>
  <si>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</si>
  <si>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</si>
  <si>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</si>
  <si>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</si>
  <si>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</si>
  <si>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</si>
  <si>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</si>
  <si>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</si>
  <si>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</si>
  <si>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</si>
  <si>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</si>
  <si>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</si>
  <si>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</si>
  <si>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</si>
  <si>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</si>
  <si>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</si>
  <si>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</si>
  <si>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</si>
  <si>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</si>
  <si>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</si>
  <si>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</si>
  <si>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</si>
  <si>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</si>
  <si>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</si>
  <si>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</si>
  <si>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</si>
  <si>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</si>
  <si>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</si>
  <si>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</si>
  <si>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</si>
  <si>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</si>
  <si>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</si>
  <si>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</si>
  <si>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</si>
  <si>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</si>
  <si>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</si>
  <si>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</si>
  <si>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</si>
  <si>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</si>
  <si>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</si>
  <si>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</si>
  <si>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</si>
  <si>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</si>
  <si>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</si>
  <si>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</si>
  <si>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</si>
  <si>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</si>
  <si>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</si>
  <si>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</si>
  <si>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</si>
  <si>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</si>
  <si>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</si>
  <si>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</si>
  <si>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</si>
  <si>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</si>
  <si>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</si>
  <si>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</si>
  <si>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</si>
  <si>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</si>
  <si>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</si>
  <si>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</si>
  <si>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</si>
  <si>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</si>
  <si>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</si>
  <si>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</si>
  <si>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</si>
  <si>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</si>
  <si>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</si>
  <si>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</si>
  <si>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</si>
  <si>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</si>
  <si>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</si>
  <si>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</si>
  <si>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</si>
  <si>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</si>
  <si>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</si>
  <si>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</si>
  <si>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</si>
  <si>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</si>
  <si>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</si>
  <si>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</si>
  <si>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</si>
  <si>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</si>
  <si>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</si>
  <si>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</si>
  <si>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</si>
  <si>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</si>
  <si>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</si>
  <si>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</si>
  <si>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</si>
  <si>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</si>
  <si>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</si>
  <si>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</si>
  <si>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</si>
  <si>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</si>
  <si>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</si>
  <si>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</si>
  <si>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</si>
  <si>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</si>
  <si>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</si>
  <si>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</si>
  <si>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</si>
  <si>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</si>
  <si>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</si>
  <si>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</si>
  <si>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</si>
  <si>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</si>
  <si>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</si>
  <si>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</si>
  <si>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</si>
  <si>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</si>
  <si>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</si>
  <si>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</si>
  <si>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</si>
  <si>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</si>
  <si>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</si>
  <si>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</si>
  <si>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</si>
  <si>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</si>
  <si>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</si>
  <si>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</si>
  <si>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</si>
  <si>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</si>
  <si>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</si>
  <si>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</si>
  <si>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</si>
  <si>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</si>
  <si>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</si>
  <si>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</si>
  <si>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</si>
  <si>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</si>
  <si>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</si>
  <si>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</si>
  <si>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</si>
  <si>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</si>
  <si>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</si>
  <si>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</si>
  <si>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</si>
  <si>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</si>
  <si>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</si>
  <si>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</si>
  <si>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</si>
  <si>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</si>
  <si>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</si>
  <si>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</si>
  <si>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</si>
  <si>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</si>
  <si>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</si>
  <si>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</si>
  <si>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</si>
  <si>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</si>
  <si>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</si>
  <si>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</si>
  <si>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</si>
  <si>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</si>
  <si>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</si>
  <si>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</si>
  <si>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</si>
  <si>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</si>
  <si>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</si>
  <si>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</si>
  <si>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</si>
  <si>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</si>
  <si>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</si>
  <si>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</si>
  <si>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</si>
  <si>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</si>
  <si>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</si>
  <si>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</si>
  <si>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</si>
  <si>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</si>
  <si>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</si>
  <si>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</si>
  <si>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</si>
  <si>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</si>
  <si>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</si>
  <si>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</si>
  <si>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</si>
  <si>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</si>
  <si>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</si>
  <si>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</si>
  <si>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</si>
  <si>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</si>
  <si>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</si>
  <si>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</si>
  <si>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</si>
  <si>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</si>
  <si>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</si>
  <si>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</si>
  <si>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</si>
  <si>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</si>
  <si>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</si>
  <si>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</si>
  <si>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</si>
  <si>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</si>
  <si>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</si>
  <si>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</si>
  <si>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</si>
  <si>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</si>
  <si>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</si>
  <si>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</si>
  <si>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</si>
  <si>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</si>
  <si>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</si>
  <si>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</si>
  <si>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</si>
  <si>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</si>
  <si>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</si>
  <si>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</si>
  <si>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</si>
  <si>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</si>
  <si>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</si>
  <si>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</si>
  <si>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</si>
  <si>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</si>
  <si>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</si>
  <si>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</si>
  <si>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</si>
  <si>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</si>
  <si>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</si>
  <si>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</si>
  <si>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</si>
  <si>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</si>
  <si>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</si>
  <si>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</si>
  <si>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</si>
  <si>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</si>
  <si>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</si>
  <si>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</si>
  <si>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</si>
  <si>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</si>
  <si>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</si>
  <si>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</si>
  <si>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</si>
  <si>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</si>
  <si>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</si>
  <si>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</si>
  <si>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</si>
  <si>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</si>
  <si>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</si>
  <si>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</si>
  <si>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</si>
  <si>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</si>
  <si>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</si>
  <si>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</si>
  <si>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</si>
  <si>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</si>
  <si>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</si>
  <si>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</si>
  <si>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</si>
  <si>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</si>
  <si>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</si>
  <si>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</si>
  <si>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</si>
  <si>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</si>
  <si>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</si>
  <si>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</si>
  <si>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</si>
  <si>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</si>
  <si>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</si>
  <si>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</si>
  <si>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</si>
  <si>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</si>
  <si>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</si>
  <si>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</si>
  <si>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</si>
  <si>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</si>
  <si>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</si>
  <si>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</si>
  <si>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</si>
  <si>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医療法人恵風会高岡病院</t>
    <phoneticPr fontId="3"/>
  </si>
  <si>
    <t>〒670-0061 姫路市西今宿５丁目３番８号</t>
    <phoneticPr fontId="3"/>
  </si>
  <si>
    <t>〇</t>
  </si>
  <si>
    <t>2019年10月</t>
  </si>
  <si>
    <t>医療法人</t>
  </si>
  <si>
    <t>内科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</si>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</sst>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1042</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1042</v>
      </c>
    </row>
    <row r="45" spans="1:22" s="21" customFormat="1" ht="34.5" customHeight="1">
      <c r="A45" s="278" t="s">
        <v>984</v>
      </c>
      <c r="B45" s="17"/>
      <c r="C45" s="19"/>
      <c r="D45" s="19"/>
      <c r="E45" s="19"/>
      <c r="F45" s="19"/>
      <c r="G45" s="19"/>
      <c r="H45" s="20"/>
      <c r="I45" s="305" t="s">
        <v>2</v>
      </c>
      <c r="J45" s="306"/>
      <c r="K45" s="307"/>
      <c r="L45" s="25" t="s">
        <v>1039</v>
      </c>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1042</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50</v>
      </c>
      <c r="K105" s="237" t="str">
        <f t="shared" si="1"/>
        <v/>
      </c>
      <c r="L105" s="258">
        <v>50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50</v>
      </c>
      <c r="K108" s="237" t="str">
        <f t="shared" si="1"/>
        <v/>
      </c>
      <c r="L108" s="258">
        <v>50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v>0</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50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0.2</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1</v>
      </c>
      <c r="K278" s="81" t="str">
        <f t="shared" si="8"/>
        <v/>
      </c>
      <c r="L278" s="148">
        <v>1</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172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6.1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0.3</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4.3</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1042</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18</v>
      </c>
      <c r="K392" s="81" t="str">
        <f t="shared" ref="K392:K397" si="11">IF(OR(COUNTIF(L392:L392,"未確認")&gt;0,COUNTIF(L392:L392,"~*")&gt;0),"※","")</f>
        <v/>
      </c>
      <c r="L392" s="147">
        <v>18</v>
      </c>
    </row>
    <row r="393" spans="1:22" s="83" customFormat="1" ht="34.5" customHeight="1">
      <c r="A393" s="249" t="s">
        <v>773</v>
      </c>
      <c r="B393" s="84"/>
      <c r="C393" s="369"/>
      <c r="D393" s="379"/>
      <c r="E393" s="319" t="s">
        <v>224</v>
      </c>
      <c r="F393" s="320"/>
      <c r="G393" s="320"/>
      <c r="H393" s="321"/>
      <c r="I393" s="342"/>
      <c r="J393" s="140">
        <f t="shared" si="10"/>
        <v>18</v>
      </c>
      <c r="K393" s="81" t="str">
        <f t="shared" si="11"/>
        <v/>
      </c>
      <c r="L393" s="147">
        <v>18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18168</v>
      </c>
      <c r="K396" s="81" t="str">
        <f t="shared" si="11"/>
        <v/>
      </c>
      <c r="L396" s="147">
        <v>18168</v>
      </c>
    </row>
    <row r="397" spans="1:22" s="83" customFormat="1" ht="34.5" customHeight="1">
      <c r="A397" s="250" t="s">
        <v>777</v>
      </c>
      <c r="B397" s="119"/>
      <c r="C397" s="369"/>
      <c r="D397" s="319" t="s">
        <v>228</v>
      </c>
      <c r="E397" s="320"/>
      <c r="F397" s="320"/>
      <c r="G397" s="320"/>
      <c r="H397" s="321"/>
      <c r="I397" s="343"/>
      <c r="J397" s="140">
        <f t="shared" si="10"/>
        <v>18</v>
      </c>
      <c r="K397" s="81" t="str">
        <f t="shared" si="11"/>
        <v/>
      </c>
      <c r="L397" s="147">
        <v>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18</v>
      </c>
      <c r="K405" s="81" t="str">
        <f t="shared" ref="K405:K422" si="13">IF(OR(COUNTIF(L405:L405,"未確認")&gt;0,COUNTIF(L405:L405,"~*")&gt;0),"※","")</f>
        <v/>
      </c>
      <c r="L405" s="147">
        <v>18</v>
      </c>
    </row>
    <row r="406" spans="1:22" s="83" customFormat="1" ht="34.5" customHeight="1">
      <c r="A406" s="251" t="s">
        <v>779</v>
      </c>
      <c r="B406" s="119"/>
      <c r="C406" s="368"/>
      <c r="D406" s="374" t="s">
        <v>233</v>
      </c>
      <c r="E406" s="376" t="s">
        <v>234</v>
      </c>
      <c r="F406" s="377"/>
      <c r="G406" s="377"/>
      <c r="H406" s="378"/>
      <c r="I406" s="360"/>
      <c r="J406" s="140">
        <f t="shared" si="12"/>
        <v>1</v>
      </c>
      <c r="K406" s="81" t="str">
        <f t="shared" si="13"/>
        <v/>
      </c>
      <c r="L406" s="147">
        <v>1</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7</v>
      </c>
      <c r="K408" s="81" t="str">
        <f t="shared" si="13"/>
        <v/>
      </c>
      <c r="L408" s="147">
        <v>7</v>
      </c>
    </row>
    <row r="409" spans="1:22" s="83" customFormat="1" ht="34.5" customHeight="1">
      <c r="A409" s="251" t="s">
        <v>782</v>
      </c>
      <c r="B409" s="119"/>
      <c r="C409" s="368"/>
      <c r="D409" s="368"/>
      <c r="E409" s="316" t="s">
        <v>989</v>
      </c>
      <c r="F409" s="317"/>
      <c r="G409" s="317"/>
      <c r="H409" s="318"/>
      <c r="I409" s="360"/>
      <c r="J409" s="140">
        <f t="shared" si="12"/>
        <v>9</v>
      </c>
      <c r="K409" s="81" t="str">
        <f t="shared" si="13"/>
        <v/>
      </c>
      <c r="L409" s="147">
        <v>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18</v>
      </c>
      <c r="K413" s="81" t="str">
        <f t="shared" si="13"/>
        <v/>
      </c>
      <c r="L413" s="147">
        <v>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1</v>
      </c>
      <c r="K416" s="81" t="str">
        <f t="shared" si="13"/>
        <v/>
      </c>
      <c r="L416" s="147">
        <v>1</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18</v>
      </c>
      <c r="K430" s="193" t="str">
        <f>IF(OR(COUNTIF(L430:L430,"未確認")&gt;0,COUNTIF(L430:L430,"~*")&gt;0),"※","")</f>
        <v/>
      </c>
      <c r="L430" s="147">
        <v>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15</v>
      </c>
      <c r="K433" s="193" t="str">
        <f>IF(OR(COUNTIF(L433:L433,"未確認")&gt;0,COUNTIF(L433:L433,"~*")&gt;0),"※","")</f>
        <v/>
      </c>
      <c r="L433" s="147">
        <v>15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v>
      </c>
      <c r="K434" s="193" t="str">
        <f>IF(OR(COUNTIF(L434:L434,"未確認")&gt;0,COUNTIF(L434:L434,"~*")&gt;0),"※","")</f>
        <v/>
      </c>
      <c r="L434" s="147">
        <v>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1042</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1042</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147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2B71E5-531D-4C88-B43E-1F8F57D090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2019-12-23T00:57:14Z</dcterms:modified>
</cp:coreProperties>
</file>