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<sst xmlns="http://schemas.openxmlformats.org/spreadsheetml/2006/main" count="838" uniqueCount="838">
  <si>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医療法人晴風園 伊丹せいふう病院</t>
  </si>
  <si>
    <t>〒664-0011 兵庫県 伊丹市鋳物師５丁目７９番</t>
  </si>
  <si>
    <t>病棟の建築時期と構造</t>
  </si>
  <si>
    <t>建物情報＼病棟名</t>
  </si>
  <si>
    <t>2階-1</t>
  </si>
  <si>
    <t>2階-2</t>
  </si>
  <si>
    <t>3階-1</t>
  </si>
  <si>
    <t>3階-2</t>
  </si>
  <si>
    <t>4階</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</si>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</sst>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18</v>
      </c>
      <c r="J19" s="394"/>
      <c r="K19" s="394"/>
      <c r="L19" s="22"/>
      <c r="M19" s="21"/>
      <c r="N19" s="21" t="s">
        <v>19</v>
      </c>
      <c r="O19" s="21"/>
      <c r="P19" s="21" t="s">
        <v>19</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t="s">
        <v>19</v>
      </c>
      <c r="M20" s="21" t="s">
        <v>19</v>
      </c>
      <c r="N20" s="21"/>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18</v>
      </c>
      <c r="J30" s="300"/>
      <c r="K30" s="301"/>
      <c r="L30" s="21"/>
      <c r="M30" s="21"/>
      <c r="N30" s="21" t="s">
        <v>19</v>
      </c>
      <c r="O30" s="21"/>
      <c r="P30" s="21" t="s">
        <v>19</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t="s">
        <v>19</v>
      </c>
      <c r="M31" s="21" t="s">
        <v>19</v>
      </c>
      <c r="N31" s="21"/>
      <c r="O31" s="21" t="s">
        <v>19</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19</v>
      </c>
      <c r="M57" s="21" t="s">
        <v>19</v>
      </c>
      <c r="N57" s="21" t="s">
        <v>19</v>
      </c>
      <c r="O57" s="21" t="s">
        <v>19</v>
      </c>
      <c r="P57" s="21" t="s">
        <v>19</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20</v>
      </c>
      <c r="M95" s="249" t="s">
        <v>20</v>
      </c>
      <c r="N95" s="249" t="s">
        <v>18</v>
      </c>
      <c r="O95" s="249" t="s">
        <v>20</v>
      </c>
      <c r="P95" s="249" t="s">
        <v>18</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0</v>
      </c>
      <c r="M104" s="248">
        <v>0</v>
      </c>
      <c r="N104" s="192">
        <v>0</v>
      </c>
      <c r="O104" s="192">
        <v>0</v>
      </c>
      <c r="P104" s="192">
        <v>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0</v>
      </c>
      <c r="P106" s="192">
        <v>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40</v>
      </c>
      <c r="M107" s="192">
        <v>0</v>
      </c>
      <c r="N107" s="192">
        <v>0</v>
      </c>
      <c r="O107" s="192">
        <v>0</v>
      </c>
      <c r="P107" s="192">
        <v>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40</v>
      </c>
      <c r="M108" s="192">
        <v>40</v>
      </c>
      <c r="N108" s="192">
        <v>40</v>
      </c>
      <c r="O108" s="192">
        <v>40</v>
      </c>
      <c r="P108" s="192">
        <v>50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40</v>
      </c>
      <c r="M109" s="192">
        <v>40</v>
      </c>
      <c r="N109" s="192">
        <v>40</v>
      </c>
      <c r="O109" s="192">
        <v>40</v>
      </c>
      <c r="P109" s="192">
        <v>50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40</v>
      </c>
      <c r="M111" s="192">
        <v>40</v>
      </c>
      <c r="N111" s="192">
        <v>40</v>
      </c>
      <c r="O111" s="192">
        <v>40</v>
      </c>
      <c r="P111" s="192">
        <v>50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40</v>
      </c>
      <c r="M112" s="192">
        <v>40</v>
      </c>
      <c r="N112" s="192">
        <v>40</v>
      </c>
      <c r="O112" s="192">
        <v>40</v>
      </c>
      <c r="P112" s="192">
        <v>50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40</v>
      </c>
      <c r="N114" s="192">
        <v>40</v>
      </c>
      <c r="O114" s="192">
        <v>40</v>
      </c>
      <c r="P114" s="192">
        <v>50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40</v>
      </c>
      <c r="N115" s="192">
        <v>40</v>
      </c>
      <c r="O115" s="192">
        <v>40</v>
      </c>
      <c r="P115" s="192">
        <v>50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106</v>
      </c>
      <c r="O125" s="253" t="s">
        <v>105</v>
      </c>
      <c r="P125" s="253" t="s">
        <v>106</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38</v>
      </c>
      <c r="M126" s="253" t="s">
        <v>38</v>
      </c>
      <c r="N126" s="253" t="s">
        <v>38</v>
      </c>
      <c r="O126" s="253" t="s">
        <v>38</v>
      </c>
      <c r="P126" s="253" t="s">
        <v>38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38</v>
      </c>
      <c r="M127" s="253" t="s">
        <v>38</v>
      </c>
      <c r="N127" s="253" t="s">
        <v>38</v>
      </c>
      <c r="O127" s="253" t="s">
        <v>38</v>
      </c>
      <c r="P127" s="253" t="s">
        <v>38</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38</v>
      </c>
      <c r="M128" s="253" t="s">
        <v>38</v>
      </c>
      <c r="N128" s="253" t="s">
        <v>38</v>
      </c>
      <c r="O128" s="253" t="s">
        <v>38</v>
      </c>
      <c r="P128" s="253" t="s">
        <v>38</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6" t="s">
        <v>113</v>
      </c>
      <c r="D136" s="297"/>
      <c r="E136" s="297"/>
      <c r="F136" s="297"/>
      <c r="G136" s="297"/>
      <c r="H136" s="298"/>
      <c r="I136" s="356" t="s">
        <v>114</v>
      </c>
      <c r="J136" s="87"/>
      <c r="K136" s="79"/>
      <c r="L136" s="80" t="s">
        <v>115</v>
      </c>
      <c r="M136" s="253" t="s">
        <v>115</v>
      </c>
      <c r="N136" s="253" t="s">
        <v>116</v>
      </c>
      <c r="O136" s="253" t="s">
        <v>115</v>
      </c>
      <c r="P136" s="253" t="s">
        <v>116</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89" t="s">
        <v>117</v>
      </c>
      <c r="F137" s="290"/>
      <c r="G137" s="290"/>
      <c r="H137" s="291"/>
      <c r="I137" s="356"/>
      <c r="J137" s="81"/>
      <c r="K137" s="82"/>
      <c r="L137" s="80">
        <v>40</v>
      </c>
      <c r="M137" s="253">
        <v>40</v>
      </c>
      <c r="N137" s="253">
        <v>40</v>
      </c>
      <c r="O137" s="253">
        <v>40</v>
      </c>
      <c r="P137" s="253">
        <v>50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6" t="s">
        <v>119</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89" t="s">
        <v>117</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120</v>
      </c>
      <c r="B140" s="68"/>
      <c r="C140" s="296" t="s">
        <v>119</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120</v>
      </c>
      <c r="B141" s="68"/>
      <c r="C141" s="90"/>
      <c r="D141" s="91"/>
      <c r="E141" s="289" t="s">
        <v>117</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121</v>
      </c>
      <c r="B142" s="68"/>
      <c r="C142" s="280" t="s">
        <v>122</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124</v>
      </c>
      <c r="B150" s="1"/>
      <c r="C150" s="289" t="s">
        <v>123</v>
      </c>
      <c r="D150" s="290"/>
      <c r="E150" s="290"/>
      <c r="F150" s="290"/>
      <c r="G150" s="290"/>
      <c r="H150" s="291"/>
      <c r="I150" s="98" t="s">
        <v>125</v>
      </c>
      <c r="J150" s="272" t="s">
        <v>126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128</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129</v>
      </c>
      <c r="B158" s="96"/>
      <c r="C158" s="289" t="s">
        <v>130</v>
      </c>
      <c r="D158" s="290"/>
      <c r="E158" s="290"/>
      <c r="F158" s="290"/>
      <c r="G158" s="290"/>
      <c r="H158" s="291"/>
      <c r="I158" s="375" t="s">
        <v>131</v>
      </c>
      <c r="J158" s="193" t="s">
        <v>132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133</v>
      </c>
      <c r="B159" s="96"/>
      <c r="C159" s="289" t="s">
        <v>134</v>
      </c>
      <c r="D159" s="290"/>
      <c r="E159" s="290"/>
      <c r="F159" s="290"/>
      <c r="G159" s="290"/>
      <c r="H159" s="291"/>
      <c r="I159" s="376"/>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135</v>
      </c>
      <c r="B160" s="96"/>
      <c r="C160" s="289" t="s">
        <v>136</v>
      </c>
      <c r="D160" s="290"/>
      <c r="E160" s="290"/>
      <c r="F160" s="290"/>
      <c r="G160" s="290"/>
      <c r="H160" s="291"/>
      <c r="I160" s="377"/>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7.3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15</v>
      </c>
      <c r="M191" s="255">
        <v>13</v>
      </c>
      <c r="N191" s="255">
        <v>14</v>
      </c>
      <c r="O191" s="255">
        <v>12</v>
      </c>
      <c r="P191" s="255">
        <v>20</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1.9</v>
      </c>
      <c r="M192" s="255">
        <v>1.3</v>
      </c>
      <c r="N192" s="255">
        <v>2.6</v>
      </c>
      <c r="O192" s="255">
        <v>1.7</v>
      </c>
      <c r="P192" s="255">
        <v>1.6</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1</v>
      </c>
      <c r="M193" s="255">
        <v>2</v>
      </c>
      <c r="N193" s="255">
        <v>1</v>
      </c>
      <c r="O193" s="255">
        <v>3</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8</v>
      </c>
      <c r="M195" s="255">
        <v>9</v>
      </c>
      <c r="N195" s="255">
        <v>8</v>
      </c>
      <c r="O195" s="255">
        <v>8</v>
      </c>
      <c r="P195" s="255">
        <v>8</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0.5</v>
      </c>
      <c r="M196" s="255">
        <v>1</v>
      </c>
      <c r="N196" s="255">
        <v>0.9</v>
      </c>
      <c r="O196" s="255">
        <v>1</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v>17</v>
      </c>
      <c r="O199" s="255">
        <v>0</v>
      </c>
      <c r="P199" s="255">
        <v>21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v>6</v>
      </c>
      <c r="O201" s="255">
        <v>0</v>
      </c>
      <c r="P201" s="255">
        <v>8</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4</v>
      </c>
      <c r="O203" s="255">
        <v>0</v>
      </c>
      <c r="P203" s="255">
        <v>5</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3</v>
      </c>
      <c r="N219" s="108">
        <v>3</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0.7</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1</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0</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7</v>
      </c>
      <c r="N227" s="108">
        <v>6</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2</v>
      </c>
      <c r="N229" s="108">
        <v>2</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1.6</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2</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0.8</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1.8</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3</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206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207</v>
      </c>
      <c r="B247" s="118"/>
      <c r="C247" s="366" t="s">
        <v>208</v>
      </c>
      <c r="D247" s="366"/>
      <c r="E247" s="366"/>
      <c r="F247" s="330"/>
      <c r="G247" s="336" t="s">
        <v>157</v>
      </c>
      <c r="H247" s="215" t="s">
        <v>209</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207</v>
      </c>
      <c r="B248" s="118"/>
      <c r="C248" s="336"/>
      <c r="D248" s="336"/>
      <c r="E248" s="336"/>
      <c r="F248" s="337"/>
      <c r="G248" s="336"/>
      <c r="H248" s="215" t="s">
        <v>210</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211</v>
      </c>
      <c r="B249" s="118"/>
      <c r="C249" s="336"/>
      <c r="D249" s="336"/>
      <c r="E249" s="336"/>
      <c r="F249" s="337"/>
      <c r="G249" s="336" t="s">
        <v>212</v>
      </c>
      <c r="H249" s="215" t="s">
        <v>209</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211</v>
      </c>
      <c r="B250" s="118"/>
      <c r="C250" s="336"/>
      <c r="D250" s="336"/>
      <c r="E250" s="336"/>
      <c r="F250" s="337"/>
      <c r="G250" s="337"/>
      <c r="H250" s="215" t="s">
        <v>210</v>
      </c>
      <c r="I250" s="294"/>
      <c r="J250" s="199">
        <v>0.2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213</v>
      </c>
      <c r="B251" s="118"/>
      <c r="C251" s="336"/>
      <c r="D251" s="336"/>
      <c r="E251" s="336"/>
      <c r="F251" s="337"/>
      <c r="G251" s="336" t="s">
        <v>214</v>
      </c>
      <c r="H251" s="215" t="s">
        <v>209</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213</v>
      </c>
      <c r="B252" s="118"/>
      <c r="C252" s="336"/>
      <c r="D252" s="336"/>
      <c r="E252" s="336"/>
      <c r="F252" s="337"/>
      <c r="G252" s="337"/>
      <c r="H252" s="215" t="s">
        <v>210</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215</v>
      </c>
      <c r="B253" s="118"/>
      <c r="C253" s="336"/>
      <c r="D253" s="336"/>
      <c r="E253" s="336"/>
      <c r="F253" s="337"/>
      <c r="G253" s="350" t="s">
        <v>216</v>
      </c>
      <c r="H253" s="215" t="s">
        <v>209</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215</v>
      </c>
      <c r="B254" s="118"/>
      <c r="C254" s="336"/>
      <c r="D254" s="336"/>
      <c r="E254" s="336"/>
      <c r="F254" s="337"/>
      <c r="G254" s="337"/>
      <c r="H254" s="215" t="s">
        <v>210</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217</v>
      </c>
      <c r="B255" s="118"/>
      <c r="C255" s="336"/>
      <c r="D255" s="336"/>
      <c r="E255" s="336"/>
      <c r="F255" s="337"/>
      <c r="G255" s="336" t="s">
        <v>218</v>
      </c>
      <c r="H255" s="215" t="s">
        <v>209</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217</v>
      </c>
      <c r="B256" s="118"/>
      <c r="C256" s="336"/>
      <c r="D256" s="336"/>
      <c r="E256" s="336"/>
      <c r="F256" s="337"/>
      <c r="G256" s="337"/>
      <c r="H256" s="215" t="s">
        <v>210</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219</v>
      </c>
      <c r="B257" s="118"/>
      <c r="C257" s="336"/>
      <c r="D257" s="336"/>
      <c r="E257" s="336"/>
      <c r="F257" s="337"/>
      <c r="G257" s="336" t="s">
        <v>190</v>
      </c>
      <c r="H257" s="215" t="s">
        <v>209</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219</v>
      </c>
      <c r="B258" s="118"/>
      <c r="C258" s="336"/>
      <c r="D258" s="336"/>
      <c r="E258" s="336"/>
      <c r="F258" s="337"/>
      <c r="G258" s="337"/>
      <c r="H258" s="215" t="s">
        <v>210</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221</v>
      </c>
      <c r="B266" s="1"/>
      <c r="C266" s="296" t="s">
        <v>222</v>
      </c>
      <c r="D266" s="298"/>
      <c r="E266" s="361" t="s">
        <v>223</v>
      </c>
      <c r="F266" s="362"/>
      <c r="G266" s="289" t="s">
        <v>224</v>
      </c>
      <c r="H266" s="291"/>
      <c r="I266" s="293" t="s">
        <v>225</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226</v>
      </c>
      <c r="B267" s="118"/>
      <c r="C267" s="357"/>
      <c r="D267" s="358"/>
      <c r="E267" s="362"/>
      <c r="F267" s="362"/>
      <c r="G267" s="289" t="s">
        <v>227</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228</v>
      </c>
      <c r="B268" s="118"/>
      <c r="C268" s="357"/>
      <c r="D268" s="358"/>
      <c r="E268" s="362"/>
      <c r="F268" s="362"/>
      <c r="G268" s="289" t="s">
        <v>229</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230</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231</v>
      </c>
      <c r="B270" s="118"/>
      <c r="C270" s="296" t="s">
        <v>232</v>
      </c>
      <c r="D270" s="367"/>
      <c r="E270" s="289" t="s">
        <v>233</v>
      </c>
      <c r="F270" s="290"/>
      <c r="G270" s="290"/>
      <c r="H270" s="291"/>
      <c r="I270" s="293" t="s">
        <v>234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235</v>
      </c>
      <c r="B271" s="118"/>
      <c r="C271" s="368"/>
      <c r="D271" s="369"/>
      <c r="E271" s="289" t="s">
        <v>236</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237</v>
      </c>
      <c r="B272" s="118"/>
      <c r="C272" s="370"/>
      <c r="D272" s="371"/>
      <c r="E272" s="289" t="s">
        <v>238</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239</v>
      </c>
      <c r="B273" s="118"/>
      <c r="C273" s="296" t="s">
        <v>190</v>
      </c>
      <c r="D273" s="367"/>
      <c r="E273" s="289" t="s">
        <v>240</v>
      </c>
      <c r="F273" s="290"/>
      <c r="G273" s="290"/>
      <c r="H273" s="291"/>
      <c r="I273" s="98" t="s">
        <v>241</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242</v>
      </c>
      <c r="B274" s="118"/>
      <c r="C274" s="368"/>
      <c r="D274" s="369"/>
      <c r="E274" s="289" t="s">
        <v>243</v>
      </c>
      <c r="F274" s="290"/>
      <c r="G274" s="290"/>
      <c r="H274" s="291"/>
      <c r="I274" s="277" t="s">
        <v>244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245</v>
      </c>
      <c r="B275" s="118"/>
      <c r="C275" s="368"/>
      <c r="D275" s="369"/>
      <c r="E275" s="289" t="s">
        <v>246</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247</v>
      </c>
      <c r="B276" s="118"/>
      <c r="C276" s="368"/>
      <c r="D276" s="369"/>
      <c r="E276" s="289" t="s">
        <v>248</v>
      </c>
      <c r="F276" s="290"/>
      <c r="G276" s="290"/>
      <c r="H276" s="291"/>
      <c r="I276" s="98" t="s">
        <v>249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250</v>
      </c>
      <c r="B277" s="118"/>
      <c r="C277" s="368"/>
      <c r="D277" s="369"/>
      <c r="E277" s="289" t="s">
        <v>251</v>
      </c>
      <c r="F277" s="290"/>
      <c r="G277" s="290"/>
      <c r="H277" s="291"/>
      <c r="I277" s="98" t="s">
        <v>252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253</v>
      </c>
      <c r="B278" s="118"/>
      <c r="C278" s="368"/>
      <c r="D278" s="369"/>
      <c r="E278" s="289" t="s">
        <v>254</v>
      </c>
      <c r="F278" s="290"/>
      <c r="G278" s="290"/>
      <c r="H278" s="291"/>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256</v>
      </c>
      <c r="B279" s="118"/>
      <c r="C279" s="368"/>
      <c r="D279" s="369"/>
      <c r="E279" s="289" t="s">
        <v>257</v>
      </c>
      <c r="F279" s="290"/>
      <c r="G279" s="290"/>
      <c r="H279" s="291"/>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259</v>
      </c>
      <c r="B280" s="118"/>
      <c r="C280" s="368"/>
      <c r="D280" s="369"/>
      <c r="E280" s="289" t="s">
        <v>260</v>
      </c>
      <c r="F280" s="290"/>
      <c r="G280" s="290"/>
      <c r="H280" s="291"/>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262</v>
      </c>
      <c r="B281" s="118"/>
      <c r="C281" s="368"/>
      <c r="D281" s="369"/>
      <c r="E281" s="289" t="s">
        <v>263</v>
      </c>
      <c r="F281" s="290"/>
      <c r="G281" s="290"/>
      <c r="H281" s="291"/>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265</v>
      </c>
      <c r="B282" s="118"/>
      <c r="C282" s="370"/>
      <c r="D282" s="371"/>
      <c r="E282" s="289" t="s">
        <v>266</v>
      </c>
      <c r="F282" s="290"/>
      <c r="G282" s="290"/>
      <c r="H282" s="291"/>
      <c r="I282" s="98" t="s">
        <v>267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268</v>
      </c>
      <c r="D291" s="284"/>
      <c r="E291" s="284"/>
      <c r="F291" s="284"/>
      <c r="G291" s="284"/>
      <c r="H291" s="285"/>
      <c r="I291" s="356" t="s">
        <v>269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270</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272</v>
      </c>
      <c r="C309" s="132"/>
      <c r="D309" s="132"/>
      <c r="E309" s="47"/>
      <c r="F309" s="47"/>
      <c r="G309" s="47"/>
      <c r="H309" s="48"/>
      <c r="I309" s="48"/>
      <c r="J309" s="50"/>
      <c r="K309" s="49"/>
      <c r="L309" s="133"/>
      <c r="M309" s="133"/>
      <c r="N309" s="133"/>
      <c r="O309" s="133"/>
      <c r="P309" s="133"/>
      <c r="Q309" s="133"/>
    </row>
    <row r="310" s="74" customFormat="1">
      <c r="A310" s="178"/>
      <c r="B310" s="36" t="s">
        <v>273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128</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274</v>
      </c>
      <c r="B314" s="68"/>
      <c r="C314" s="345" t="s">
        <v>275</v>
      </c>
      <c r="D314" s="296" t="s">
        <v>276</v>
      </c>
      <c r="E314" s="297"/>
      <c r="F314" s="297"/>
      <c r="G314" s="297"/>
      <c r="H314" s="298"/>
      <c r="I314" s="277" t="s">
        <v>277</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v>57</v>
      </c>
      <c r="N314" s="255">
        <v>194</v>
      </c>
      <c r="O314" s="255">
        <v>60</v>
      </c>
      <c r="P314" s="255">
        <v>234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278</v>
      </c>
      <c r="B315" s="68"/>
      <c r="C315" s="346"/>
      <c r="D315" s="347"/>
      <c r="E315" s="289" t="s">
        <v>279</v>
      </c>
      <c r="F315" s="290"/>
      <c r="G315" s="290"/>
      <c r="H315" s="291"/>
      <c r="I315" s="324"/>
      <c r="J315" s="105">
        <f t="shared" si="46"/>
        <v>0</v>
      </c>
      <c r="K315" s="66" t="str">
        <f t="shared" si="47"/>
      </c>
      <c r="L315" s="108">
        <v>48</v>
      </c>
      <c r="M315" s="255">
        <v>56</v>
      </c>
      <c r="N315" s="255">
        <v>183</v>
      </c>
      <c r="O315" s="255">
        <v>57</v>
      </c>
      <c r="P315" s="255">
        <v>221</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280</v>
      </c>
      <c r="B316" s="68"/>
      <c r="C316" s="346"/>
      <c r="D316" s="348"/>
      <c r="E316" s="289" t="s">
        <v>281</v>
      </c>
      <c r="F316" s="290"/>
      <c r="G316" s="290"/>
      <c r="H316" s="291"/>
      <c r="I316" s="324"/>
      <c r="J316" s="105">
        <f t="shared" si="46"/>
        <v>0</v>
      </c>
      <c r="K316" s="66" t="str">
        <f t="shared" si="47"/>
      </c>
      <c r="L316" s="108">
        <v>3</v>
      </c>
      <c r="M316" s="255">
        <v>1</v>
      </c>
      <c r="N316" s="255">
        <v>11</v>
      </c>
      <c r="O316" s="255">
        <v>0</v>
      </c>
      <c r="P316" s="255">
        <v>13</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282</v>
      </c>
      <c r="B317" s="68"/>
      <c r="C317" s="346"/>
      <c r="D317" s="349"/>
      <c r="E317" s="289" t="s">
        <v>283</v>
      </c>
      <c r="F317" s="290"/>
      <c r="G317" s="290"/>
      <c r="H317" s="291"/>
      <c r="I317" s="324"/>
      <c r="J317" s="105">
        <f t="shared" si="46"/>
        <v>0</v>
      </c>
      <c r="K317" s="66" t="str">
        <f t="shared" si="47"/>
      </c>
      <c r="L317" s="108">
        <v>0</v>
      </c>
      <c r="M317" s="255">
        <v>0</v>
      </c>
      <c r="N317" s="255">
        <v>0</v>
      </c>
      <c r="O317" s="255">
        <v>3</v>
      </c>
      <c r="P317" s="255">
        <v>0</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284</v>
      </c>
      <c r="B318" s="1"/>
      <c r="C318" s="346"/>
      <c r="D318" s="289" t="s">
        <v>285</v>
      </c>
      <c r="E318" s="290"/>
      <c r="F318" s="290"/>
      <c r="G318" s="290"/>
      <c r="H318" s="291"/>
      <c r="I318" s="324"/>
      <c r="J318" s="105">
        <f t="shared" si="46"/>
        <v>0</v>
      </c>
      <c r="K318" s="66" t="str">
        <f t="shared" si="47"/>
      </c>
      <c r="L318" s="108">
        <v>14576</v>
      </c>
      <c r="M318" s="255">
        <v>14558</v>
      </c>
      <c r="N318" s="255">
        <v>14544</v>
      </c>
      <c r="O318" s="255">
        <v>14566</v>
      </c>
      <c r="P318" s="255">
        <v>18199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286</v>
      </c>
      <c r="B319" s="96"/>
      <c r="C319" s="346"/>
      <c r="D319" s="289" t="s">
        <v>287</v>
      </c>
      <c r="E319" s="290"/>
      <c r="F319" s="290"/>
      <c r="G319" s="290"/>
      <c r="H319" s="291"/>
      <c r="I319" s="325"/>
      <c r="J319" s="105">
        <f t="shared" si="46"/>
        <v>0</v>
      </c>
      <c r="K319" s="66" t="str">
        <f t="shared" si="47"/>
      </c>
      <c r="L319" s="108">
        <v>44</v>
      </c>
      <c r="M319" s="255">
        <v>47</v>
      </c>
      <c r="N319" s="255">
        <v>192</v>
      </c>
      <c r="O319" s="255">
        <v>50</v>
      </c>
      <c r="P319" s="255">
        <v>232</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289</v>
      </c>
      <c r="B327" s="96"/>
      <c r="C327" s="345" t="s">
        <v>275</v>
      </c>
      <c r="D327" s="289" t="s">
        <v>276</v>
      </c>
      <c r="E327" s="290"/>
      <c r="F327" s="290"/>
      <c r="G327" s="290"/>
      <c r="H327" s="291"/>
      <c r="I327" s="277" t="s">
        <v>290</v>
      </c>
      <c r="J327" s="105">
        <f>IF(SUM(L327:BS327)=0,IF(COUNTIF(L327:BS327,"未確認")&gt;0,"未確認",IF(COUNTIF(L327:BS327,"~*")&gt;0,"*",SUM(L327:BS327))),SUM(L327:BS327))</f>
        <v>0</v>
      </c>
      <c r="K327" s="66" t="str">
        <f>IF(OR(COUNTIF(L327:BS327,"未確認")&gt;0,COUNTIF(L327:BS327,"~*")&gt;0),"※","")</f>
      </c>
      <c r="L327" s="108">
        <v>51</v>
      </c>
      <c r="M327" s="255">
        <v>57</v>
      </c>
      <c r="N327" s="255">
        <v>194</v>
      </c>
      <c r="O327" s="255">
        <v>60</v>
      </c>
      <c r="P327" s="255">
        <v>234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291</v>
      </c>
      <c r="B328" s="96"/>
      <c r="C328" s="345"/>
      <c r="D328" s="363" t="s">
        <v>292</v>
      </c>
      <c r="E328" s="359" t="s">
        <v>293</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v>0</v>
      </c>
      <c r="P328" s="255">
        <v>0</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294</v>
      </c>
      <c r="B329" s="96"/>
      <c r="C329" s="345"/>
      <c r="D329" s="345"/>
      <c r="E329" s="289" t="s">
        <v>295</v>
      </c>
      <c r="F329" s="290"/>
      <c r="G329" s="290"/>
      <c r="H329" s="291"/>
      <c r="I329" s="334"/>
      <c r="J329" s="105">
        <f t="shared" si="50"/>
        <v>0</v>
      </c>
      <c r="K329" s="66" t="str">
        <f t="shared" si="51"/>
      </c>
      <c r="L329" s="108">
        <v>8</v>
      </c>
      <c r="M329" s="255">
        <v>4</v>
      </c>
      <c r="N329" s="255">
        <v>14</v>
      </c>
      <c r="O329" s="255">
        <v>4</v>
      </c>
      <c r="P329" s="255">
        <v>22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296</v>
      </c>
      <c r="B330" s="96"/>
      <c r="C330" s="345"/>
      <c r="D330" s="345"/>
      <c r="E330" s="289" t="s">
        <v>297</v>
      </c>
      <c r="F330" s="290"/>
      <c r="G330" s="290"/>
      <c r="H330" s="291"/>
      <c r="I330" s="334"/>
      <c r="J330" s="105">
        <f t="shared" si="50"/>
        <v>0</v>
      </c>
      <c r="K330" s="66" t="str">
        <f t="shared" si="51"/>
      </c>
      <c r="L330" s="108">
        <v>43</v>
      </c>
      <c r="M330" s="255">
        <v>53</v>
      </c>
      <c r="N330" s="255">
        <v>180</v>
      </c>
      <c r="O330" s="255">
        <v>55</v>
      </c>
      <c r="P330" s="255">
        <v>212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298</v>
      </c>
      <c r="B331" s="96"/>
      <c r="C331" s="345"/>
      <c r="D331" s="345"/>
      <c r="E331" s="280" t="s">
        <v>299</v>
      </c>
      <c r="F331" s="281"/>
      <c r="G331" s="281"/>
      <c r="H331" s="282"/>
      <c r="I331" s="334"/>
      <c r="J331" s="105">
        <f t="shared" si="50"/>
        <v>0</v>
      </c>
      <c r="K331" s="66" t="str">
        <f t="shared" si="51"/>
      </c>
      <c r="L331" s="108">
        <v>0</v>
      </c>
      <c r="M331" s="255">
        <v>0</v>
      </c>
      <c r="N331" s="255">
        <v>0</v>
      </c>
      <c r="O331" s="255">
        <v>1</v>
      </c>
      <c r="P331" s="255">
        <v>0</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300</v>
      </c>
      <c r="B332" s="96"/>
      <c r="C332" s="345"/>
      <c r="D332" s="345"/>
      <c r="E332" s="280" t="s">
        <v>301</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302</v>
      </c>
      <c r="B333" s="96"/>
      <c r="C333" s="345"/>
      <c r="D333" s="345"/>
      <c r="E333" s="289" t="s">
        <v>303</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304</v>
      </c>
      <c r="B334" s="96"/>
      <c r="C334" s="345"/>
      <c r="D334" s="364"/>
      <c r="E334" s="296" t="s">
        <v>190</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305</v>
      </c>
      <c r="B335" s="96"/>
      <c r="C335" s="345"/>
      <c r="D335" s="289" t="s">
        <v>287</v>
      </c>
      <c r="E335" s="290"/>
      <c r="F335" s="290"/>
      <c r="G335" s="290"/>
      <c r="H335" s="291"/>
      <c r="I335" s="334"/>
      <c r="J335" s="105">
        <f t="shared" si="50"/>
        <v>0</v>
      </c>
      <c r="K335" s="66" t="str">
        <f t="shared" si="51"/>
      </c>
      <c r="L335" s="108">
        <v>44</v>
      </c>
      <c r="M335" s="255">
        <v>47</v>
      </c>
      <c r="N335" s="255">
        <v>192</v>
      </c>
      <c r="O335" s="255">
        <v>50</v>
      </c>
      <c r="P335" s="255">
        <v>232</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306</v>
      </c>
      <c r="B336" s="96"/>
      <c r="C336" s="345"/>
      <c r="D336" s="363" t="s">
        <v>307</v>
      </c>
      <c r="E336" s="359" t="s">
        <v>308</v>
      </c>
      <c r="F336" s="365"/>
      <c r="G336" s="365"/>
      <c r="H336" s="360"/>
      <c r="I336" s="334"/>
      <c r="J336" s="105">
        <f t="shared" si="50"/>
        <v>0</v>
      </c>
      <c r="K336" s="66" t="str">
        <f t="shared" si="51"/>
      </c>
      <c r="L336" s="108">
        <v>0</v>
      </c>
      <c r="M336" s="255">
        <v>0</v>
      </c>
      <c r="N336" s="255">
        <v>0</v>
      </c>
      <c r="O336" s="255">
        <v>0</v>
      </c>
      <c r="P336" s="255">
        <v>0</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309</v>
      </c>
      <c r="B337" s="96"/>
      <c r="C337" s="345"/>
      <c r="D337" s="345"/>
      <c r="E337" s="289" t="s">
        <v>310</v>
      </c>
      <c r="F337" s="290"/>
      <c r="G337" s="290"/>
      <c r="H337" s="291"/>
      <c r="I337" s="334"/>
      <c r="J337" s="105">
        <f t="shared" si="50"/>
        <v>0</v>
      </c>
      <c r="K337" s="66" t="str">
        <f t="shared" si="51"/>
      </c>
      <c r="L337" s="108">
        <v>8</v>
      </c>
      <c r="M337" s="255">
        <v>7</v>
      </c>
      <c r="N337" s="255">
        <v>129</v>
      </c>
      <c r="O337" s="255">
        <v>6</v>
      </c>
      <c r="P337" s="255">
        <v>166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311</v>
      </c>
      <c r="B338" s="96"/>
      <c r="C338" s="345"/>
      <c r="D338" s="345"/>
      <c r="E338" s="289" t="s">
        <v>312</v>
      </c>
      <c r="F338" s="290"/>
      <c r="G338" s="290"/>
      <c r="H338" s="291"/>
      <c r="I338" s="334"/>
      <c r="J338" s="105">
        <f t="shared" si="50"/>
        <v>0</v>
      </c>
      <c r="K338" s="66" t="str">
        <f t="shared" si="51"/>
      </c>
      <c r="L338" s="108">
        <v>10</v>
      </c>
      <c r="M338" s="255">
        <v>6</v>
      </c>
      <c r="N338" s="255">
        <v>27</v>
      </c>
      <c r="O338" s="255">
        <v>6</v>
      </c>
      <c r="P338" s="255">
        <v>24</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313</v>
      </c>
      <c r="B339" s="96"/>
      <c r="C339" s="345"/>
      <c r="D339" s="345"/>
      <c r="E339" s="289" t="s">
        <v>314</v>
      </c>
      <c r="F339" s="290"/>
      <c r="G339" s="290"/>
      <c r="H339" s="291"/>
      <c r="I339" s="334"/>
      <c r="J339" s="105">
        <f t="shared" si="50"/>
        <v>0</v>
      </c>
      <c r="K339" s="66" t="str">
        <f t="shared" si="51"/>
      </c>
      <c r="L339" s="108">
        <v>2</v>
      </c>
      <c r="M339" s="255">
        <v>1</v>
      </c>
      <c r="N339" s="255">
        <v>4</v>
      </c>
      <c r="O339" s="255">
        <v>0</v>
      </c>
      <c r="P339" s="255">
        <v>7</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315</v>
      </c>
      <c r="B340" s="96"/>
      <c r="C340" s="345"/>
      <c r="D340" s="345"/>
      <c r="E340" s="289" t="s">
        <v>316</v>
      </c>
      <c r="F340" s="290"/>
      <c r="G340" s="290"/>
      <c r="H340" s="291"/>
      <c r="I340" s="334"/>
      <c r="J340" s="105">
        <f t="shared" si="50"/>
        <v>0</v>
      </c>
      <c r="K340" s="66" t="str">
        <f t="shared" si="51"/>
      </c>
      <c r="L340" s="108">
        <v>0</v>
      </c>
      <c r="M340" s="255">
        <v>1</v>
      </c>
      <c r="N340" s="255">
        <v>2</v>
      </c>
      <c r="O340" s="255">
        <v>0</v>
      </c>
      <c r="P340" s="255">
        <v>7</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317</v>
      </c>
      <c r="B341" s="96"/>
      <c r="C341" s="345"/>
      <c r="D341" s="345"/>
      <c r="E341" s="280" t="s">
        <v>318</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319</v>
      </c>
      <c r="B342" s="96"/>
      <c r="C342" s="345"/>
      <c r="D342" s="345"/>
      <c r="E342" s="289" t="s">
        <v>320</v>
      </c>
      <c r="F342" s="290"/>
      <c r="G342" s="290"/>
      <c r="H342" s="291"/>
      <c r="I342" s="334"/>
      <c r="J342" s="105">
        <f t="shared" si="50"/>
        <v>0</v>
      </c>
      <c r="K342" s="66" t="str">
        <f t="shared" si="51"/>
      </c>
      <c r="L342" s="108">
        <v>3</v>
      </c>
      <c r="M342" s="255">
        <v>4</v>
      </c>
      <c r="N342" s="255">
        <v>27</v>
      </c>
      <c r="O342" s="255">
        <v>4</v>
      </c>
      <c r="P342" s="255">
        <v>25</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321</v>
      </c>
      <c r="B343" s="96"/>
      <c r="C343" s="345"/>
      <c r="D343" s="345"/>
      <c r="E343" s="289" t="s">
        <v>322</v>
      </c>
      <c r="F343" s="290"/>
      <c r="G343" s="290"/>
      <c r="H343" s="291"/>
      <c r="I343" s="334"/>
      <c r="J343" s="105">
        <f t="shared" si="50"/>
        <v>0</v>
      </c>
      <c r="K343" s="66" t="str">
        <f t="shared" si="51"/>
      </c>
      <c r="L343" s="108">
        <v>21</v>
      </c>
      <c r="M343" s="255">
        <v>28</v>
      </c>
      <c r="N343" s="255">
        <v>3</v>
      </c>
      <c r="O343" s="255">
        <v>34</v>
      </c>
      <c r="P343" s="255">
        <v>3</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323</v>
      </c>
      <c r="B344" s="96"/>
      <c r="C344" s="345"/>
      <c r="D344" s="345"/>
      <c r="E344" s="289" t="s">
        <v>190</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128</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325</v>
      </c>
      <c r="B352" s="96"/>
      <c r="C352" s="296" t="s">
        <v>326</v>
      </c>
      <c r="D352" s="297"/>
      <c r="E352" s="297"/>
      <c r="F352" s="297"/>
      <c r="G352" s="297"/>
      <c r="H352" s="298"/>
      <c r="I352" s="277" t="s">
        <v>327</v>
      </c>
      <c r="J352" s="143">
        <f>IF(SUM(L352:BS352)=0,IF(COUNTIF(L352:BS352,"未確認")&gt;0,"未確認",IF(COUNTIF(L352:BS352,"~*")&gt;0,"*",SUM(L352:BS352))),SUM(L352:BS352))</f>
        <v>0</v>
      </c>
      <c r="K352" s="144" t="str">
        <f>IF(OR(COUNTIF(L352:BS352,"未確認")&gt;0,COUNTIF(L352:BS352,"~*")&gt;0),"※","")</f>
      </c>
      <c r="L352" s="108">
        <v>44</v>
      </c>
      <c r="M352" s="255">
        <v>47</v>
      </c>
      <c r="N352" s="255">
        <v>192</v>
      </c>
      <c r="O352" s="255">
        <v>50</v>
      </c>
      <c r="P352" s="255">
        <v>232</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328</v>
      </c>
      <c r="B353" s="96"/>
      <c r="C353" s="139"/>
      <c r="D353" s="140"/>
      <c r="E353" s="342" t="s">
        <v>329</v>
      </c>
      <c r="F353" s="343"/>
      <c r="G353" s="343"/>
      <c r="H353" s="344"/>
      <c r="I353" s="334"/>
      <c r="J353" s="143">
        <f>IF(SUM(L353:BS353)=0,IF(COUNTIF(L353:BS353,"未確認")&gt;0,"未確認",IF(COUNTIF(L353:BS353,"~*")&gt;0,"*",SUM(L353:BS353))),SUM(L353:BS353))</f>
        <v>0</v>
      </c>
      <c r="K353" s="144" t="str">
        <f>IF(OR(COUNTIF(L353:BS353,"未確認")&gt;0,COUNTIF(L353:BS353,"~*")&gt;0),"※","")</f>
      </c>
      <c r="L353" s="108">
        <v>39</v>
      </c>
      <c r="M353" s="255">
        <v>39</v>
      </c>
      <c r="N353" s="255">
        <v>131</v>
      </c>
      <c r="O353" s="255">
        <v>42</v>
      </c>
      <c r="P353" s="255">
        <v>122</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330</v>
      </c>
      <c r="B354" s="96"/>
      <c r="C354" s="139"/>
      <c r="D354" s="140"/>
      <c r="E354" s="342" t="s">
        <v>331</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2</v>
      </c>
      <c r="O354" s="255">
        <v>3</v>
      </c>
      <c r="P354" s="255">
        <v>23</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332</v>
      </c>
      <c r="B355" s="96"/>
      <c r="C355" s="139"/>
      <c r="D355" s="140"/>
      <c r="E355" s="342" t="s">
        <v>333</v>
      </c>
      <c r="F355" s="343"/>
      <c r="G355" s="343"/>
      <c r="H355" s="344"/>
      <c r="I355" s="334"/>
      <c r="J355" s="143">
        <f>IF(SUM(L355:BS355)=0,IF(COUNTIF(L355:BS355,"未確認")&gt;0,"未確認",IF(COUNTIF(L355:BS355,"~*")&gt;0,"*",SUM(L355:BS355))),SUM(L355:BS355))</f>
        <v>0</v>
      </c>
      <c r="K355" s="144" t="str">
        <f>IF(OR(COUNTIF(L355:BS355,"未確認")&gt;0,COUNTIF(L355:BS355,"~*")&gt;0),"※","")</f>
      </c>
      <c r="L355" s="108">
        <v>5</v>
      </c>
      <c r="M355" s="255">
        <v>8</v>
      </c>
      <c r="N355" s="255">
        <v>59</v>
      </c>
      <c r="O355" s="255">
        <v>5</v>
      </c>
      <c r="P355" s="255">
        <v>87</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334</v>
      </c>
      <c r="B356" s="1"/>
      <c r="C356" s="141"/>
      <c r="D356" s="142"/>
      <c r="E356" s="342" t="s">
        <v>335</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336</v>
      </c>
      <c r="C360" s="85"/>
      <c r="D360" s="85"/>
      <c r="E360" s="85"/>
      <c r="F360" s="85"/>
      <c r="G360" s="85"/>
      <c r="H360" s="10"/>
      <c r="I360" s="10"/>
      <c r="J360" s="51"/>
      <c r="K360" s="24"/>
      <c r="L360" s="86"/>
      <c r="M360" s="86"/>
      <c r="N360" s="86"/>
      <c r="O360" s="86"/>
      <c r="P360" s="86"/>
      <c r="Q360" s="86"/>
    </row>
    <row r="361" s="74" customFormat="1">
      <c r="A361" s="178"/>
      <c r="B361" s="96" t="s">
        <v>337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338</v>
      </c>
      <c r="B365" s="96"/>
      <c r="C365" s="339" t="s">
        <v>339</v>
      </c>
      <c r="D365" s="340"/>
      <c r="E365" s="340"/>
      <c r="F365" s="340"/>
      <c r="G365" s="340"/>
      <c r="H365" s="341"/>
      <c r="I365" s="277" t="s">
        <v>340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341</v>
      </c>
      <c r="B366" s="96"/>
      <c r="C366" s="139"/>
      <c r="D366" s="147"/>
      <c r="E366" s="289" t="s">
        <v>342</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343</v>
      </c>
      <c r="B367" s="96"/>
      <c r="C367" s="141"/>
      <c r="D367" s="148"/>
      <c r="E367" s="289" t="s">
        <v>344</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345</v>
      </c>
      <c r="B368" s="96"/>
      <c r="C368" s="331" t="s">
        <v>346</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347</v>
      </c>
      <c r="B369" s="96"/>
      <c r="C369" s="139"/>
      <c r="D369" s="147"/>
      <c r="E369" s="289" t="s">
        <v>348</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349</v>
      </c>
      <c r="B370" s="96"/>
      <c r="C370" s="141"/>
      <c r="D370" s="148"/>
      <c r="E370" s="289" t="s">
        <v>350</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351</v>
      </c>
      <c r="C385" s="150"/>
      <c r="D385" s="47"/>
      <c r="E385" s="47"/>
      <c r="F385" s="47"/>
      <c r="G385" s="47"/>
      <c r="H385" s="48"/>
      <c r="I385" s="48"/>
      <c r="J385" s="50"/>
      <c r="K385" s="49"/>
      <c r="L385" s="133"/>
      <c r="M385" s="133"/>
      <c r="N385" s="133"/>
      <c r="O385" s="133"/>
      <c r="P385" s="133"/>
      <c r="Q385" s="133"/>
    </row>
    <row r="386" s="74" customFormat="1">
      <c r="A386" s="178"/>
      <c r="B386" s="14" t="s">
        <v>352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20</v>
      </c>
      <c r="M389" s="250" t="s">
        <v>20</v>
      </c>
      <c r="N389" s="59" t="s">
        <v>18</v>
      </c>
      <c r="O389" s="59" t="s">
        <v>20</v>
      </c>
      <c r="P389" s="59" t="s">
        <v>18</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353</v>
      </c>
      <c r="D390" s="281"/>
      <c r="E390" s="281"/>
      <c r="F390" s="281"/>
      <c r="G390" s="281"/>
      <c r="H390" s="282"/>
      <c r="I390" s="293" t="s">
        <v>354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355</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356</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357</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358</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359</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360</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361</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362</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363</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364</v>
      </c>
      <c r="D400" s="281"/>
      <c r="E400" s="281"/>
      <c r="F400" s="281"/>
      <c r="G400" s="281"/>
      <c r="H400" s="282"/>
      <c r="I400" s="385"/>
      <c r="J400" s="195" t="str">
        <f t="shared" si="59"/>
        <v>未確認</v>
      </c>
      <c r="K400" s="196" t="str">
        <f t="shared" si="60"/>
        <v>※</v>
      </c>
      <c r="L400" s="94">
        <v>0</v>
      </c>
      <c r="M400" s="259">
        <v>0</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365</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44</v>
      </c>
      <c r="M402" s="259">
        <v>43</v>
      </c>
      <c r="N402" s="259" t="s">
        <v>366</v>
      </c>
      <c r="O402" s="259">
        <v>42</v>
      </c>
      <c r="P402" s="259" t="s">
        <v>366</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367</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368</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369</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370</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371</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372</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373</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374</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375</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376</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377</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378</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379</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380</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381</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382</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383</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384</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385</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387</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388</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389</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390</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391</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392</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393</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394</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395</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396</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397</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398</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399</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400</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401</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402</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403</v>
      </c>
      <c r="D439" s="281"/>
      <c r="E439" s="281"/>
      <c r="F439" s="281"/>
      <c r="G439" s="281"/>
      <c r="H439" s="282"/>
      <c r="I439" s="385"/>
      <c r="J439" s="195" t="str">
        <f t="shared" si="61"/>
        <v>未確認</v>
      </c>
      <c r="K439" s="196" t="str">
        <f t="shared" si="62"/>
        <v>※</v>
      </c>
      <c r="L439" s="94">
        <v>0</v>
      </c>
      <c r="M439" s="259">
        <v>0</v>
      </c>
      <c r="N439" s="259">
        <v>1322</v>
      </c>
      <c r="O439" s="259">
        <v>0</v>
      </c>
      <c r="P439" s="259">
        <v>61</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404</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405</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406</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407</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408</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410</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411</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412</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413</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414</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415</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416</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6" t="s">
        <v>432</v>
      </c>
      <c r="D473" s="297"/>
      <c r="E473" s="297"/>
      <c r="F473" s="297"/>
      <c r="G473" s="297"/>
      <c r="H473" s="298"/>
      <c r="I473" s="293" t="s">
        <v>433</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366</v>
      </c>
      <c r="O473" s="259">
        <v>0</v>
      </c>
      <c r="P473" s="259">
        <v>0</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28" t="s">
        <v>435</v>
      </c>
      <c r="E474" s="289" t="s">
        <v>436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366</v>
      </c>
      <c r="O474" s="259">
        <v>0</v>
      </c>
      <c r="P474" s="259">
        <v>0</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29"/>
      <c r="E475" s="289" t="s">
        <v>438</v>
      </c>
      <c r="F475" s="290"/>
      <c r="G475" s="290"/>
      <c r="H475" s="291"/>
      <c r="I475" s="294"/>
      <c r="J475" s="93" t="str">
        <f t="shared" si="70"/>
        <v>未確認</v>
      </c>
      <c r="K475" s="152" t="str">
        <f t="shared" si="69"/>
        <v>※</v>
      </c>
      <c r="L475" s="94">
        <v>0</v>
      </c>
      <c r="M475" s="259">
        <v>0</v>
      </c>
      <c r="N475" s="259">
        <v>0</v>
      </c>
      <c r="O475" s="259">
        <v>0</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29"/>
      <c r="E476" s="289" t="s">
        <v>440</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29"/>
      <c r="E477" s="289" t="s">
        <v>442</v>
      </c>
      <c r="F477" s="290"/>
      <c r="G477" s="290"/>
      <c r="H477" s="291"/>
      <c r="I477" s="294"/>
      <c r="J477" s="93" t="str">
        <f t="shared" si="70"/>
        <v>未確認</v>
      </c>
      <c r="K477" s="152" t="str">
        <f t="shared" si="69"/>
        <v>※</v>
      </c>
      <c r="L477" s="94">
        <v>0</v>
      </c>
      <c r="M477" s="259">
        <v>0</v>
      </c>
      <c r="N477" s="259">
        <v>0</v>
      </c>
      <c r="O477" s="259">
        <v>0</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29"/>
      <c r="E478" s="289" t="s">
        <v>444</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29"/>
      <c r="E479" s="289" t="s">
        <v>446</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29"/>
      <c r="E480" s="289" t="s">
        <v>448</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29"/>
      <c r="E481" s="289" t="s">
        <v>450</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29"/>
      <c r="E482" s="289" t="s">
        <v>452</v>
      </c>
      <c r="F482" s="290"/>
      <c r="G482" s="290"/>
      <c r="H482" s="291"/>
      <c r="I482" s="294"/>
      <c r="J482" s="93" t="str">
        <f t="shared" si="70"/>
        <v>未確認</v>
      </c>
      <c r="K482" s="152" t="str">
        <f ref="K482:K501" t="shared" si="71">IF(OR(COUNTIF(L482:BS482,"未確認")&gt;0,COUNTIF(L482:BS482,"*")&gt;0),"※","")</f>
        <v>※</v>
      </c>
      <c r="L482" s="94">
        <v>0</v>
      </c>
      <c r="M482" s="259">
        <v>0</v>
      </c>
      <c r="N482" s="259" t="s">
        <v>366</v>
      </c>
      <c r="O482" s="259">
        <v>0</v>
      </c>
      <c r="P482" s="259">
        <v>0</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29"/>
      <c r="E483" s="289" t="s">
        <v>454</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29"/>
      <c r="E484" s="289" t="s">
        <v>456</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0"/>
      <c r="E485" s="289" t="s">
        <v>458</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6" t="s">
        <v>460</v>
      </c>
      <c r="D486" s="297"/>
      <c r="E486" s="297"/>
      <c r="F486" s="297"/>
      <c r="G486" s="297"/>
      <c r="H486" s="298"/>
      <c r="I486" s="293" t="s">
        <v>461</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28" t="s">
        <v>435</v>
      </c>
      <c r="E487" s="289" t="s">
        <v>436</v>
      </c>
      <c r="F487" s="290"/>
      <c r="G487" s="290"/>
      <c r="H487" s="291"/>
      <c r="I487" s="294"/>
      <c r="J487" s="93" t="str">
        <f t="shared" si="70"/>
        <v>未確認</v>
      </c>
      <c r="K487" s="152" t="str">
        <f t="shared" si="71"/>
        <v>※</v>
      </c>
      <c r="L487" s="94">
        <v>0</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29"/>
      <c r="E488" s="289" t="s">
        <v>438</v>
      </c>
      <c r="F488" s="290"/>
      <c r="G488" s="290"/>
      <c r="H488" s="291"/>
      <c r="I488" s="294"/>
      <c r="J488" s="93" t="str">
        <f t="shared" si="70"/>
        <v>未確認</v>
      </c>
      <c r="K488" s="152" t="str">
        <f t="shared" si="71"/>
        <v>※</v>
      </c>
      <c r="L488" s="94">
        <v>0</v>
      </c>
      <c r="M488" s="259">
        <v>0</v>
      </c>
      <c r="N488" s="259">
        <v>0</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29"/>
      <c r="E489" s="289" t="s">
        <v>440</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29"/>
      <c r="E490" s="289" t="s">
        <v>442</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29"/>
      <c r="E491" s="289" t="s">
        <v>444</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29"/>
      <c r="E492" s="289" t="s">
        <v>446</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29"/>
      <c r="E493" s="289" t="s">
        <v>448</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29"/>
      <c r="E494" s="289" t="s">
        <v>450</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29"/>
      <c r="E495" s="289" t="s">
        <v>452</v>
      </c>
      <c r="F495" s="290"/>
      <c r="G495" s="290"/>
      <c r="H495" s="291"/>
      <c r="I495" s="294"/>
      <c r="J495" s="93" t="str">
        <f t="shared" si="70"/>
        <v>未確認</v>
      </c>
      <c r="K495" s="152" t="str">
        <f t="shared" si="71"/>
        <v>※</v>
      </c>
      <c r="L495" s="94">
        <v>0</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29"/>
      <c r="E496" s="289" t="s">
        <v>454</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29"/>
      <c r="E497" s="289" t="s">
        <v>456</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0"/>
      <c r="E498" s="289" t="s">
        <v>458</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474</v>
      </c>
      <c r="B499" s="118"/>
      <c r="C499" s="289" t="s">
        <v>475</v>
      </c>
      <c r="D499" s="290"/>
      <c r="E499" s="290"/>
      <c r="F499" s="290"/>
      <c r="G499" s="290"/>
      <c r="H499" s="291"/>
      <c r="I499" s="98" t="s">
        <v>476</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477</v>
      </c>
      <c r="B500" s="118"/>
      <c r="C500" s="289" t="s">
        <v>478</v>
      </c>
      <c r="D500" s="290"/>
      <c r="E500" s="290"/>
      <c r="F500" s="290"/>
      <c r="G500" s="290"/>
      <c r="H500" s="291"/>
      <c r="I500" s="98" t="s">
        <v>479</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480</v>
      </c>
      <c r="B501" s="118"/>
      <c r="C501" s="289" t="s">
        <v>481</v>
      </c>
      <c r="D501" s="290"/>
      <c r="E501" s="290"/>
      <c r="F501" s="290"/>
      <c r="G501" s="290"/>
      <c r="H501" s="291"/>
      <c r="I501" s="98" t="s">
        <v>482</v>
      </c>
      <c r="J501" s="93" t="str">
        <f t="shared" si="70"/>
        <v>未確認</v>
      </c>
      <c r="K501" s="152" t="str">
        <f t="shared" si="71"/>
        <v>※</v>
      </c>
      <c r="L501" s="94">
        <v>0</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89" t="s">
        <v>486</v>
      </c>
      <c r="D509" s="290"/>
      <c r="E509" s="290"/>
      <c r="F509" s="290"/>
      <c r="G509" s="290"/>
      <c r="H509" s="291"/>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89" t="s">
        <v>489</v>
      </c>
      <c r="D510" s="290"/>
      <c r="E510" s="290"/>
      <c r="F510" s="290"/>
      <c r="G510" s="290"/>
      <c r="H510" s="291"/>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491</v>
      </c>
      <c r="B511" s="155"/>
      <c r="C511" s="289" t="s">
        <v>492</v>
      </c>
      <c r="D511" s="290"/>
      <c r="E511" s="290"/>
      <c r="F511" s="290"/>
      <c r="G511" s="290"/>
      <c r="H511" s="291"/>
      <c r="I511" s="98" t="s">
        <v>493</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494</v>
      </c>
      <c r="B512" s="155"/>
      <c r="C512" s="289" t="s">
        <v>495</v>
      </c>
      <c r="D512" s="290"/>
      <c r="E512" s="290"/>
      <c r="F512" s="290"/>
      <c r="G512" s="290"/>
      <c r="H512" s="291"/>
      <c r="I512" s="98" t="s">
        <v>496</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497</v>
      </c>
      <c r="B513" s="155"/>
      <c r="C513" s="289" t="s">
        <v>498</v>
      </c>
      <c r="D513" s="290"/>
      <c r="E513" s="290"/>
      <c r="F513" s="290"/>
      <c r="G513" s="290"/>
      <c r="H513" s="291"/>
      <c r="I513" s="98" t="s">
        <v>499</v>
      </c>
      <c r="J513" s="93" t="str">
        <f t="shared" si="77"/>
        <v>未確認</v>
      </c>
      <c r="K513" s="152" t="str">
        <f t="shared" si="76"/>
        <v>※</v>
      </c>
      <c r="L513" s="94">
        <v>0</v>
      </c>
      <c r="M513" s="259">
        <v>0</v>
      </c>
      <c r="N513" s="259" t="s">
        <v>366</v>
      </c>
      <c r="O513" s="259">
        <v>0</v>
      </c>
      <c r="P513" s="259" t="s">
        <v>366</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0" t="s">
        <v>501</v>
      </c>
      <c r="D514" s="281"/>
      <c r="E514" s="281"/>
      <c r="F514" s="281"/>
      <c r="G514" s="281"/>
      <c r="H514" s="282"/>
      <c r="I514" s="98" t="s">
        <v>502</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503</v>
      </c>
      <c r="B515" s="155"/>
      <c r="C515" s="289" t="s">
        <v>504</v>
      </c>
      <c r="D515" s="290"/>
      <c r="E515" s="290"/>
      <c r="F515" s="290"/>
      <c r="G515" s="290"/>
      <c r="H515" s="291"/>
      <c r="I515" s="98" t="s">
        <v>505</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89" t="s">
        <v>507</v>
      </c>
      <c r="D516" s="290"/>
      <c r="E516" s="290"/>
      <c r="F516" s="290"/>
      <c r="G516" s="290"/>
      <c r="H516" s="291"/>
      <c r="I516" s="98" t="s">
        <v>508</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510</v>
      </c>
      <c r="B521" s="155"/>
      <c r="C521" s="306" t="s">
        <v>511</v>
      </c>
      <c r="D521" s="307"/>
      <c r="E521" s="307"/>
      <c r="F521" s="307"/>
      <c r="G521" s="307"/>
      <c r="H521" s="308"/>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513</v>
      </c>
      <c r="D522" s="307"/>
      <c r="E522" s="307"/>
      <c r="F522" s="307"/>
      <c r="G522" s="307"/>
      <c r="H522" s="308"/>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515</v>
      </c>
      <c r="B523" s="155"/>
      <c r="C523" s="306" t="s">
        <v>516</v>
      </c>
      <c r="D523" s="307"/>
      <c r="E523" s="307"/>
      <c r="F523" s="307"/>
      <c r="G523" s="307"/>
      <c r="H523" s="308"/>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519</v>
      </c>
      <c r="B528" s="155"/>
      <c r="C528" s="306" t="s">
        <v>520</v>
      </c>
      <c r="D528" s="307"/>
      <c r="E528" s="307"/>
      <c r="F528" s="307"/>
      <c r="G528" s="307"/>
      <c r="H528" s="308"/>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89" t="s">
        <v>524</v>
      </c>
      <c r="D533" s="290"/>
      <c r="E533" s="290"/>
      <c r="F533" s="290"/>
      <c r="G533" s="290"/>
      <c r="H533" s="291"/>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527</v>
      </c>
      <c r="B538" s="155"/>
      <c r="C538" s="289" t="s">
        <v>528</v>
      </c>
      <c r="D538" s="290"/>
      <c r="E538" s="290"/>
      <c r="F538" s="290"/>
      <c r="G538" s="290"/>
      <c r="H538" s="291"/>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530</v>
      </c>
      <c r="B539" s="155"/>
      <c r="C539" s="289" t="s">
        <v>531</v>
      </c>
      <c r="D539" s="290"/>
      <c r="E539" s="290"/>
      <c r="F539" s="290"/>
      <c r="G539" s="290"/>
      <c r="H539" s="291"/>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89" t="s">
        <v>534</v>
      </c>
      <c r="D540" s="290"/>
      <c r="E540" s="290"/>
      <c r="F540" s="290"/>
      <c r="G540" s="290"/>
      <c r="H540" s="291"/>
      <c r="I540" s="293" t="s">
        <v>535</v>
      </c>
      <c r="J540" s="93" t="str">
        <f t="shared" si="95"/>
        <v>未確認</v>
      </c>
      <c r="K540" s="152" t="str">
        <f t="shared" si="94"/>
        <v>※</v>
      </c>
      <c r="L540" s="94">
        <v>0</v>
      </c>
      <c r="M540" s="259">
        <v>0</v>
      </c>
      <c r="N540" s="259" t="s">
        <v>366</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89" t="s">
        <v>537</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37</v>
      </c>
      <c r="M542" s="259">
        <v>33</v>
      </c>
      <c r="N542" s="259">
        <v>1663</v>
      </c>
      <c r="O542" s="259">
        <v>32</v>
      </c>
      <c r="P542" s="259">
        <v>11</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539</v>
      </c>
      <c r="B543" s="155"/>
      <c r="C543" s="289" t="s">
        <v>540</v>
      </c>
      <c r="D543" s="290"/>
      <c r="E543" s="290"/>
      <c r="F543" s="290"/>
      <c r="G543" s="290"/>
      <c r="H543" s="291"/>
      <c r="I543" s="98" t="s">
        <v>541</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542</v>
      </c>
      <c r="B544" s="155"/>
      <c r="C544" s="289" t="s">
        <v>543</v>
      </c>
      <c r="D544" s="290"/>
      <c r="E544" s="290"/>
      <c r="F544" s="290"/>
      <c r="G544" s="290"/>
      <c r="H544" s="291"/>
      <c r="I544" s="98" t="s">
        <v>544</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546</v>
      </c>
      <c r="C552" s="289" t="s">
        <v>547</v>
      </c>
      <c r="D552" s="290"/>
      <c r="E552" s="290"/>
      <c r="F552" s="290"/>
      <c r="G552" s="290"/>
      <c r="H552" s="291"/>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549</v>
      </c>
      <c r="B553" s="96"/>
      <c r="C553" s="289" t="s">
        <v>550</v>
      </c>
      <c r="D553" s="290"/>
      <c r="E553" s="290"/>
      <c r="F553" s="290"/>
      <c r="G553" s="290"/>
      <c r="H553" s="291"/>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552</v>
      </c>
      <c r="B554" s="96"/>
      <c r="C554" s="289" t="s">
        <v>553</v>
      </c>
      <c r="D554" s="290"/>
      <c r="E554" s="290"/>
      <c r="F554" s="290"/>
      <c r="G554" s="290"/>
      <c r="H554" s="291"/>
      <c r="I554" s="98" t="s">
        <v>554</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555</v>
      </c>
      <c r="B555" s="96"/>
      <c r="C555" s="289" t="s">
        <v>556</v>
      </c>
      <c r="D555" s="290"/>
      <c r="E555" s="290"/>
      <c r="F555" s="290"/>
      <c r="G555" s="290"/>
      <c r="H555" s="291"/>
      <c r="I555" s="98" t="s">
        <v>557</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558</v>
      </c>
      <c r="B556" s="96"/>
      <c r="C556" s="289" t="s">
        <v>559</v>
      </c>
      <c r="D556" s="290"/>
      <c r="E556" s="290"/>
      <c r="F556" s="290"/>
      <c r="G556" s="290"/>
      <c r="H556" s="291"/>
      <c r="I556" s="98" t="s">
        <v>560</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561</v>
      </c>
      <c r="B557" s="96"/>
      <c r="C557" s="289" t="s">
        <v>562</v>
      </c>
      <c r="D557" s="290"/>
      <c r="E557" s="290"/>
      <c r="F557" s="290"/>
      <c r="G557" s="290"/>
      <c r="H557" s="291"/>
      <c r="I557" s="98" t="s">
        <v>563</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89" t="s">
        <v>565</v>
      </c>
      <c r="D558" s="290"/>
      <c r="E558" s="290"/>
      <c r="F558" s="290"/>
      <c r="G558" s="290"/>
      <c r="H558" s="291"/>
      <c r="I558" s="98" t="s">
        <v>566</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567</v>
      </c>
      <c r="B559" s="96"/>
      <c r="C559" s="289" t="s">
        <v>568</v>
      </c>
      <c r="D559" s="290"/>
      <c r="E559" s="290"/>
      <c r="F559" s="290"/>
      <c r="G559" s="290"/>
      <c r="H559" s="291"/>
      <c r="I559" s="98" t="s">
        <v>569</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570</v>
      </c>
      <c r="B560" s="96"/>
      <c r="C560" s="280" t="s">
        <v>571</v>
      </c>
      <c r="D560" s="281"/>
      <c r="E560" s="281"/>
      <c r="F560" s="281"/>
      <c r="G560" s="281"/>
      <c r="H560" s="282"/>
      <c r="I560" s="103" t="s">
        <v>572</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573</v>
      </c>
      <c r="B561" s="96"/>
      <c r="C561" s="289" t="s">
        <v>574</v>
      </c>
      <c r="D561" s="290"/>
      <c r="E561" s="290"/>
      <c r="F561" s="290"/>
      <c r="G561" s="290"/>
      <c r="H561" s="291"/>
      <c r="I561" s="103" t="s">
        <v>575</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576</v>
      </c>
      <c r="B562" s="96"/>
      <c r="C562" s="289" t="s">
        <v>577</v>
      </c>
      <c r="D562" s="290"/>
      <c r="E562" s="290"/>
      <c r="F562" s="290"/>
      <c r="G562" s="290"/>
      <c r="H562" s="291"/>
      <c r="I562" s="103" t="s">
        <v>578</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579</v>
      </c>
      <c r="B563" s="96"/>
      <c r="C563" s="289" t="s">
        <v>580</v>
      </c>
      <c r="D563" s="290"/>
      <c r="E563" s="290"/>
      <c r="F563" s="290"/>
      <c r="G563" s="290"/>
      <c r="H563" s="291"/>
      <c r="I563" s="103" t="s">
        <v>581</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582</v>
      </c>
      <c r="B564" s="96"/>
      <c r="C564" s="289" t="s">
        <v>583</v>
      </c>
      <c r="D564" s="290"/>
      <c r="E564" s="290"/>
      <c r="F564" s="290"/>
      <c r="G564" s="290"/>
      <c r="H564" s="291"/>
      <c r="I564" s="103" t="s">
        <v>584</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585</v>
      </c>
      <c r="B568" s="96"/>
      <c r="C568" s="280" t="s">
        <v>586</v>
      </c>
      <c r="D568" s="281"/>
      <c r="E568" s="281"/>
      <c r="F568" s="281"/>
      <c r="G568" s="281"/>
      <c r="H568" s="282"/>
      <c r="I568" s="269" t="s">
        <v>587</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588</v>
      </c>
      <c r="D569" s="284"/>
      <c r="E569" s="284"/>
      <c r="F569" s="284"/>
      <c r="G569" s="284"/>
      <c r="H569" s="285"/>
      <c r="I569" s="277" t="s">
        <v>589</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1" t="s">
        <v>591</v>
      </c>
      <c r="E570" s="322"/>
      <c r="F570" s="322"/>
      <c r="G570" s="322"/>
      <c r="H570" s="323"/>
      <c r="I570" s="324"/>
      <c r="J570" s="275"/>
      <c r="K570" s="276"/>
      <c r="L570" s="158">
        <v>0</v>
      </c>
      <c r="M570" s="260">
        <v>0</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1" t="s">
        <v>593</v>
      </c>
      <c r="E571" s="322"/>
      <c r="F571" s="322"/>
      <c r="G571" s="322"/>
      <c r="H571" s="323"/>
      <c r="I571" s="324"/>
      <c r="J571" s="275"/>
      <c r="K571" s="276"/>
      <c r="L571" s="158">
        <v>0</v>
      </c>
      <c r="M571" s="260">
        <v>0</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1" t="s">
        <v>595</v>
      </c>
      <c r="E572" s="322"/>
      <c r="F572" s="322"/>
      <c r="G572" s="322"/>
      <c r="H572" s="323"/>
      <c r="I572" s="324"/>
      <c r="J572" s="275"/>
      <c r="K572" s="276"/>
      <c r="L572" s="158">
        <v>0</v>
      </c>
      <c r="M572" s="260">
        <v>0</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1" t="s">
        <v>597</v>
      </c>
      <c r="E573" s="322"/>
      <c r="F573" s="322"/>
      <c r="G573" s="322"/>
      <c r="H573" s="323"/>
      <c r="I573" s="324"/>
      <c r="J573" s="275"/>
      <c r="K573" s="276"/>
      <c r="L573" s="158">
        <v>0</v>
      </c>
      <c r="M573" s="260">
        <v>0</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1" t="s">
        <v>599</v>
      </c>
      <c r="E574" s="322"/>
      <c r="F574" s="322"/>
      <c r="G574" s="322"/>
      <c r="H574" s="323"/>
      <c r="I574" s="324"/>
      <c r="J574" s="275"/>
      <c r="K574" s="276"/>
      <c r="L574" s="158">
        <v>0</v>
      </c>
      <c r="M574" s="260">
        <v>0</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1" t="s">
        <v>601</v>
      </c>
      <c r="E575" s="322"/>
      <c r="F575" s="322"/>
      <c r="G575" s="322"/>
      <c r="H575" s="323"/>
      <c r="I575" s="324"/>
      <c r="J575" s="275"/>
      <c r="K575" s="276"/>
      <c r="L575" s="158">
        <v>0</v>
      </c>
      <c r="M575" s="260">
        <v>0</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602</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1" t="s">
        <v>591</v>
      </c>
      <c r="E577" s="322"/>
      <c r="F577" s="322"/>
      <c r="G577" s="322"/>
      <c r="H577" s="323"/>
      <c r="I577" s="324"/>
      <c r="J577" s="275"/>
      <c r="K577" s="276"/>
      <c r="L577" s="158">
        <v>0</v>
      </c>
      <c r="M577" s="260">
        <v>0</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1" t="s">
        <v>593</v>
      </c>
      <c r="E578" s="322"/>
      <c r="F578" s="322"/>
      <c r="G578" s="322"/>
      <c r="H578" s="323"/>
      <c r="I578" s="324"/>
      <c r="J578" s="275"/>
      <c r="K578" s="276"/>
      <c r="L578" s="158">
        <v>0</v>
      </c>
      <c r="M578" s="260">
        <v>0</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1" t="s">
        <v>595</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1" t="s">
        <v>597</v>
      </c>
      <c r="E580" s="322"/>
      <c r="F580" s="322"/>
      <c r="G580" s="322"/>
      <c r="H580" s="323"/>
      <c r="I580" s="324"/>
      <c r="J580" s="275"/>
      <c r="K580" s="276"/>
      <c r="L580" s="158">
        <v>0</v>
      </c>
      <c r="M580" s="260">
        <v>0</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1" t="s">
        <v>599</v>
      </c>
      <c r="E581" s="322"/>
      <c r="F581" s="322"/>
      <c r="G581" s="322"/>
      <c r="H581" s="323"/>
      <c r="I581" s="324"/>
      <c r="J581" s="275"/>
      <c r="K581" s="276"/>
      <c r="L581" s="158">
        <v>0</v>
      </c>
      <c r="M581" s="260">
        <v>0</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1" t="s">
        <v>601</v>
      </c>
      <c r="E582" s="322"/>
      <c r="F582" s="322"/>
      <c r="G582" s="322"/>
      <c r="H582" s="323"/>
      <c r="I582" s="324"/>
      <c r="J582" s="275"/>
      <c r="K582" s="276"/>
      <c r="L582" s="158">
        <v>0</v>
      </c>
      <c r="M582" s="260">
        <v>0</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609</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1" t="s">
        <v>591</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1" t="s">
        <v>593</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1" t="s">
        <v>595</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1" t="s">
        <v>597</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1" t="s">
        <v>599</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1" t="s">
        <v>601</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617</v>
      </c>
      <c r="C597" s="289" t="s">
        <v>618</v>
      </c>
      <c r="D597" s="290"/>
      <c r="E597" s="290"/>
      <c r="F597" s="290"/>
      <c r="G597" s="290"/>
      <c r="H597" s="291"/>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620</v>
      </c>
      <c r="B598" s="68"/>
      <c r="C598" s="289" t="s">
        <v>621</v>
      </c>
      <c r="D598" s="290"/>
      <c r="E598" s="290"/>
      <c r="F598" s="290"/>
      <c r="G598" s="290"/>
      <c r="H598" s="291"/>
      <c r="I598" s="100" t="s">
        <v>622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89" t="s">
        <v>624</v>
      </c>
      <c r="D599" s="290"/>
      <c r="E599" s="290"/>
      <c r="F599" s="290"/>
      <c r="G599" s="290"/>
      <c r="H599" s="291"/>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626</v>
      </c>
      <c r="B600" s="68"/>
      <c r="C600" s="289" t="s">
        <v>627</v>
      </c>
      <c r="D600" s="290"/>
      <c r="E600" s="290"/>
      <c r="F600" s="290"/>
      <c r="G600" s="290"/>
      <c r="H600" s="291"/>
      <c r="I600" s="220" t="s">
        <v>628</v>
      </c>
      <c r="J600" s="93" t="str">
        <f>IF(SUM(L600:BS600)=0,IF(COUNTIF(L600:BS600,"未確認")&gt;0,"未確認",IF(COUNTIF(L600:BS600,"~*")&gt;0,"*",SUM(L600:BS600))),SUM(L600:BS600))</f>
        <v>未確認</v>
      </c>
      <c r="K600" s="152" t="str">
        <f>IF(OR(COUNTIF(L600:BS600,"未確認")&gt;0,COUNTIF(L600:BS600,"*")&gt;0),"※","")</f>
        <v>※</v>
      </c>
      <c r="L600" s="94">
        <v>0</v>
      </c>
      <c r="M600" s="259">
        <v>0</v>
      </c>
      <c r="N600" s="259" t="s">
        <v>366</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89" t="s">
        <v>630</v>
      </c>
      <c r="D601" s="290"/>
      <c r="E601" s="290"/>
      <c r="F601" s="290"/>
      <c r="G601" s="290"/>
      <c r="H601" s="291"/>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632</v>
      </c>
      <c r="B602" s="68"/>
      <c r="C602" s="283" t="s">
        <v>633</v>
      </c>
      <c r="D602" s="284"/>
      <c r="E602" s="284"/>
      <c r="F602" s="284"/>
      <c r="G602" s="284"/>
      <c r="H602" s="285"/>
      <c r="I602" s="293" t="s">
        <v>634</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635</v>
      </c>
      <c r="B603" s="68"/>
      <c r="C603" s="218"/>
      <c r="D603" s="219"/>
      <c r="E603" s="280" t="s">
        <v>636</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637</v>
      </c>
      <c r="B604" s="68"/>
      <c r="C604" s="283" t="s">
        <v>638</v>
      </c>
      <c r="D604" s="284"/>
      <c r="E604" s="284"/>
      <c r="F604" s="284"/>
      <c r="G604" s="284"/>
      <c r="H604" s="285"/>
      <c r="I604" s="277" t="s">
        <v>639</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640</v>
      </c>
      <c r="B605" s="68"/>
      <c r="C605" s="218"/>
      <c r="D605" s="219"/>
      <c r="E605" s="280" t="s">
        <v>636</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0" t="s">
        <v>642</v>
      </c>
      <c r="D606" s="281"/>
      <c r="E606" s="281"/>
      <c r="F606" s="281"/>
      <c r="G606" s="281"/>
      <c r="H606" s="282"/>
      <c r="I606" s="98" t="s">
        <v>643</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644</v>
      </c>
      <c r="B607" s="68"/>
      <c r="C607" s="289" t="s">
        <v>645</v>
      </c>
      <c r="D607" s="290"/>
      <c r="E607" s="290"/>
      <c r="F607" s="290"/>
      <c r="G607" s="290"/>
      <c r="H607" s="291"/>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647</v>
      </c>
      <c r="B608" s="68"/>
      <c r="C608" s="289" t="s">
        <v>648</v>
      </c>
      <c r="D608" s="290"/>
      <c r="E608" s="290"/>
      <c r="F608" s="290"/>
      <c r="G608" s="290"/>
      <c r="H608" s="291"/>
      <c r="I608" s="98" t="s">
        <v>649</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650</v>
      </c>
      <c r="B609" s="68"/>
      <c r="C609" s="289" t="s">
        <v>651</v>
      </c>
      <c r="D609" s="290"/>
      <c r="E609" s="290"/>
      <c r="F609" s="290"/>
      <c r="G609" s="290"/>
      <c r="H609" s="291"/>
      <c r="I609" s="98" t="s">
        <v>652</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653</v>
      </c>
      <c r="B610" s="68"/>
      <c r="C610" s="289" t="s">
        <v>654</v>
      </c>
      <c r="D610" s="290"/>
      <c r="E610" s="290"/>
      <c r="F610" s="290"/>
      <c r="G610" s="290"/>
      <c r="H610" s="291"/>
      <c r="I610" s="98" t="s">
        <v>655</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89" t="s">
        <v>657</v>
      </c>
      <c r="D611" s="290"/>
      <c r="E611" s="290"/>
      <c r="F611" s="290"/>
      <c r="G611" s="290"/>
      <c r="H611" s="291"/>
      <c r="I611" s="160" t="s">
        <v>658</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659</v>
      </c>
      <c r="B612" s="68"/>
      <c r="C612" s="289" t="s">
        <v>660</v>
      </c>
      <c r="D612" s="290"/>
      <c r="E612" s="290"/>
      <c r="F612" s="290"/>
      <c r="G612" s="290"/>
      <c r="H612" s="291"/>
      <c r="I612" s="98" t="s">
        <v>661</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0" t="s">
        <v>664</v>
      </c>
      <c r="D620" s="281"/>
      <c r="E620" s="281"/>
      <c r="F620" s="281"/>
      <c r="G620" s="281"/>
      <c r="H620" s="282"/>
      <c r="I620" s="318"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0" t="s">
        <v>667</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366</v>
      </c>
      <c r="M621" s="259" t="s">
        <v>366</v>
      </c>
      <c r="N621" s="259" t="s">
        <v>366</v>
      </c>
      <c r="O621" s="259">
        <v>0</v>
      </c>
      <c r="P621" s="259" t="s">
        <v>366</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0" t="s">
        <v>669</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670</v>
      </c>
      <c r="B623" s="92"/>
      <c r="C623" s="280" t="s">
        <v>671</v>
      </c>
      <c r="D623" s="281"/>
      <c r="E623" s="281"/>
      <c r="F623" s="281"/>
      <c r="G623" s="281"/>
      <c r="H623" s="282"/>
      <c r="I623" s="273" t="s">
        <v>672</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673</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89" t="s">
        <v>675</v>
      </c>
      <c r="D625" s="290"/>
      <c r="E625" s="290"/>
      <c r="F625" s="290"/>
      <c r="G625" s="290"/>
      <c r="H625" s="291"/>
      <c r="I625" s="98" t="s">
        <v>676</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677</v>
      </c>
      <c r="B626" s="92"/>
      <c r="C626" s="280" t="s">
        <v>678</v>
      </c>
      <c r="D626" s="281"/>
      <c r="E626" s="281"/>
      <c r="F626" s="281"/>
      <c r="G626" s="281"/>
      <c r="H626" s="282"/>
      <c r="I626" s="103" t="s">
        <v>679</v>
      </c>
      <c r="J626" s="93" t="str">
        <f t="shared" si="115"/>
        <v>未確認</v>
      </c>
      <c r="K626" s="152" t="str">
        <f t="shared" si="114"/>
        <v>※</v>
      </c>
      <c r="L626" s="94" t="s">
        <v>366</v>
      </c>
      <c r="M626" s="259" t="s">
        <v>366</v>
      </c>
      <c r="N626" s="259" t="s">
        <v>366</v>
      </c>
      <c r="O626" s="259" t="s">
        <v>366</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0" t="s">
        <v>681</v>
      </c>
      <c r="D627" s="281"/>
      <c r="E627" s="281"/>
      <c r="F627" s="281"/>
      <c r="G627" s="281"/>
      <c r="H627" s="282"/>
      <c r="I627" s="103" t="s">
        <v>682</v>
      </c>
      <c r="J627" s="93" t="str">
        <f t="shared" si="115"/>
        <v>未確認</v>
      </c>
      <c r="K627" s="152" t="str">
        <f t="shared" si="114"/>
        <v>※</v>
      </c>
      <c r="L627" s="94">
        <v>0</v>
      </c>
      <c r="M627" s="259">
        <v>0</v>
      </c>
      <c r="N627" s="259" t="s">
        <v>366</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683</v>
      </c>
      <c r="B628" s="96"/>
      <c r="C628" s="289" t="s">
        <v>684</v>
      </c>
      <c r="D628" s="290"/>
      <c r="E628" s="290"/>
      <c r="F628" s="290"/>
      <c r="G628" s="290"/>
      <c r="H628" s="291"/>
      <c r="I628" s="98" t="s">
        <v>685</v>
      </c>
      <c r="J628" s="93" t="str">
        <f t="shared" si="115"/>
        <v>未確認</v>
      </c>
      <c r="K628" s="152" t="str">
        <f t="shared" si="114"/>
        <v>※</v>
      </c>
      <c r="L628" s="94">
        <v>0</v>
      </c>
      <c r="M628" s="259">
        <v>0</v>
      </c>
      <c r="N628" s="259">
        <v>0</v>
      </c>
      <c r="O628" s="259">
        <v>0</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0" t="s">
        <v>687</v>
      </c>
      <c r="D629" s="281"/>
      <c r="E629" s="281"/>
      <c r="F629" s="281"/>
      <c r="G629" s="281"/>
      <c r="H629" s="282"/>
      <c r="I629" s="98" t="s">
        <v>688</v>
      </c>
      <c r="J629" s="93" t="str">
        <f t="shared" si="115"/>
        <v>未確認</v>
      </c>
      <c r="K629" s="152" t="str">
        <f t="shared" si="114"/>
        <v>※</v>
      </c>
      <c r="L629" s="94">
        <v>0</v>
      </c>
      <c r="M629" s="259">
        <v>0</v>
      </c>
      <c r="N629" s="259" t="s">
        <v>366</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689</v>
      </c>
      <c r="B630" s="96"/>
      <c r="C630" s="289" t="s">
        <v>690</v>
      </c>
      <c r="D630" s="290"/>
      <c r="E630" s="290"/>
      <c r="F630" s="290"/>
      <c r="G630" s="290"/>
      <c r="H630" s="291"/>
      <c r="I630" s="98" t="s">
        <v>691</v>
      </c>
      <c r="J630" s="93" t="str">
        <f t="shared" si="115"/>
        <v>未確認</v>
      </c>
      <c r="K630" s="152" t="str">
        <f t="shared" si="114"/>
        <v>※</v>
      </c>
      <c r="L630" s="94" t="s">
        <v>366</v>
      </c>
      <c r="M630" s="259" t="s">
        <v>366</v>
      </c>
      <c r="N630" s="259" t="s">
        <v>366</v>
      </c>
      <c r="O630" s="259">
        <v>0</v>
      </c>
      <c r="P630" s="259" t="s">
        <v>366</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89" t="s">
        <v>693</v>
      </c>
      <c r="D631" s="290"/>
      <c r="E631" s="290"/>
      <c r="F631" s="290"/>
      <c r="G631" s="290"/>
      <c r="H631" s="291"/>
      <c r="I631" s="98" t="s">
        <v>694</v>
      </c>
      <c r="J631" s="93" t="str">
        <f t="shared" si="115"/>
        <v>未確認</v>
      </c>
      <c r="K631" s="152" t="str">
        <f t="shared" si="114"/>
        <v>※</v>
      </c>
      <c r="L631" s="94">
        <v>0</v>
      </c>
      <c r="M631" s="259">
        <v>0</v>
      </c>
      <c r="N631" s="259" t="s">
        <v>366</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696</v>
      </c>
      <c r="B639" s="92"/>
      <c r="C639" s="289" t="s">
        <v>697</v>
      </c>
      <c r="D639" s="290"/>
      <c r="E639" s="290"/>
      <c r="F639" s="290"/>
      <c r="G639" s="290"/>
      <c r="H639" s="291"/>
      <c r="I639" s="98" t="s">
        <v>698</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699</v>
      </c>
      <c r="B640" s="96"/>
      <c r="C640" s="289" t="s">
        <v>700</v>
      </c>
      <c r="D640" s="290"/>
      <c r="E640" s="290"/>
      <c r="F640" s="290"/>
      <c r="G640" s="290"/>
      <c r="H640" s="291"/>
      <c r="I640" s="98" t="s">
        <v>701</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v>0</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702</v>
      </c>
      <c r="B641" s="96"/>
      <c r="C641" s="289" t="s">
        <v>703</v>
      </c>
      <c r="D641" s="290"/>
      <c r="E641" s="290"/>
      <c r="F641" s="290"/>
      <c r="G641" s="290"/>
      <c r="H641" s="291"/>
      <c r="I641" s="98" t="s">
        <v>704</v>
      </c>
      <c r="J641" s="93" t="str">
        <f t="shared" si="121"/>
        <v>未確認</v>
      </c>
      <c r="K641" s="152" t="str">
        <f t="shared" si="120"/>
        <v>※</v>
      </c>
      <c r="L641" s="94">
        <v>0</v>
      </c>
      <c r="M641" s="259">
        <v>0</v>
      </c>
      <c r="N641" s="259">
        <v>0</v>
      </c>
      <c r="O641" s="259">
        <v>0</v>
      </c>
      <c r="P641" s="259">
        <v>0</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705</v>
      </c>
      <c r="B642" s="96"/>
      <c r="C642" s="280" t="s">
        <v>706</v>
      </c>
      <c r="D642" s="281"/>
      <c r="E642" s="281"/>
      <c r="F642" s="281"/>
      <c r="G642" s="281"/>
      <c r="H642" s="282"/>
      <c r="I642" s="98" t="s">
        <v>707</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89" t="s">
        <v>709</v>
      </c>
      <c r="D643" s="290"/>
      <c r="E643" s="290"/>
      <c r="F643" s="290"/>
      <c r="G643" s="290"/>
      <c r="H643" s="291"/>
      <c r="I643" s="98" t="s">
        <v>710</v>
      </c>
      <c r="J643" s="93" t="str">
        <f t="shared" si="121"/>
        <v>未確認</v>
      </c>
      <c r="K643" s="152" t="str">
        <f t="shared" si="120"/>
        <v>※</v>
      </c>
      <c r="L643" s="94" t="s">
        <v>366</v>
      </c>
      <c r="M643" s="259">
        <v>0</v>
      </c>
      <c r="N643" s="259" t="s">
        <v>366</v>
      </c>
      <c r="O643" s="259" t="s">
        <v>366</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711</v>
      </c>
      <c r="B644" s="96"/>
      <c r="C644" s="289" t="s">
        <v>712</v>
      </c>
      <c r="D644" s="290"/>
      <c r="E644" s="290"/>
      <c r="F644" s="290"/>
      <c r="G644" s="290"/>
      <c r="H644" s="291"/>
      <c r="I644" s="98" t="s">
        <v>713</v>
      </c>
      <c r="J644" s="93" t="str">
        <f t="shared" si="121"/>
        <v>未確認</v>
      </c>
      <c r="K644" s="152" t="str">
        <f t="shared" si="120"/>
        <v>※</v>
      </c>
      <c r="L644" s="94">
        <v>0</v>
      </c>
      <c r="M644" s="259">
        <v>0</v>
      </c>
      <c r="N644" s="259" t="s">
        <v>366</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714</v>
      </c>
      <c r="B645" s="96"/>
      <c r="C645" s="289" t="s">
        <v>715</v>
      </c>
      <c r="D645" s="290"/>
      <c r="E645" s="290"/>
      <c r="F645" s="290"/>
      <c r="G645" s="290"/>
      <c r="H645" s="291"/>
      <c r="I645" s="98" t="s">
        <v>716</v>
      </c>
      <c r="J645" s="93" t="str">
        <f t="shared" si="121"/>
        <v>未確認</v>
      </c>
      <c r="K645" s="152" t="str">
        <f t="shared" si="120"/>
        <v>※</v>
      </c>
      <c r="L645" s="94">
        <v>0</v>
      </c>
      <c r="M645" s="259">
        <v>0</v>
      </c>
      <c r="N645" s="259">
        <v>0</v>
      </c>
      <c r="O645" s="259">
        <v>0</v>
      </c>
      <c r="P645" s="259">
        <v>0</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0" t="s">
        <v>718</v>
      </c>
      <c r="D646" s="281"/>
      <c r="E646" s="281"/>
      <c r="F646" s="281"/>
      <c r="G646" s="281"/>
      <c r="H646" s="282"/>
      <c r="I646" s="98" t="s">
        <v>719</v>
      </c>
      <c r="J646" s="93" t="str">
        <f t="shared" si="121"/>
        <v>未確認</v>
      </c>
      <c r="K646" s="152" t="str">
        <f t="shared" si="120"/>
        <v>※</v>
      </c>
      <c r="L646" s="94" t="s">
        <v>366</v>
      </c>
      <c r="M646" s="259" t="s">
        <v>366</v>
      </c>
      <c r="N646" s="259" t="s">
        <v>366</v>
      </c>
      <c r="O646" s="259" t="s">
        <v>366</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6" t="s">
        <v>722</v>
      </c>
      <c r="D654" s="297"/>
      <c r="E654" s="297"/>
      <c r="F654" s="297"/>
      <c r="G654" s="297"/>
      <c r="H654" s="298"/>
      <c r="I654" s="98" t="s">
        <v>723</v>
      </c>
      <c r="J654" s="93" t="str">
        <f>IF(SUM(L654:BS654)=0,IF(COUNTIF(L654:BS654,"未確認")&gt;0,"未確認",IF(COUNTIF(L654:BS654,"~*")&gt;0,"*",SUM(L654:BS654))),SUM(L654:BS654))</f>
        <v>未確認</v>
      </c>
      <c r="K654" s="152" t="str">
        <f ref="K654:K668" t="shared" si="126">IF(OR(COUNTIF(L654:BS654,"未確認")&gt;0,COUNTIF(L654:BS654,"*")&gt;0),"※","")</f>
        <v>※</v>
      </c>
      <c r="L654" s="94">
        <v>12</v>
      </c>
      <c r="M654" s="259">
        <v>13</v>
      </c>
      <c r="N654" s="259">
        <v>1795</v>
      </c>
      <c r="O654" s="259" t="s">
        <v>366</v>
      </c>
      <c r="P654" s="259">
        <v>66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724</v>
      </c>
      <c r="B655" s="68"/>
      <c r="C655" s="139"/>
      <c r="D655" s="163"/>
      <c r="E655" s="289" t="s">
        <v>725</v>
      </c>
      <c r="F655" s="290"/>
      <c r="G655" s="290"/>
      <c r="H655" s="291"/>
      <c r="I655" s="98" t="s">
        <v>726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727</v>
      </c>
      <c r="B656" s="68"/>
      <c r="C656" s="139"/>
      <c r="D656" s="163"/>
      <c r="E656" s="289" t="s">
        <v>728</v>
      </c>
      <c r="F656" s="290"/>
      <c r="G656" s="290"/>
      <c r="H656" s="291"/>
      <c r="I656" s="98" t="s">
        <v>729</v>
      </c>
      <c r="J656" s="93" t="str">
        <f t="shared" si="127"/>
        <v>未確認</v>
      </c>
      <c r="K656" s="152" t="str">
        <f t="shared" si="126"/>
        <v>※</v>
      </c>
      <c r="L656" s="94">
        <v>10</v>
      </c>
      <c r="M656" s="259" t="s">
        <v>366</v>
      </c>
      <c r="N656" s="259">
        <v>681</v>
      </c>
      <c r="O656" s="259" t="s">
        <v>366</v>
      </c>
      <c r="P656" s="259">
        <v>19</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730</v>
      </c>
      <c r="B657" s="68"/>
      <c r="C657" s="221"/>
      <c r="D657" s="222"/>
      <c r="E657" s="289" t="s">
        <v>731</v>
      </c>
      <c r="F657" s="290"/>
      <c r="G657" s="290"/>
      <c r="H657" s="291"/>
      <c r="I657" s="98" t="s">
        <v>732</v>
      </c>
      <c r="J657" s="93" t="str">
        <f t="shared" si="127"/>
        <v>未確認</v>
      </c>
      <c r="K657" s="152" t="str">
        <f t="shared" si="126"/>
        <v>※</v>
      </c>
      <c r="L657" s="94" t="s">
        <v>366</v>
      </c>
      <c r="M657" s="259" t="s">
        <v>366</v>
      </c>
      <c r="N657" s="259" t="s">
        <v>366</v>
      </c>
      <c r="O657" s="259" t="s">
        <v>366</v>
      </c>
      <c r="P657" s="259">
        <v>14</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89" t="s">
        <v>734</v>
      </c>
      <c r="F658" s="290"/>
      <c r="G658" s="290"/>
      <c r="H658" s="291"/>
      <c r="I658" s="98" t="s">
        <v>735</v>
      </c>
      <c r="J658" s="93" t="str">
        <f t="shared" si="127"/>
        <v>未確認</v>
      </c>
      <c r="K658" s="152" t="str">
        <f t="shared" si="126"/>
        <v>※</v>
      </c>
      <c r="L658" s="94">
        <v>0</v>
      </c>
      <c r="M658" s="259">
        <v>0</v>
      </c>
      <c r="N658" s="259">
        <v>656</v>
      </c>
      <c r="O658" s="259">
        <v>0</v>
      </c>
      <c r="P658" s="259">
        <v>34</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736</v>
      </c>
      <c r="B659" s="68"/>
      <c r="C659" s="139"/>
      <c r="D659" s="163"/>
      <c r="E659" s="289" t="s">
        <v>737</v>
      </c>
      <c r="F659" s="290"/>
      <c r="G659" s="290"/>
      <c r="H659" s="291"/>
      <c r="I659" s="98" t="s">
        <v>738</v>
      </c>
      <c r="J659" s="93" t="str">
        <f t="shared" si="127"/>
        <v>未確認</v>
      </c>
      <c r="K659" s="152" t="str">
        <f t="shared" si="126"/>
        <v>※</v>
      </c>
      <c r="L659" s="94">
        <v>0</v>
      </c>
      <c r="M659" s="259">
        <v>0</v>
      </c>
      <c r="N659" s="259" t="s">
        <v>366</v>
      </c>
      <c r="O659" s="259" t="s">
        <v>366</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739</v>
      </c>
      <c r="B660" s="68"/>
      <c r="C660" s="139"/>
      <c r="D660" s="163"/>
      <c r="E660" s="289" t="s">
        <v>740</v>
      </c>
      <c r="F660" s="290"/>
      <c r="G660" s="290"/>
      <c r="H660" s="291"/>
      <c r="I660" s="98" t="s">
        <v>741</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742</v>
      </c>
      <c r="B661" s="68"/>
      <c r="C661" s="139"/>
      <c r="D661" s="163"/>
      <c r="E661" s="289" t="s">
        <v>743</v>
      </c>
      <c r="F661" s="290"/>
      <c r="G661" s="290"/>
      <c r="H661" s="291"/>
      <c r="I661" s="98" t="s">
        <v>744</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745</v>
      </c>
      <c r="B662" s="68"/>
      <c r="C662" s="141"/>
      <c r="D662" s="164"/>
      <c r="E662" s="289" t="s">
        <v>746</v>
      </c>
      <c r="F662" s="290"/>
      <c r="G662" s="290"/>
      <c r="H662" s="291"/>
      <c r="I662" s="98" t="s">
        <v>747</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748</v>
      </c>
      <c r="B663" s="68"/>
      <c r="C663" s="289" t="s">
        <v>749</v>
      </c>
      <c r="D663" s="290"/>
      <c r="E663" s="290"/>
      <c r="F663" s="290"/>
      <c r="G663" s="290"/>
      <c r="H663" s="291"/>
      <c r="I663" s="98" t="s">
        <v>750</v>
      </c>
      <c r="J663" s="93" t="str">
        <f t="shared" si="127"/>
        <v>未確認</v>
      </c>
      <c r="K663" s="152" t="str">
        <f t="shared" si="126"/>
        <v>※</v>
      </c>
      <c r="L663" s="94" t="s">
        <v>366</v>
      </c>
      <c r="M663" s="259" t="s">
        <v>366</v>
      </c>
      <c r="N663" s="259">
        <v>417</v>
      </c>
      <c r="O663" s="259">
        <v>0</v>
      </c>
      <c r="P663" s="259">
        <v>19</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0" t="s">
        <v>752</v>
      </c>
      <c r="D664" s="281"/>
      <c r="E664" s="281"/>
      <c r="F664" s="281"/>
      <c r="G664" s="281"/>
      <c r="H664" s="282"/>
      <c r="I664" s="103" t="s">
        <v>753</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754</v>
      </c>
      <c r="B665" s="68"/>
      <c r="C665" s="289" t="s">
        <v>755</v>
      </c>
      <c r="D665" s="290"/>
      <c r="E665" s="290"/>
      <c r="F665" s="290"/>
      <c r="G665" s="290"/>
      <c r="H665" s="291"/>
      <c r="I665" s="98" t="s">
        <v>756</v>
      </c>
      <c r="J665" s="93" t="str">
        <f t="shared" si="127"/>
        <v>未確認</v>
      </c>
      <c r="K665" s="152" t="str">
        <f t="shared" si="126"/>
        <v>※</v>
      </c>
      <c r="L665" s="94">
        <v>0</v>
      </c>
      <c r="M665" s="259" t="s">
        <v>366</v>
      </c>
      <c r="N665" s="259" t="s">
        <v>366</v>
      </c>
      <c r="O665" s="259">
        <v>0</v>
      </c>
      <c r="P665" s="259" t="s">
        <v>366</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757</v>
      </c>
      <c r="B666" s="68"/>
      <c r="C666" s="289" t="s">
        <v>758</v>
      </c>
      <c r="D666" s="290"/>
      <c r="E666" s="290"/>
      <c r="F666" s="290"/>
      <c r="G666" s="290"/>
      <c r="H666" s="291"/>
      <c r="I666" s="98" t="s">
        <v>759</v>
      </c>
      <c r="J666" s="93" t="str">
        <f t="shared" si="127"/>
        <v>未確認</v>
      </c>
      <c r="K666" s="152" t="str">
        <f t="shared" si="126"/>
        <v>※</v>
      </c>
      <c r="L666" s="94">
        <v>0</v>
      </c>
      <c r="M666" s="259">
        <v>0</v>
      </c>
      <c r="N666" s="259" t="s">
        <v>366</v>
      </c>
      <c r="O666" s="259">
        <v>0</v>
      </c>
      <c r="P666" s="259" t="s">
        <v>366</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760</v>
      </c>
      <c r="B667" s="68"/>
      <c r="C667" s="280" t="s">
        <v>761</v>
      </c>
      <c r="D667" s="281"/>
      <c r="E667" s="281"/>
      <c r="F667" s="281"/>
      <c r="G667" s="281"/>
      <c r="H667" s="282"/>
      <c r="I667" s="98" t="s">
        <v>762</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89" t="s">
        <v>764</v>
      </c>
      <c r="D668" s="290"/>
      <c r="E668" s="290"/>
      <c r="F668" s="290"/>
      <c r="G668" s="290"/>
      <c r="H668" s="291"/>
      <c r="I668" s="98" t="s">
        <v>765</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766</v>
      </c>
      <c r="B675" s="68"/>
      <c r="C675" s="280" t="s">
        <v>767</v>
      </c>
      <c r="D675" s="281"/>
      <c r="E675" s="281"/>
      <c r="F675" s="281"/>
      <c r="G675" s="281"/>
      <c r="H675" s="282"/>
      <c r="I675" s="103" t="s">
        <v>768</v>
      </c>
      <c r="J675" s="165"/>
      <c r="K675" s="166"/>
      <c r="L675" s="80" t="s">
        <v>38</v>
      </c>
      <c r="M675" s="253" t="s">
        <v>38</v>
      </c>
      <c r="N675" s="253" t="s">
        <v>769</v>
      </c>
      <c r="O675" s="253" t="s">
        <v>38</v>
      </c>
      <c r="P675" s="253" t="s">
        <v>769</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97.1</v>
      </c>
      <c r="O676" s="253">
        <v>0</v>
      </c>
      <c r="P676" s="253">
        <v>97.9</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7.4</v>
      </c>
      <c r="O677" s="253">
        <v>0</v>
      </c>
      <c r="P677" s="253">
        <v>7.5</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44</v>
      </c>
      <c r="M678" s="253">
        <v>47</v>
      </c>
      <c r="N678" s="253">
        <v>192</v>
      </c>
      <c r="O678" s="253">
        <v>50</v>
      </c>
      <c r="P678" s="253">
        <v>232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110</v>
      </c>
      <c r="O679" s="253">
        <v>0</v>
      </c>
      <c r="P679" s="253">
        <v>116</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83</v>
      </c>
      <c r="O681" s="253">
        <v>0</v>
      </c>
      <c r="P681" s="253">
        <v>97</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203</v>
      </c>
      <c r="O683" s="253">
        <v>0</v>
      </c>
      <c r="P683" s="253">
        <v>203</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151</v>
      </c>
      <c r="O684" s="253">
        <v>0</v>
      </c>
      <c r="P684" s="253">
        <v>151</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196</v>
      </c>
      <c r="O685" s="253">
        <v>0</v>
      </c>
      <c r="P685" s="253">
        <v>196</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146</v>
      </c>
      <c r="O686" s="253">
        <v>0</v>
      </c>
      <c r="P686" s="253">
        <v>146</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187</v>
      </c>
      <c r="O687" s="253">
        <v>0</v>
      </c>
      <c r="P687" s="253">
        <v>187</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130</v>
      </c>
      <c r="O688" s="253">
        <v>0</v>
      </c>
      <c r="P688" s="253">
        <v>130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212</v>
      </c>
      <c r="O689" s="253">
        <v>0</v>
      </c>
      <c r="P689" s="253">
        <v>212</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150</v>
      </c>
      <c r="O690" s="253">
        <v>0</v>
      </c>
      <c r="P690" s="253">
        <v>150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42.9</v>
      </c>
      <c r="O691" s="253">
        <v>0</v>
      </c>
      <c r="P691" s="253">
        <v>42.9</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44.1</v>
      </c>
      <c r="O692" s="253">
        <v>0</v>
      </c>
      <c r="P692" s="253">
        <v>44.1</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45.3</v>
      </c>
      <c r="O693" s="253">
        <v>0</v>
      </c>
      <c r="P693" s="253">
        <v>45.3</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44.7</v>
      </c>
      <c r="O694" s="253">
        <v>0</v>
      </c>
      <c r="P694" s="253">
        <v>44.7</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37</v>
      </c>
      <c r="M702" s="259">
        <v>34</v>
      </c>
      <c r="N702" s="259">
        <v>1236</v>
      </c>
      <c r="O702" s="259">
        <v>36</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366</v>
      </c>
      <c r="M703" s="259" t="s">
        <v>366</v>
      </c>
      <c r="N703" s="259" t="s">
        <v>366</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t="s">
        <v>366</v>
      </c>
      <c r="M704" s="259" t="s">
        <v>366</v>
      </c>
      <c r="N704" s="259" t="s">
        <v>366</v>
      </c>
      <c r="O704" s="259" t="s">
        <v>366</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t="s">
        <v>366</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11</v>
      </c>
      <c r="M714" s="259" t="s">
        <v>366</v>
      </c>
      <c r="N714" s="259">
        <v>302</v>
      </c>
      <c r="O714" s="259" t="s">
        <v>366</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2022-04-25T16:00:22Z</dcterms:created>
  <dcterms:modified xsi:type="dcterms:W3CDTF">2022-04-25T16:00:22Z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