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<sst xmlns="http://schemas.openxmlformats.org/spreadsheetml/2006/main" count="842" uniqueCount="842">
  <si>
    <t>たつの市民病院</t>
  </si>
  <si>
    <t>〒671-1311 兵庫県 たつの市御津町中島1666番地1</t>
  </si>
  <si>
    <t>病棟の建築時期と構造</t>
  </si>
  <si>
    <t>建物情報＼病棟名</t>
  </si>
  <si>
    <t>３階病棟</t>
  </si>
  <si>
    <t>4階病棟</t>
  </si>
  <si>
    <t>5階病棟</t>
  </si>
  <si>
    <t>様式１病院病棟票(1)</t>
  </si>
  <si>
    <t>建築時期</t>
  </si>
  <si>
    <t>2012</t>
  </si>
  <si>
    <t>構造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</si>
  <si>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</si>
  <si>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</si>
  <si>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</si>
  <si>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</si>
  <si>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</si>
  <si>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</si>
  <si>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</si>
  <si>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</si>
  <si>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</si>
  <si>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</si>
  <si>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</si>
  <si>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</si>
  <si>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</si>
  <si>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</si>
  <si>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</si>
  <si>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</si>
  <si>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</si>
  <si>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</si>
  <si>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</si>
  <si>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</si>
  <si>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</si>
  <si>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</si>
  <si>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</si>
  <si>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</si>
  <si>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</si>
  <si>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</si>
  <si>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</si>
  <si>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</si>
  <si>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</si>
  <si>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</si>
  <si>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</si>
  <si>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</si>
  <si>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</si>
  <si>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</si>
  <si>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</si>
  <si>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</si>
  <si>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</si>
  <si>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</si>
  <si>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</si>
  <si>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</si>
  <si>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</si>
  <si>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</si>
  <si>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</si>
  <si>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</si>
  <si>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</si>
  <si>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</si>
  <si>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</si>
  <si>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</si>
  <si>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</si>
  <si>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</si>
  <si>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</si>
  <si>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</si>
  <si>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</si>
  <si>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</si>
  <si>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</si>
  <si>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</si>
  <si>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</si>
  <si>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</si>
  <si>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</si>
  <si>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</si>
  <si>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</si>
  <si>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</si>
  <si>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</si>
  <si>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</si>
  <si>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</si>
  <si>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</si>
  <si>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</si>
  <si>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</si>
  <si>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</si>
  <si>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</si>
  <si>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</si>
  <si>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</si>
  <si>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</si>
  <si>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</si>
  <si>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</si>
  <si>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</si>
  <si>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</si>
  <si>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</si>
  <si>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</si>
  <si>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</si>
  <si>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</si>
  <si>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</si>
  <si>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</si>
  <si>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</si>
  <si>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</si>
  <si>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</si>
  <si>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</si>
  <si>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</si>
  <si>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</si>
  <si>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</si>
  <si>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</si>
  <si>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</si>
  <si>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</si>
  <si>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</si>
  <si>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</si>
  <si>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</si>
  <si>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内科</t>
  </si>
  <si>
    <t>様式１病院施設票(43)-2</t>
  </si>
  <si>
    <t>外科</t>
  </si>
  <si>
    <t>様式１病院施設票(43)-3</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</si>
  <si>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</si>
  <si>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</si>
  <si>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</si>
  <si>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</si>
  <si>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</si>
  <si>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</si>
  <si>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</si>
  <si>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</si>
  <si>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</si>
  <si>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</si>
  <si>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</si>
  <si>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</si>
  <si>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</si>
  <si>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</si>
  <si>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</si>
  <si>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</si>
  <si>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</si>
  <si>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</si>
  <si>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</si>
  <si>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</si>
  <si>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</si>
  <si>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</si>
  <si>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</si>
  <si>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</si>
  <si>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</si>
  <si>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</si>
  <si>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</si>
  <si>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</si>
  <si>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</si>
  <si>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</si>
  <si>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</si>
  <si>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</si>
  <si>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</si>
  <si>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</si>
  <si>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</si>
  <si>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</si>
  <si>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</si>
  <si>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</si>
  <si>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</si>
  <si>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</si>
  <si>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</si>
  <si>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</si>
  <si>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</si>
  <si>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</si>
  <si>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</si>
  <si>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</si>
  <si>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</si>
  <si>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</si>
  <si>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</si>
  <si>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</si>
  <si>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</si>
  <si>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</si>
  <si>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</si>
  <si>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</si>
  <si>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</si>
  <si>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</si>
  <si>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</si>
  <si>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</si>
  <si>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</si>
  <si>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</si>
  <si>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</si>
  <si>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</si>
  <si>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</si>
  <si>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</si>
  <si>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</si>
  <si>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</si>
  <si>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</si>
  <si>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</si>
  <si>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</si>
  <si>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</si>
  <si>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</si>
  <si>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</si>
  <si>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</si>
  <si>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</si>
  <si>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</si>
  <si>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</si>
  <si>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</si>
  <si>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</si>
  <si>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</si>
  <si>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</si>
  <si>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</si>
  <si>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</si>
  <si>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</si>
  <si>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</si>
  <si>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</si>
  <si>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</si>
  <si>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</si>
  <si>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</si>
  <si>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</si>
  <si>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</si>
  <si>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</si>
  <si>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</si>
  <si>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</si>
  <si>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</si>
  <si>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</si>
  <si>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</si>
  <si>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</si>
  <si>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</si>
  <si>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</si>
  <si>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</si>
  <si>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</si>
  <si>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</si>
  <si>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</si>
  <si>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</si>
  <si>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</si>
  <si>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</si>
  <si>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</si>
  <si>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</si>
  <si>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</si>
  <si>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</si>
  <si>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</si>
  <si>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</si>
  <si>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</si>
  <si>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</si>
  <si>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</si>
  <si>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</si>
  <si>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</si>
  <si>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</si>
  <si>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</si>
  <si>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</si>
  <si>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</si>
  <si>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</si>
  <si>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</si>
  <si>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</si>
  <si>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</si>
  <si>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</si>
  <si>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</si>
  <si>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</si>
  <si>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</si>
  <si>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</si>
  <si>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</si>
  <si>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</si>
  <si>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</si>
  <si>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</si>
  <si>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</si>
  <si>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</si>
  <si>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</si>
  <si>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</si>
  <si>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</si>
  <si>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</si>
  <si>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</si>
  <si>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</si>
  <si>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</si>
  <si>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</si>
  <si>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</si>
  <si>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</si>
  <si>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</si>
  <si>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</si>
  <si>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</si>
  <si>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</si>
  <si>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</si>
  <si>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</si>
  <si>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</si>
  <si>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</si>
  <si>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</si>
  <si>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</si>
  <si>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</si>
  <si>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</si>
  <si>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</si>
  <si>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</si>
  <si>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</si>
  <si>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</si>
  <si>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</si>
  <si>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</si>
  <si>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</si>
  <si>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</si>
  <si>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</si>
  <si>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</si>
  <si>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</si>
  <si>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</si>
  <si>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</si>
  <si>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</si>
  <si>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</si>
  <si>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</si>
  <si>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</si>
  <si>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</si>
  <si>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</si>
  <si>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</si>
  <si>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</si>
  <si>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</si>
  <si>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</si>
  <si>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</si>
  <si>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</si>
  <si>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</si>
  <si>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</si>
  <si>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</si>
  <si>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</si>
  <si>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</si>
  <si>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</si>
  <si>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</si>
  <si>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</si>
  <si>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</si>
  <si>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</si>
  <si>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</si>
  <si>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</si>
  <si>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</si>
  <si>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</si>
  <si>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</si>
  <si>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</si>
  <si>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</si>
  <si>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</si>
  <si>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</si>
  <si>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</si>
  <si>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</si>
  <si>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</si>
  <si>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</si>
  <si>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</si>
  <si>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</si>
  <si>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</si>
  <si>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</si>
  <si>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</si>
  <si>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</si>
  <si>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</si>
  <si>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</si>
  <si>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</si>
  <si>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</si>
  <si>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</si>
  <si>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</si>
  <si>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</si>
  <si>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</si>
  <si>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</si>
  <si>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</si>
  <si>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</si>
  <si>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</si>
  <si>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</si>
  <si>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</si>
  <si>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</si>
  <si>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</si>
  <si>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</si>
  <si>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</si>
  <si>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</si>
  <si>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</si>
  <si>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</si>
  <si>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</si>
  <si>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</si>
  <si>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</si>
  <si>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</si>
  <si>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</si>
  <si>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</si>
  <si>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</si>
  <si>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</si>
  <si>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</si>
  <si>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</si>
  <si>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</si>
  <si>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</si>
  <si>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５階病棟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</si>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</sst>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t="s">
        <v>16</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17</v>
      </c>
      <c r="J19" s="394"/>
      <c r="K19" s="394"/>
      <c r="L19" s="22"/>
      <c r="M19" s="21" t="s">
        <v>16</v>
      </c>
      <c r="N19" s="21" t="s">
        <v>16</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t="s">
        <v>16</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17</v>
      </c>
      <c r="J30" s="300"/>
      <c r="K30" s="301"/>
      <c r="L30" s="21"/>
      <c r="M30" s="21" t="s">
        <v>16</v>
      </c>
      <c r="N30" s="21" t="s">
        <v>16</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16</v>
      </c>
      <c r="M57" s="21" t="s">
        <v>16</v>
      </c>
      <c r="N57" s="21" t="s">
        <v>16</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15</v>
      </c>
      <c r="M95" s="249" t="s">
        <v>17</v>
      </c>
      <c r="N95" s="249" t="s">
        <v>17</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40</v>
      </c>
      <c r="M104" s="248">
        <v>40</v>
      </c>
      <c r="N104" s="192">
        <v>40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40</v>
      </c>
      <c r="N106" s="192">
        <v>40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40</v>
      </c>
      <c r="M107" s="192">
        <v>40</v>
      </c>
      <c r="N107" s="192">
        <v>40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104</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36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36</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36</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117</v>
      </c>
      <c r="N136" s="253" t="s">
        <v>118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119</v>
      </c>
      <c r="F137" s="290"/>
      <c r="G137" s="290"/>
      <c r="H137" s="291"/>
      <c r="I137" s="356"/>
      <c r="J137" s="81"/>
      <c r="K137" s="82"/>
      <c r="L137" s="80">
        <v>40</v>
      </c>
      <c r="M137" s="253">
        <v>40</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122</v>
      </c>
      <c r="B140" s="68"/>
      <c r="C140" s="296" t="s">
        <v>121</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122</v>
      </c>
      <c r="B141" s="68"/>
      <c r="C141" s="90"/>
      <c r="D141" s="91"/>
      <c r="E141" s="289" t="s">
        <v>119</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123</v>
      </c>
      <c r="B142" s="68"/>
      <c r="C142" s="280" t="s">
        <v>124</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125</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126</v>
      </c>
      <c r="B150" s="1"/>
      <c r="C150" s="289" t="s">
        <v>125</v>
      </c>
      <c r="D150" s="290"/>
      <c r="E150" s="290"/>
      <c r="F150" s="290"/>
      <c r="G150" s="290"/>
      <c r="H150" s="291"/>
      <c r="I150" s="98" t="s">
        <v>127</v>
      </c>
      <c r="J150" s="272" t="s">
        <v>128</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129</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130</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131</v>
      </c>
      <c r="B158" s="96"/>
      <c r="C158" s="289" t="s">
        <v>132</v>
      </c>
      <c r="D158" s="290"/>
      <c r="E158" s="290"/>
      <c r="F158" s="290"/>
      <c r="G158" s="290"/>
      <c r="H158" s="291"/>
      <c r="I158" s="375" t="s">
        <v>133</v>
      </c>
      <c r="J158" s="193" t="s">
        <v>134</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135</v>
      </c>
      <c r="B159" s="96"/>
      <c r="C159" s="289" t="s">
        <v>136</v>
      </c>
      <c r="D159" s="290"/>
      <c r="E159" s="290"/>
      <c r="F159" s="290"/>
      <c r="G159" s="290"/>
      <c r="H159" s="291"/>
      <c r="I159" s="376"/>
      <c r="J159" s="193" t="s">
        <v>137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3.8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0.1</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23</v>
      </c>
      <c r="M191" s="255">
        <v>19</v>
      </c>
      <c r="N191" s="255">
        <v>20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v>
      </c>
      <c r="M192" s="255">
        <v>0.3</v>
      </c>
      <c r="N192" s="255">
        <v>0.3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0</v>
      </c>
      <c r="M193" s="255">
        <v>0</v>
      </c>
      <c r="N193" s="255">
        <v>0</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2</v>
      </c>
      <c r="M195" s="255">
        <v>0</v>
      </c>
      <c r="N195" s="255">
        <v>2</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0.1</v>
      </c>
      <c r="M196" s="255">
        <v>0</v>
      </c>
      <c r="N196" s="255">
        <v>0.3</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3</v>
      </c>
      <c r="M199" s="255">
        <v>1</v>
      </c>
      <c r="N199" s="255">
        <v>5</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2</v>
      </c>
      <c r="M201" s="255">
        <v>0</v>
      </c>
      <c r="N201" s="255">
        <v>3</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0.4</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1</v>
      </c>
      <c r="M203" s="255">
        <v>0</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3</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0.5</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4</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2.8</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0.4</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0</v>
      </c>
      <c r="M219" s="108">
        <v>12</v>
      </c>
      <c r="N219" s="108">
        <v>0</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2.1</v>
      </c>
      <c r="N220" s="109">
        <v>0</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0</v>
      </c>
      <c r="M221" s="108">
        <v>0</v>
      </c>
      <c r="N221" s="108">
        <v>0</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0</v>
      </c>
      <c r="N222" s="109">
        <v>0</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0</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v>
      </c>
      <c r="M224" s="109">
        <v>0.7</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0</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0</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0</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0</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0</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0</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0</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134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209</v>
      </c>
      <c r="B247" s="118"/>
      <c r="C247" s="366" t="s">
        <v>210</v>
      </c>
      <c r="D247" s="366"/>
      <c r="E247" s="366"/>
      <c r="F247" s="330"/>
      <c r="G247" s="336" t="s">
        <v>160</v>
      </c>
      <c r="H247" s="215" t="s">
        <v>211</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209</v>
      </c>
      <c r="B248" s="118"/>
      <c r="C248" s="336"/>
      <c r="D248" s="336"/>
      <c r="E248" s="336"/>
      <c r="F248" s="337"/>
      <c r="G248" s="336"/>
      <c r="H248" s="215" t="s">
        <v>212</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213</v>
      </c>
      <c r="B249" s="118"/>
      <c r="C249" s="336"/>
      <c r="D249" s="336"/>
      <c r="E249" s="336"/>
      <c r="F249" s="337"/>
      <c r="G249" s="336" t="s">
        <v>214</v>
      </c>
      <c r="H249" s="215" t="s">
        <v>211</v>
      </c>
      <c r="I249" s="294"/>
      <c r="J249" s="198">
        <v>3</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213</v>
      </c>
      <c r="B250" s="118"/>
      <c r="C250" s="336"/>
      <c r="D250" s="336"/>
      <c r="E250" s="336"/>
      <c r="F250" s="337"/>
      <c r="G250" s="337"/>
      <c r="H250" s="215" t="s">
        <v>212</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215</v>
      </c>
      <c r="B251" s="118"/>
      <c r="C251" s="336"/>
      <c r="D251" s="336"/>
      <c r="E251" s="336"/>
      <c r="F251" s="337"/>
      <c r="G251" s="336" t="s">
        <v>216</v>
      </c>
      <c r="H251" s="215" t="s">
        <v>211</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215</v>
      </c>
      <c r="B252" s="118"/>
      <c r="C252" s="336"/>
      <c r="D252" s="336"/>
      <c r="E252" s="336"/>
      <c r="F252" s="337"/>
      <c r="G252" s="337"/>
      <c r="H252" s="215" t="s">
        <v>212</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217</v>
      </c>
      <c r="B253" s="118"/>
      <c r="C253" s="336"/>
      <c r="D253" s="336"/>
      <c r="E253" s="336"/>
      <c r="F253" s="337"/>
      <c r="G253" s="350" t="s">
        <v>218</v>
      </c>
      <c r="H253" s="215" t="s">
        <v>211</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217</v>
      </c>
      <c r="B254" s="118"/>
      <c r="C254" s="336"/>
      <c r="D254" s="336"/>
      <c r="E254" s="336"/>
      <c r="F254" s="337"/>
      <c r="G254" s="337"/>
      <c r="H254" s="215" t="s">
        <v>212</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219</v>
      </c>
      <c r="B255" s="118"/>
      <c r="C255" s="336"/>
      <c r="D255" s="336"/>
      <c r="E255" s="336"/>
      <c r="F255" s="337"/>
      <c r="G255" s="336" t="s">
        <v>220</v>
      </c>
      <c r="H255" s="215" t="s">
        <v>211</v>
      </c>
      <c r="I255" s="294"/>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219</v>
      </c>
      <c r="B256" s="118"/>
      <c r="C256" s="336"/>
      <c r="D256" s="336"/>
      <c r="E256" s="336"/>
      <c r="F256" s="337"/>
      <c r="G256" s="337"/>
      <c r="H256" s="215" t="s">
        <v>212</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221</v>
      </c>
      <c r="B257" s="118"/>
      <c r="C257" s="336"/>
      <c r="D257" s="336"/>
      <c r="E257" s="336"/>
      <c r="F257" s="337"/>
      <c r="G257" s="336" t="s">
        <v>193</v>
      </c>
      <c r="H257" s="215" t="s">
        <v>211</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221</v>
      </c>
      <c r="B258" s="118"/>
      <c r="C258" s="336"/>
      <c r="D258" s="336"/>
      <c r="E258" s="336"/>
      <c r="F258" s="337"/>
      <c r="G258" s="337"/>
      <c r="H258" s="215" t="s">
        <v>212</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222</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223</v>
      </c>
      <c r="B266" s="1"/>
      <c r="C266" s="296" t="s">
        <v>224</v>
      </c>
      <c r="D266" s="298"/>
      <c r="E266" s="361" t="s">
        <v>225</v>
      </c>
      <c r="F266" s="362"/>
      <c r="G266" s="289" t="s">
        <v>226</v>
      </c>
      <c r="H266" s="291"/>
      <c r="I266" s="293" t="s">
        <v>227</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228</v>
      </c>
      <c r="B267" s="118"/>
      <c r="C267" s="357"/>
      <c r="D267" s="358"/>
      <c r="E267" s="362"/>
      <c r="F267" s="362"/>
      <c r="G267" s="289" t="s">
        <v>229</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230</v>
      </c>
      <c r="B268" s="118"/>
      <c r="C268" s="357"/>
      <c r="D268" s="358"/>
      <c r="E268" s="362"/>
      <c r="F268" s="362"/>
      <c r="G268" s="289" t="s">
        <v>231</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232</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233</v>
      </c>
      <c r="B270" s="118"/>
      <c r="C270" s="296" t="s">
        <v>234</v>
      </c>
      <c r="D270" s="367"/>
      <c r="E270" s="289" t="s">
        <v>235</v>
      </c>
      <c r="F270" s="290"/>
      <c r="G270" s="290"/>
      <c r="H270" s="291"/>
      <c r="I270" s="293" t="s">
        <v>236</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237</v>
      </c>
      <c r="B271" s="118"/>
      <c r="C271" s="368"/>
      <c r="D271" s="369"/>
      <c r="E271" s="289" t="s">
        <v>238</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239</v>
      </c>
      <c r="B272" s="118"/>
      <c r="C272" s="370"/>
      <c r="D272" s="371"/>
      <c r="E272" s="289" t="s">
        <v>240</v>
      </c>
      <c r="F272" s="290"/>
      <c r="G272" s="290"/>
      <c r="H272" s="291"/>
      <c r="I272" s="295"/>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241</v>
      </c>
      <c r="B273" s="118"/>
      <c r="C273" s="296" t="s">
        <v>193</v>
      </c>
      <c r="D273" s="367"/>
      <c r="E273" s="289" t="s">
        <v>242</v>
      </c>
      <c r="F273" s="290"/>
      <c r="G273" s="290"/>
      <c r="H273" s="291"/>
      <c r="I273" s="98" t="s">
        <v>243</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244</v>
      </c>
      <c r="B274" s="118"/>
      <c r="C274" s="368"/>
      <c r="D274" s="369"/>
      <c r="E274" s="289" t="s">
        <v>245</v>
      </c>
      <c r="F274" s="290"/>
      <c r="G274" s="290"/>
      <c r="H274" s="291"/>
      <c r="I274" s="277" t="s">
        <v>246</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247</v>
      </c>
      <c r="B275" s="118"/>
      <c r="C275" s="368"/>
      <c r="D275" s="369"/>
      <c r="E275" s="289" t="s">
        <v>248</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249</v>
      </c>
      <c r="B276" s="118"/>
      <c r="C276" s="368"/>
      <c r="D276" s="369"/>
      <c r="E276" s="289" t="s">
        <v>250</v>
      </c>
      <c r="F276" s="290"/>
      <c r="G276" s="290"/>
      <c r="H276" s="291"/>
      <c r="I276" s="98" t="s">
        <v>251</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252</v>
      </c>
      <c r="B277" s="118"/>
      <c r="C277" s="368"/>
      <c r="D277" s="369"/>
      <c r="E277" s="289" t="s">
        <v>253</v>
      </c>
      <c r="F277" s="290"/>
      <c r="G277" s="290"/>
      <c r="H277" s="291"/>
      <c r="I277" s="98" t="s">
        <v>254</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255</v>
      </c>
      <c r="B278" s="118"/>
      <c r="C278" s="368"/>
      <c r="D278" s="369"/>
      <c r="E278" s="289" t="s">
        <v>256</v>
      </c>
      <c r="F278" s="290"/>
      <c r="G278" s="290"/>
      <c r="H278" s="291"/>
      <c r="I278" s="98" t="s">
        <v>257</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258</v>
      </c>
      <c r="B279" s="118"/>
      <c r="C279" s="368"/>
      <c r="D279" s="369"/>
      <c r="E279" s="289" t="s">
        <v>259</v>
      </c>
      <c r="F279" s="290"/>
      <c r="G279" s="290"/>
      <c r="H279" s="291"/>
      <c r="I279" s="98" t="s">
        <v>260</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261</v>
      </c>
      <c r="B280" s="118"/>
      <c r="C280" s="368"/>
      <c r="D280" s="369"/>
      <c r="E280" s="289" t="s">
        <v>262</v>
      </c>
      <c r="F280" s="290"/>
      <c r="G280" s="290"/>
      <c r="H280" s="291"/>
      <c r="I280" s="98" t="s">
        <v>263</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264</v>
      </c>
      <c r="B281" s="118"/>
      <c r="C281" s="368"/>
      <c r="D281" s="369"/>
      <c r="E281" s="289" t="s">
        <v>265</v>
      </c>
      <c r="F281" s="290"/>
      <c r="G281" s="290"/>
      <c r="H281" s="291"/>
      <c r="I281" s="98" t="s">
        <v>266</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267</v>
      </c>
      <c r="B282" s="118"/>
      <c r="C282" s="370"/>
      <c r="D282" s="371"/>
      <c r="E282" s="289" t="s">
        <v>268</v>
      </c>
      <c r="F282" s="290"/>
      <c r="G282" s="290"/>
      <c r="H282" s="291"/>
      <c r="I282" s="98" t="s">
        <v>269</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270</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270</v>
      </c>
      <c r="D291" s="284"/>
      <c r="E291" s="284"/>
      <c r="F291" s="284"/>
      <c r="G291" s="284"/>
      <c r="H291" s="285"/>
      <c r="I291" s="356" t="s">
        <v>271</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272</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274</v>
      </c>
      <c r="C309" s="132"/>
      <c r="D309" s="132"/>
      <c r="E309" s="47"/>
      <c r="F309" s="47"/>
      <c r="G309" s="47"/>
      <c r="H309" s="48"/>
      <c r="I309" s="48"/>
      <c r="J309" s="50"/>
      <c r="K309" s="49"/>
      <c r="L309" s="133"/>
      <c r="M309" s="133"/>
      <c r="N309" s="133"/>
      <c r="O309" s="133"/>
      <c r="P309" s="133"/>
      <c r="Q309" s="133"/>
    </row>
    <row r="310" s="74" customFormat="1">
      <c r="A310" s="178"/>
      <c r="B310" s="36" t="s">
        <v>275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130</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276</v>
      </c>
      <c r="B314" s="68"/>
      <c r="C314" s="345" t="s">
        <v>277</v>
      </c>
      <c r="D314" s="296" t="s">
        <v>278</v>
      </c>
      <c r="E314" s="297"/>
      <c r="F314" s="297"/>
      <c r="G314" s="297"/>
      <c r="H314" s="298"/>
      <c r="I314" s="277" t="s">
        <v>279</v>
      </c>
      <c r="J314" s="105">
        <f ref="J314:J319" t="shared" si="46">IF(SUM(L314:BS314)=0,IF(COUNTIF(L314:BS314,"未確認")&gt;0,"未確認",IF(COUNTIF(L314:BS314,"~*")&gt;0,"*",SUM(L314:BS314))),SUM(L314:BS314))</f>
        <v>0</v>
      </c>
      <c r="K314" s="66" t="str">
        <f ref="K314:K319" t="shared" si="47">IF(OR(COUNTIF(L314:BS314,"未確認")&gt;0,COUNTIF(L314:BS314,"~*")&gt;0),"※","")</f>
      </c>
      <c r="L314" s="108">
        <v>818</v>
      </c>
      <c r="M314" s="255">
        <v>433</v>
      </c>
      <c r="N314" s="255">
        <v>223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280</v>
      </c>
      <c r="B315" s="68"/>
      <c r="C315" s="346"/>
      <c r="D315" s="347"/>
      <c r="E315" s="289" t="s">
        <v>281</v>
      </c>
      <c r="F315" s="290"/>
      <c r="G315" s="290"/>
      <c r="H315" s="291"/>
      <c r="I315" s="324"/>
      <c r="J315" s="105">
        <f t="shared" si="46"/>
        <v>0</v>
      </c>
      <c r="K315" s="66" t="str">
        <f t="shared" si="47"/>
      </c>
      <c r="L315" s="108">
        <v>118</v>
      </c>
      <c r="M315" s="255">
        <v>292</v>
      </c>
      <c r="N315" s="255">
        <v>223</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282</v>
      </c>
      <c r="B316" s="68"/>
      <c r="C316" s="346"/>
      <c r="D316" s="348"/>
      <c r="E316" s="289" t="s">
        <v>283</v>
      </c>
      <c r="F316" s="290"/>
      <c r="G316" s="290"/>
      <c r="H316" s="291"/>
      <c r="I316" s="324"/>
      <c r="J316" s="105">
        <f t="shared" si="46"/>
        <v>0</v>
      </c>
      <c r="K316" s="66" t="str">
        <f t="shared" si="47"/>
      </c>
      <c r="L316" s="108">
        <v>240</v>
      </c>
      <c r="M316" s="255">
        <v>141</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284</v>
      </c>
      <c r="B317" s="68"/>
      <c r="C317" s="346"/>
      <c r="D317" s="349"/>
      <c r="E317" s="289" t="s">
        <v>285</v>
      </c>
      <c r="F317" s="290"/>
      <c r="G317" s="290"/>
      <c r="H317" s="291"/>
      <c r="I317" s="324"/>
      <c r="J317" s="105">
        <f t="shared" si="46"/>
        <v>0</v>
      </c>
      <c r="K317" s="66" t="str">
        <f t="shared" si="47"/>
      </c>
      <c r="L317" s="108">
        <v>460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286</v>
      </c>
      <c r="B318" s="1"/>
      <c r="C318" s="346"/>
      <c r="D318" s="289" t="s">
        <v>287</v>
      </c>
      <c r="E318" s="290"/>
      <c r="F318" s="290"/>
      <c r="G318" s="290"/>
      <c r="H318" s="291"/>
      <c r="I318" s="324"/>
      <c r="J318" s="105">
        <f t="shared" si="46"/>
        <v>0</v>
      </c>
      <c r="K318" s="66" t="str">
        <f t="shared" si="47"/>
      </c>
      <c r="L318" s="108">
        <v>12204</v>
      </c>
      <c r="M318" s="255">
        <v>12409</v>
      </c>
      <c r="N318" s="255">
        <v>13231</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288</v>
      </c>
      <c r="B319" s="96"/>
      <c r="C319" s="346"/>
      <c r="D319" s="289" t="s">
        <v>289</v>
      </c>
      <c r="E319" s="290"/>
      <c r="F319" s="290"/>
      <c r="G319" s="290"/>
      <c r="H319" s="291"/>
      <c r="I319" s="325"/>
      <c r="J319" s="105">
        <f t="shared" si="46"/>
        <v>0</v>
      </c>
      <c r="K319" s="66" t="str">
        <f t="shared" si="47"/>
      </c>
      <c r="L319" s="108">
        <v>540</v>
      </c>
      <c r="M319" s="255">
        <v>445</v>
      </c>
      <c r="N319" s="255">
        <v>225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291</v>
      </c>
      <c r="B327" s="96"/>
      <c r="C327" s="345" t="s">
        <v>277</v>
      </c>
      <c r="D327" s="289" t="s">
        <v>278</v>
      </c>
      <c r="E327" s="290"/>
      <c r="F327" s="290"/>
      <c r="G327" s="290"/>
      <c r="H327" s="291"/>
      <c r="I327" s="277" t="s">
        <v>292</v>
      </c>
      <c r="J327" s="105">
        <f>IF(SUM(L327:BS327)=0,IF(COUNTIF(L327:BS327,"未確認")&gt;0,"未確認",IF(COUNTIF(L327:BS327,"~*")&gt;0,"*",SUM(L327:BS327))),SUM(L327:BS327))</f>
        <v>0</v>
      </c>
      <c r="K327" s="66" t="str">
        <f>IF(OR(COUNTIF(L327:BS327,"未確認")&gt;0,COUNTIF(L327:BS327,"~*")&gt;0),"※","")</f>
      </c>
      <c r="L327" s="108">
        <v>818</v>
      </c>
      <c r="M327" s="255">
        <v>433</v>
      </c>
      <c r="N327" s="255">
        <v>223</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293</v>
      </c>
      <c r="B328" s="96"/>
      <c r="C328" s="345"/>
      <c r="D328" s="363" t="s">
        <v>294</v>
      </c>
      <c r="E328" s="359" t="s">
        <v>295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15</v>
      </c>
      <c r="M328" s="255">
        <v>195</v>
      </c>
      <c r="N328" s="255">
        <v>124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296</v>
      </c>
      <c r="B329" s="96"/>
      <c r="C329" s="345"/>
      <c r="D329" s="345"/>
      <c r="E329" s="289" t="s">
        <v>297</v>
      </c>
      <c r="F329" s="290"/>
      <c r="G329" s="290"/>
      <c r="H329" s="291"/>
      <c r="I329" s="334"/>
      <c r="J329" s="105">
        <f t="shared" si="50"/>
        <v>0</v>
      </c>
      <c r="K329" s="66" t="str">
        <f t="shared" si="51"/>
      </c>
      <c r="L329" s="108">
        <v>620</v>
      </c>
      <c r="M329" s="255">
        <v>176</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298</v>
      </c>
      <c r="B330" s="96"/>
      <c r="C330" s="345"/>
      <c r="D330" s="345"/>
      <c r="E330" s="289" t="s">
        <v>299</v>
      </c>
      <c r="F330" s="290"/>
      <c r="G330" s="290"/>
      <c r="H330" s="291"/>
      <c r="I330" s="334"/>
      <c r="J330" s="105">
        <f t="shared" si="50"/>
        <v>0</v>
      </c>
      <c r="K330" s="66" t="str">
        <f t="shared" si="51"/>
      </c>
      <c r="L330" s="108">
        <v>36</v>
      </c>
      <c r="M330" s="255">
        <v>43</v>
      </c>
      <c r="N330" s="255">
        <v>99</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300</v>
      </c>
      <c r="B331" s="96"/>
      <c r="C331" s="345"/>
      <c r="D331" s="345"/>
      <c r="E331" s="280" t="s">
        <v>301</v>
      </c>
      <c r="F331" s="281"/>
      <c r="G331" s="281"/>
      <c r="H331" s="282"/>
      <c r="I331" s="334"/>
      <c r="J331" s="105">
        <f t="shared" si="50"/>
        <v>0</v>
      </c>
      <c r="K331" s="66" t="str">
        <f t="shared" si="51"/>
      </c>
      <c r="L331" s="108">
        <v>147</v>
      </c>
      <c r="M331" s="255">
        <v>19</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302</v>
      </c>
      <c r="B332" s="96"/>
      <c r="C332" s="345"/>
      <c r="D332" s="345"/>
      <c r="E332" s="280" t="s">
        <v>303</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304</v>
      </c>
      <c r="B333" s="96"/>
      <c r="C333" s="345"/>
      <c r="D333" s="345"/>
      <c r="E333" s="289" t="s">
        <v>305</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306</v>
      </c>
      <c r="B334" s="96"/>
      <c r="C334" s="345"/>
      <c r="D334" s="364"/>
      <c r="E334" s="296" t="s">
        <v>193</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307</v>
      </c>
      <c r="B335" s="96"/>
      <c r="C335" s="345"/>
      <c r="D335" s="289" t="s">
        <v>289</v>
      </c>
      <c r="E335" s="290"/>
      <c r="F335" s="290"/>
      <c r="G335" s="290"/>
      <c r="H335" s="291"/>
      <c r="I335" s="334"/>
      <c r="J335" s="105">
        <f t="shared" si="50"/>
        <v>0</v>
      </c>
      <c r="K335" s="66" t="str">
        <f t="shared" si="51"/>
      </c>
      <c r="L335" s="108">
        <v>540</v>
      </c>
      <c r="M335" s="255">
        <v>445</v>
      </c>
      <c r="N335" s="255">
        <v>225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308</v>
      </c>
      <c r="B336" s="96"/>
      <c r="C336" s="345"/>
      <c r="D336" s="363" t="s">
        <v>309</v>
      </c>
      <c r="E336" s="359" t="s">
        <v>310</v>
      </c>
      <c r="F336" s="365"/>
      <c r="G336" s="365"/>
      <c r="H336" s="360"/>
      <c r="I336" s="334"/>
      <c r="J336" s="105">
        <f t="shared" si="50"/>
        <v>0</v>
      </c>
      <c r="K336" s="66" t="str">
        <f t="shared" si="51"/>
      </c>
      <c r="L336" s="108">
        <v>0</v>
      </c>
      <c r="M336" s="255">
        <v>15</v>
      </c>
      <c r="N336" s="255">
        <v>11</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311</v>
      </c>
      <c r="B337" s="96"/>
      <c r="C337" s="345"/>
      <c r="D337" s="345"/>
      <c r="E337" s="289" t="s">
        <v>312</v>
      </c>
      <c r="F337" s="290"/>
      <c r="G337" s="290"/>
      <c r="H337" s="291"/>
      <c r="I337" s="334"/>
      <c r="J337" s="105">
        <f t="shared" si="50"/>
        <v>0</v>
      </c>
      <c r="K337" s="66" t="str">
        <f t="shared" si="51"/>
      </c>
      <c r="L337" s="108">
        <v>342</v>
      </c>
      <c r="M337" s="255">
        <v>313</v>
      </c>
      <c r="N337" s="255">
        <v>167</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313</v>
      </c>
      <c r="B338" s="96"/>
      <c r="C338" s="345"/>
      <c r="D338" s="345"/>
      <c r="E338" s="289" t="s">
        <v>314</v>
      </c>
      <c r="F338" s="290"/>
      <c r="G338" s="290"/>
      <c r="H338" s="291"/>
      <c r="I338" s="334"/>
      <c r="J338" s="105">
        <f t="shared" si="50"/>
        <v>0</v>
      </c>
      <c r="K338" s="66" t="str">
        <f t="shared" si="51"/>
      </c>
      <c r="L338" s="108">
        <v>64</v>
      </c>
      <c r="M338" s="255">
        <v>26</v>
      </c>
      <c r="N338" s="255">
        <v>20</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315</v>
      </c>
      <c r="B339" s="96"/>
      <c r="C339" s="345"/>
      <c r="D339" s="345"/>
      <c r="E339" s="289" t="s">
        <v>316</v>
      </c>
      <c r="F339" s="290"/>
      <c r="G339" s="290"/>
      <c r="H339" s="291"/>
      <c r="I339" s="334"/>
      <c r="J339" s="105">
        <f t="shared" si="50"/>
        <v>0</v>
      </c>
      <c r="K339" s="66" t="str">
        <f t="shared" si="51"/>
      </c>
      <c r="L339" s="108">
        <v>3</v>
      </c>
      <c r="M339" s="255">
        <v>5</v>
      </c>
      <c r="N339" s="255">
        <v>4</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317</v>
      </c>
      <c r="B340" s="96"/>
      <c r="C340" s="345"/>
      <c r="D340" s="345"/>
      <c r="E340" s="289" t="s">
        <v>318</v>
      </c>
      <c r="F340" s="290"/>
      <c r="G340" s="290"/>
      <c r="H340" s="291"/>
      <c r="I340" s="334"/>
      <c r="J340" s="105">
        <f t="shared" si="50"/>
        <v>0</v>
      </c>
      <c r="K340" s="66" t="str">
        <f t="shared" si="51"/>
      </c>
      <c r="L340" s="108">
        <v>25</v>
      </c>
      <c r="M340" s="255">
        <v>26</v>
      </c>
      <c r="N340" s="255">
        <v>9</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319</v>
      </c>
      <c r="B341" s="96"/>
      <c r="C341" s="345"/>
      <c r="D341" s="345"/>
      <c r="E341" s="280" t="s">
        <v>320</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321</v>
      </c>
      <c r="B342" s="96"/>
      <c r="C342" s="345"/>
      <c r="D342" s="345"/>
      <c r="E342" s="289" t="s">
        <v>322</v>
      </c>
      <c r="F342" s="290"/>
      <c r="G342" s="290"/>
      <c r="H342" s="291"/>
      <c r="I342" s="334"/>
      <c r="J342" s="105">
        <f t="shared" si="50"/>
        <v>0</v>
      </c>
      <c r="K342" s="66" t="str">
        <f t="shared" si="51"/>
      </c>
      <c r="L342" s="108">
        <v>32</v>
      </c>
      <c r="M342" s="255">
        <v>6</v>
      </c>
      <c r="N342" s="255">
        <v>9</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323</v>
      </c>
      <c r="B343" s="96"/>
      <c r="C343" s="345"/>
      <c r="D343" s="345"/>
      <c r="E343" s="289" t="s">
        <v>324</v>
      </c>
      <c r="F343" s="290"/>
      <c r="G343" s="290"/>
      <c r="H343" s="291"/>
      <c r="I343" s="334"/>
      <c r="J343" s="105">
        <f t="shared" si="50"/>
        <v>0</v>
      </c>
      <c r="K343" s="66" t="str">
        <f t="shared" si="51"/>
      </c>
      <c r="L343" s="108">
        <v>74</v>
      </c>
      <c r="M343" s="255">
        <v>54</v>
      </c>
      <c r="N343" s="255">
        <v>5</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325</v>
      </c>
      <c r="B344" s="96"/>
      <c r="C344" s="345"/>
      <c r="D344" s="345"/>
      <c r="E344" s="289" t="s">
        <v>193</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130</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327</v>
      </c>
      <c r="B352" s="96"/>
      <c r="C352" s="296" t="s">
        <v>328</v>
      </c>
      <c r="D352" s="297"/>
      <c r="E352" s="297"/>
      <c r="F352" s="297"/>
      <c r="G352" s="297"/>
      <c r="H352" s="298"/>
      <c r="I352" s="277" t="s">
        <v>329</v>
      </c>
      <c r="J352" s="143">
        <f>IF(SUM(L352:BS352)=0,IF(COUNTIF(L352:BS352,"未確認")&gt;0,"未確認",IF(COUNTIF(L352:BS352,"~*")&gt;0,"*",SUM(L352:BS352))),SUM(L352:BS352))</f>
        <v>0</v>
      </c>
      <c r="K352" s="144" t="str">
        <f>IF(OR(COUNTIF(L352:BS352,"未確認")&gt;0,COUNTIF(L352:BS352,"~*")&gt;0),"※","")</f>
      </c>
      <c r="L352" s="108">
        <v>540</v>
      </c>
      <c r="M352" s="255">
        <v>430</v>
      </c>
      <c r="N352" s="255">
        <v>214</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330</v>
      </c>
      <c r="B353" s="96"/>
      <c r="C353" s="139"/>
      <c r="D353" s="140"/>
      <c r="E353" s="342" t="s">
        <v>331</v>
      </c>
      <c r="F353" s="343"/>
      <c r="G353" s="343"/>
      <c r="H353" s="344"/>
      <c r="I353" s="334"/>
      <c r="J353" s="143">
        <f>IF(SUM(L353:BS353)=0,IF(COUNTIF(L353:BS353,"未確認")&gt;0,"未確認",IF(COUNTIF(L353:BS353,"~*")&gt;0,"*",SUM(L353:BS353))),SUM(L353:BS353))</f>
        <v>0</v>
      </c>
      <c r="K353" s="144" t="str">
        <f>IF(OR(COUNTIF(L353:BS353,"未確認")&gt;0,COUNTIF(L353:BS353,"~*")&gt;0),"※","")</f>
      </c>
      <c r="L353" s="108">
        <v>491</v>
      </c>
      <c r="M353" s="255">
        <v>402</v>
      </c>
      <c r="N353" s="255">
        <v>210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332</v>
      </c>
      <c r="B354" s="96"/>
      <c r="C354" s="139"/>
      <c r="D354" s="140"/>
      <c r="E354" s="342" t="s">
        <v>333</v>
      </c>
      <c r="F354" s="343"/>
      <c r="G354" s="343"/>
      <c r="H354" s="344"/>
      <c r="I354" s="334"/>
      <c r="J354" s="143">
        <f>IF(SUM(L354:BS354)=0,IF(COUNTIF(L354:BS354,"未確認")&gt;0,"未確認",IF(COUNTIF(L354:BS354,"~*")&gt;0,"*",SUM(L354:BS354))),SUM(L354:BS354))</f>
        <v>0</v>
      </c>
      <c r="K354" s="144" t="str">
        <f>IF(OR(COUNTIF(L354:BS354,"未確認")&gt;0,COUNTIF(L354:BS354,"~*")&gt;0),"※","")</f>
      </c>
      <c r="L354" s="108">
        <v>26</v>
      </c>
      <c r="M354" s="255">
        <v>15</v>
      </c>
      <c r="N354" s="255">
        <v>3</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334</v>
      </c>
      <c r="B355" s="96"/>
      <c r="C355" s="139"/>
      <c r="D355" s="140"/>
      <c r="E355" s="342" t="s">
        <v>335</v>
      </c>
      <c r="F355" s="343"/>
      <c r="G355" s="343"/>
      <c r="H355" s="344"/>
      <c r="I355" s="334"/>
      <c r="J355" s="143">
        <f>IF(SUM(L355:BS355)=0,IF(COUNTIF(L355:BS355,"未確認")&gt;0,"未確認",IF(COUNTIF(L355:BS355,"~*")&gt;0,"*",SUM(L355:BS355))),SUM(L355:BS355))</f>
        <v>0</v>
      </c>
      <c r="K355" s="144" t="str">
        <f>IF(OR(COUNTIF(L355:BS355,"未確認")&gt;0,COUNTIF(L355:BS355,"~*")&gt;0),"※","")</f>
      </c>
      <c r="L355" s="108">
        <v>23</v>
      </c>
      <c r="M355" s="255">
        <v>13</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336</v>
      </c>
      <c r="B356" s="1"/>
      <c r="C356" s="141"/>
      <c r="D356" s="142"/>
      <c r="E356" s="342" t="s">
        <v>337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338</v>
      </c>
      <c r="C360" s="85"/>
      <c r="D360" s="85"/>
      <c r="E360" s="85"/>
      <c r="F360" s="85"/>
      <c r="G360" s="85"/>
      <c r="H360" s="10"/>
      <c r="I360" s="10"/>
      <c r="J360" s="51"/>
      <c r="K360" s="24"/>
      <c r="L360" s="86"/>
      <c r="M360" s="86"/>
      <c r="N360" s="86"/>
      <c r="O360" s="86"/>
      <c r="P360" s="86"/>
      <c r="Q360" s="86"/>
    </row>
    <row r="361" s="74" customFormat="1">
      <c r="A361" s="178"/>
      <c r="B361" s="96" t="s">
        <v>339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340</v>
      </c>
      <c r="B365" s="96"/>
      <c r="C365" s="339" t="s">
        <v>341</v>
      </c>
      <c r="D365" s="340"/>
      <c r="E365" s="340"/>
      <c r="F365" s="340"/>
      <c r="G365" s="340"/>
      <c r="H365" s="341"/>
      <c r="I365" s="277" t="s">
        <v>342</v>
      </c>
      <c r="J365" s="143">
        <v>13</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343</v>
      </c>
      <c r="B366" s="96"/>
      <c r="C366" s="139"/>
      <c r="D366" s="147"/>
      <c r="E366" s="289" t="s">
        <v>344</v>
      </c>
      <c r="F366" s="290"/>
      <c r="G366" s="290"/>
      <c r="H366" s="291"/>
      <c r="I366" s="278"/>
      <c r="J366" s="143">
        <v>12</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345</v>
      </c>
      <c r="B367" s="96"/>
      <c r="C367" s="141"/>
      <c r="D367" s="148"/>
      <c r="E367" s="289" t="s">
        <v>346</v>
      </c>
      <c r="F367" s="290"/>
      <c r="G367" s="290"/>
      <c r="H367" s="291"/>
      <c r="I367" s="278"/>
      <c r="J367" s="143">
        <v>1</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347</v>
      </c>
      <c r="B368" s="96"/>
      <c r="C368" s="331" t="s">
        <v>348</v>
      </c>
      <c r="D368" s="332"/>
      <c r="E368" s="332"/>
      <c r="F368" s="332"/>
      <c r="G368" s="332"/>
      <c r="H368" s="333"/>
      <c r="I368" s="278"/>
      <c r="J368" s="143">
        <v>20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349</v>
      </c>
      <c r="B369" s="96"/>
      <c r="C369" s="139"/>
      <c r="D369" s="147"/>
      <c r="E369" s="289" t="s">
        <v>350</v>
      </c>
      <c r="F369" s="290"/>
      <c r="G369" s="290"/>
      <c r="H369" s="291"/>
      <c r="I369" s="278"/>
      <c r="J369" s="143">
        <v>19</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351</v>
      </c>
      <c r="B370" s="96"/>
      <c r="C370" s="141"/>
      <c r="D370" s="148"/>
      <c r="E370" s="289" t="s">
        <v>352</v>
      </c>
      <c r="F370" s="290"/>
      <c r="G370" s="290"/>
      <c r="H370" s="291"/>
      <c r="I370" s="279"/>
      <c r="J370" s="143">
        <v>1</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353</v>
      </c>
      <c r="C385" s="150"/>
      <c r="D385" s="47"/>
      <c r="E385" s="47"/>
      <c r="F385" s="47"/>
      <c r="G385" s="47"/>
      <c r="H385" s="48"/>
      <c r="I385" s="48"/>
      <c r="J385" s="50"/>
      <c r="K385" s="49"/>
      <c r="L385" s="133"/>
      <c r="M385" s="133"/>
      <c r="N385" s="133"/>
      <c r="O385" s="133"/>
      <c r="P385" s="133"/>
      <c r="Q385" s="133"/>
    </row>
    <row r="386" s="74" customFormat="1">
      <c r="A386" s="178"/>
      <c r="B386" s="14" t="s">
        <v>354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355</v>
      </c>
      <c r="N388" s="247" t="s">
        <v>356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15</v>
      </c>
      <c r="M389" s="250" t="s">
        <v>17</v>
      </c>
      <c r="N389" s="59" t="s">
        <v>17</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357</v>
      </c>
      <c r="D390" s="281"/>
      <c r="E390" s="281"/>
      <c r="F390" s="281"/>
      <c r="G390" s="281"/>
      <c r="H390" s="282"/>
      <c r="I390" s="293" t="s">
        <v>358</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359</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360</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116</v>
      </c>
      <c r="D393" s="281"/>
      <c r="E393" s="281"/>
      <c r="F393" s="281"/>
      <c r="G393" s="281"/>
      <c r="H393" s="282"/>
      <c r="I393" s="385"/>
      <c r="J393" s="195" t="str">
        <f t="shared" si="59"/>
        <v>未確認</v>
      </c>
      <c r="K393" s="196" t="str">
        <f t="shared" si="60"/>
        <v>※</v>
      </c>
      <c r="L393" s="94">
        <v>1133</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369</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370</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371</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372</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373</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374</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375</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376</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377</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378</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379</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380</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381</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382</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383</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384</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385</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386</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387</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388</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389</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390</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391</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392</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393</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394</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395</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396</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397</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398</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399</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400</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401</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402</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403</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404</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405</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406</v>
      </c>
      <c r="D439" s="281"/>
      <c r="E439" s="281"/>
      <c r="F439" s="281"/>
      <c r="G439" s="281"/>
      <c r="H439" s="282"/>
      <c r="I439" s="385"/>
      <c r="J439" s="195" t="str">
        <f t="shared" si="61"/>
        <v>未確認</v>
      </c>
      <c r="K439" s="196" t="str">
        <f t="shared" si="62"/>
        <v>※</v>
      </c>
      <c r="L439" s="94">
        <v>0</v>
      </c>
      <c r="M439" s="259">
        <v>0</v>
      </c>
      <c r="N439" s="259">
        <v>626</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407</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408</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409</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410</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411</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117</v>
      </c>
      <c r="D445" s="281"/>
      <c r="E445" s="281"/>
      <c r="F445" s="281"/>
      <c r="G445" s="281"/>
      <c r="H445" s="282"/>
      <c r="I445" s="385"/>
      <c r="J445" s="195" t="str">
        <f t="shared" si="61"/>
        <v>未確認</v>
      </c>
      <c r="K445" s="196" t="str">
        <f t="shared" si="62"/>
        <v>※</v>
      </c>
      <c r="L445" s="94">
        <v>0</v>
      </c>
      <c r="M445" s="259">
        <v>629</v>
      </c>
      <c r="N445" s="259" t="s">
        <v>412</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413</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414</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415</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416</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417</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418</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419</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420</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422</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423</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424</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425</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426</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427</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428</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429</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430</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431</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432</v>
      </c>
      <c r="D465" s="281"/>
      <c r="E465" s="281"/>
      <c r="F465" s="281"/>
      <c r="G465" s="281"/>
      <c r="H465" s="282"/>
      <c r="I465" s="386"/>
      <c r="J465" s="195" t="str">
        <f t="shared" si="63"/>
        <v>未確認</v>
      </c>
      <c r="K465" s="196" t="str">
        <f t="shared" si="64"/>
        <v>※</v>
      </c>
      <c r="L465" s="94" t="s">
        <v>412</v>
      </c>
      <c r="M465" s="259" t="s">
        <v>412</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433</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434</v>
      </c>
      <c r="B473" s="1"/>
      <c r="C473" s="296" t="s">
        <v>435</v>
      </c>
      <c r="D473" s="297"/>
      <c r="E473" s="297"/>
      <c r="F473" s="297"/>
      <c r="G473" s="297"/>
      <c r="H473" s="298"/>
      <c r="I473" s="293" t="s">
        <v>436</v>
      </c>
      <c r="J473" s="93" t="str">
        <f>IF(SUM(L473:BS473)=0,IF(COUNTIF(L473:BS473,"未確認")&gt;0,"未確認",IF(COUNTIF(L473:BS473,"~*")&gt;0,"*",SUM(L473:BS473))),SUM(L473:BS473))</f>
        <v>未確認</v>
      </c>
      <c r="K473" s="152" t="str">
        <f ref="K473:K480" t="shared" si="69">IF(OR(COUNTIF(L473:BS473,"未確認")&gt;0,COUNTIF(L473:BS473,"*")&gt;0),"※","")</f>
        <v>※</v>
      </c>
      <c r="L473" s="94" t="s">
        <v>412</v>
      </c>
      <c r="M473" s="259" t="s">
        <v>412</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412</v>
      </c>
      <c r="M474" s="259" t="s">
        <v>412</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412</v>
      </c>
      <c r="M475" s="259" t="s">
        <v>412</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t="s">
        <v>412</v>
      </c>
      <c r="M477" s="259" t="s">
        <v>412</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t="s">
        <v>412</v>
      </c>
      <c r="M478" s="259" t="s">
        <v>412</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t="s">
        <v>412</v>
      </c>
      <c r="M481" s="259" t="s">
        <v>412</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t="s">
        <v>412</v>
      </c>
      <c r="M482" s="259" t="s">
        <v>412</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t="s">
        <v>412</v>
      </c>
      <c r="M486" s="259" t="s">
        <v>412</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t="s">
        <v>412</v>
      </c>
      <c r="M488" s="259" t="s">
        <v>412</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t="s">
        <v>412</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t="s">
        <v>412</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412</v>
      </c>
      <c r="M513" s="259" t="s">
        <v>412</v>
      </c>
      <c r="N513" s="259" t="s">
        <v>412</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t="s">
        <v>412</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197</v>
      </c>
      <c r="M542" s="259">
        <v>172</v>
      </c>
      <c r="N542" s="259">
        <v>123</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591</v>
      </c>
      <c r="M568" s="271" t="s">
        <v>591</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592</v>
      </c>
      <c r="D569" s="284"/>
      <c r="E569" s="284"/>
      <c r="F569" s="284"/>
      <c r="G569" s="284"/>
      <c r="H569" s="285"/>
      <c r="I569" s="277" t="s">
        <v>593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594</v>
      </c>
      <c r="B570" s="96"/>
      <c r="C570" s="157"/>
      <c r="D570" s="321" t="s">
        <v>595</v>
      </c>
      <c r="E570" s="322"/>
      <c r="F570" s="322"/>
      <c r="G570" s="322"/>
      <c r="H570" s="323"/>
      <c r="I570" s="324"/>
      <c r="J570" s="275"/>
      <c r="K570" s="276"/>
      <c r="L570" s="158">
        <v>54.9</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596</v>
      </c>
      <c r="B571" s="96"/>
      <c r="C571" s="157"/>
      <c r="D571" s="321" t="s">
        <v>597</v>
      </c>
      <c r="E571" s="322"/>
      <c r="F571" s="322"/>
      <c r="G571" s="322"/>
      <c r="H571" s="323"/>
      <c r="I571" s="324"/>
      <c r="J571" s="275"/>
      <c r="K571" s="276"/>
      <c r="L571" s="158">
        <v>32.4</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598</v>
      </c>
      <c r="B572" s="96"/>
      <c r="C572" s="157"/>
      <c r="D572" s="321" t="s">
        <v>599</v>
      </c>
      <c r="E572" s="322"/>
      <c r="F572" s="322"/>
      <c r="G572" s="322"/>
      <c r="H572" s="323"/>
      <c r="I572" s="324"/>
      <c r="J572" s="275"/>
      <c r="K572" s="276"/>
      <c r="L572" s="158">
        <v>25.8</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600</v>
      </c>
      <c r="B573" s="96"/>
      <c r="C573" s="157"/>
      <c r="D573" s="321" t="s">
        <v>601</v>
      </c>
      <c r="E573" s="322"/>
      <c r="F573" s="322"/>
      <c r="G573" s="322"/>
      <c r="H573" s="323"/>
      <c r="I573" s="324"/>
      <c r="J573" s="275"/>
      <c r="K573" s="276"/>
      <c r="L573" s="158">
        <v>14</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602</v>
      </c>
      <c r="B574" s="96"/>
      <c r="C574" s="157"/>
      <c r="D574" s="321" t="s">
        <v>603</v>
      </c>
      <c r="E574" s="322"/>
      <c r="F574" s="322"/>
      <c r="G574" s="322"/>
      <c r="H574" s="323"/>
      <c r="I574" s="324"/>
      <c r="J574" s="275"/>
      <c r="K574" s="276"/>
      <c r="L574" s="158">
        <v>4.1</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604</v>
      </c>
      <c r="B575" s="96"/>
      <c r="C575" s="210"/>
      <c r="D575" s="321" t="s">
        <v>605</v>
      </c>
      <c r="E575" s="322"/>
      <c r="F575" s="322"/>
      <c r="G575" s="322"/>
      <c r="H575" s="323"/>
      <c r="I575" s="324"/>
      <c r="J575" s="275"/>
      <c r="K575" s="276"/>
      <c r="L575" s="158">
        <v>25.8</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607</v>
      </c>
      <c r="B577" s="96"/>
      <c r="C577" s="157"/>
      <c r="D577" s="321" t="s">
        <v>595</v>
      </c>
      <c r="E577" s="322"/>
      <c r="F577" s="322"/>
      <c r="G577" s="322"/>
      <c r="H577" s="323"/>
      <c r="I577" s="324"/>
      <c r="J577" s="275"/>
      <c r="K577" s="276"/>
      <c r="L577" s="158">
        <v>0</v>
      </c>
      <c r="M577" s="260">
        <v>34.4</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608</v>
      </c>
      <c r="B578" s="96"/>
      <c r="C578" s="157"/>
      <c r="D578" s="321" t="s">
        <v>597</v>
      </c>
      <c r="E578" s="322"/>
      <c r="F578" s="322"/>
      <c r="G578" s="322"/>
      <c r="H578" s="323"/>
      <c r="I578" s="324"/>
      <c r="J578" s="275"/>
      <c r="K578" s="276"/>
      <c r="L578" s="158">
        <v>0</v>
      </c>
      <c r="M578" s="260">
        <v>13.2</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609</v>
      </c>
      <c r="B579" s="96"/>
      <c r="C579" s="157"/>
      <c r="D579" s="321" t="s">
        <v>599</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610</v>
      </c>
      <c r="B580" s="96"/>
      <c r="C580" s="157"/>
      <c r="D580" s="321" t="s">
        <v>601</v>
      </c>
      <c r="E580" s="322"/>
      <c r="F580" s="322"/>
      <c r="G580" s="322"/>
      <c r="H580" s="323"/>
      <c r="I580" s="324"/>
      <c r="J580" s="275"/>
      <c r="K580" s="276"/>
      <c r="L580" s="158">
        <v>0</v>
      </c>
      <c r="M580" s="260">
        <v>4.9</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611</v>
      </c>
      <c r="B581" s="96"/>
      <c r="C581" s="157"/>
      <c r="D581" s="321" t="s">
        <v>603</v>
      </c>
      <c r="E581" s="322"/>
      <c r="F581" s="322"/>
      <c r="G581" s="322"/>
      <c r="H581" s="323"/>
      <c r="I581" s="324"/>
      <c r="J581" s="275"/>
      <c r="K581" s="276"/>
      <c r="L581" s="158">
        <v>0</v>
      </c>
      <c r="M581" s="260">
        <v>0.1</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612</v>
      </c>
      <c r="B582" s="96"/>
      <c r="C582" s="157"/>
      <c r="D582" s="321" t="s">
        <v>605</v>
      </c>
      <c r="E582" s="322"/>
      <c r="F582" s="322"/>
      <c r="G582" s="322"/>
      <c r="H582" s="323"/>
      <c r="I582" s="324"/>
      <c r="J582" s="275"/>
      <c r="K582" s="276"/>
      <c r="L582" s="158">
        <v>0</v>
      </c>
      <c r="M582" s="260">
        <v>4.9</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614</v>
      </c>
      <c r="B584" s="96"/>
      <c r="C584" s="157"/>
      <c r="D584" s="321" t="s">
        <v>595</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615</v>
      </c>
      <c r="B585" s="96"/>
      <c r="C585" s="157"/>
      <c r="D585" s="321" t="s">
        <v>597</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616</v>
      </c>
      <c r="B586" s="96"/>
      <c r="C586" s="157"/>
      <c r="D586" s="321" t="s">
        <v>599</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617</v>
      </c>
      <c r="B587" s="96"/>
      <c r="C587" s="157"/>
      <c r="D587" s="321" t="s">
        <v>601</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618</v>
      </c>
      <c r="B588" s="96"/>
      <c r="C588" s="157"/>
      <c r="D588" s="321" t="s">
        <v>603</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619</v>
      </c>
      <c r="B589" s="96"/>
      <c r="C589" s="237"/>
      <c r="D589" s="321" t="s">
        <v>605</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621</v>
      </c>
      <c r="C597" s="289" t="s">
        <v>622</v>
      </c>
      <c r="D597" s="290"/>
      <c r="E597" s="290"/>
      <c r="F597" s="290"/>
      <c r="G597" s="290"/>
      <c r="H597" s="291"/>
      <c r="I597" s="100" t="s">
        <v>623</v>
      </c>
      <c r="J597" s="93" t="str">
        <f>IF(SUM(L597:BS597)=0,IF(COUNTIF(L597:BS597,"未確認")&gt;0,"未確認",IF(COUNTIF(L597:BS597,"~*")&gt;0,"*",SUM(L597:BS597))),SUM(L597:BS597))</f>
        <v>未確認</v>
      </c>
      <c r="K597" s="152" t="str">
        <f>IF(OR(COUNTIF(L597:BS597,"未確認")&gt;0,COUNTIF(L597:BS597,"*")&gt;0),"※","")</f>
        <v>※</v>
      </c>
      <c r="L597" s="94" t="s">
        <v>412</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624</v>
      </c>
      <c r="B598" s="68"/>
      <c r="C598" s="289" t="s">
        <v>625</v>
      </c>
      <c r="D598" s="290"/>
      <c r="E598" s="290"/>
      <c r="F598" s="290"/>
      <c r="G598" s="290"/>
      <c r="H598" s="291"/>
      <c r="I598" s="100" t="s">
        <v>626</v>
      </c>
      <c r="J598" s="93" t="str">
        <f>IF(SUM(L598:BS598)=0,IF(COUNTIF(L598:BS598,"未確認")&gt;0,"未確認",IF(COUNTIF(L598:BS598,"~*")&gt;0,"*",SUM(L598:BS598))),SUM(L598:BS598))</f>
        <v>未確認</v>
      </c>
      <c r="K598" s="152" t="str">
        <f>IF(OR(COUNTIF(L598:BS598,"未確認")&gt;0,COUNTIF(L598:BS598,"*")&gt;0),"※","")</f>
        <v>※</v>
      </c>
      <c r="L598" s="94" t="s">
        <v>412</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627</v>
      </c>
      <c r="B599" s="68"/>
      <c r="C599" s="289" t="s">
        <v>628</v>
      </c>
      <c r="D599" s="290"/>
      <c r="E599" s="290"/>
      <c r="F599" s="290"/>
      <c r="G599" s="290"/>
      <c r="H599" s="291"/>
      <c r="I599" s="100" t="s">
        <v>629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630</v>
      </c>
      <c r="B600" s="68"/>
      <c r="C600" s="289" t="s">
        <v>631</v>
      </c>
      <c r="D600" s="290"/>
      <c r="E600" s="290"/>
      <c r="F600" s="290"/>
      <c r="G600" s="290"/>
      <c r="H600" s="291"/>
      <c r="I600" s="220" t="s">
        <v>632</v>
      </c>
      <c r="J600" s="93" t="str">
        <f>IF(SUM(L600:BS600)=0,IF(COUNTIF(L600:BS600,"未確認")&gt;0,"未確認",IF(COUNTIF(L600:BS600,"~*")&gt;0,"*",SUM(L600:BS600))),SUM(L600:BS600))</f>
        <v>未確認</v>
      </c>
      <c r="K600" s="152" t="str">
        <f>IF(OR(COUNTIF(L600:BS600,"未確認")&gt;0,COUNTIF(L600:BS600,"*")&gt;0),"※","")</f>
        <v>※</v>
      </c>
      <c r="L600" s="94">
        <v>553</v>
      </c>
      <c r="M600" s="259" t="s">
        <v>412</v>
      </c>
      <c r="N600" s="259" t="s">
        <v>412</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633</v>
      </c>
      <c r="B601" s="68"/>
      <c r="C601" s="289" t="s">
        <v>634</v>
      </c>
      <c r="D601" s="290"/>
      <c r="E601" s="290"/>
      <c r="F601" s="290"/>
      <c r="G601" s="290"/>
      <c r="H601" s="291"/>
      <c r="I601" s="100" t="s">
        <v>635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636</v>
      </c>
      <c r="B602" s="68"/>
      <c r="C602" s="283" t="s">
        <v>637</v>
      </c>
      <c r="D602" s="284"/>
      <c r="E602" s="284"/>
      <c r="F602" s="284"/>
      <c r="G602" s="284"/>
      <c r="H602" s="285"/>
      <c r="I602" s="293" t="s">
        <v>638</v>
      </c>
      <c r="J602" s="105">
        <v>369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639</v>
      </c>
      <c r="B603" s="68"/>
      <c r="C603" s="218"/>
      <c r="D603" s="219"/>
      <c r="E603" s="280" t="s">
        <v>640</v>
      </c>
      <c r="F603" s="281"/>
      <c r="G603" s="281"/>
      <c r="H603" s="282"/>
      <c r="I603" s="295"/>
      <c r="J603" s="105">
        <v>70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641</v>
      </c>
      <c r="B604" s="68"/>
      <c r="C604" s="283" t="s">
        <v>642</v>
      </c>
      <c r="D604" s="284"/>
      <c r="E604" s="284"/>
      <c r="F604" s="284"/>
      <c r="G604" s="284"/>
      <c r="H604" s="285"/>
      <c r="I604" s="277" t="s">
        <v>643</v>
      </c>
      <c r="J604" s="105">
        <v>692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644</v>
      </c>
      <c r="B605" s="68"/>
      <c r="C605" s="218"/>
      <c r="D605" s="219"/>
      <c r="E605" s="280" t="s">
        <v>640</v>
      </c>
      <c r="F605" s="281"/>
      <c r="G605" s="281"/>
      <c r="H605" s="282"/>
      <c r="I605" s="279"/>
      <c r="J605" s="105">
        <v>137</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645</v>
      </c>
      <c r="B606" s="68"/>
      <c r="C606" s="280" t="s">
        <v>646</v>
      </c>
      <c r="D606" s="281"/>
      <c r="E606" s="281"/>
      <c r="F606" s="281"/>
      <c r="G606" s="281"/>
      <c r="H606" s="282"/>
      <c r="I606" s="98" t="s">
        <v>647</v>
      </c>
      <c r="J606" s="93">
        <v>700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648</v>
      </c>
      <c r="B607" s="68"/>
      <c r="C607" s="289" t="s">
        <v>649</v>
      </c>
      <c r="D607" s="290"/>
      <c r="E607" s="290"/>
      <c r="F607" s="290"/>
      <c r="G607" s="290"/>
      <c r="H607" s="291"/>
      <c r="I607" s="98" t="s">
        <v>650</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412</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651</v>
      </c>
      <c r="B608" s="68"/>
      <c r="C608" s="289" t="s">
        <v>652</v>
      </c>
      <c r="D608" s="290"/>
      <c r="E608" s="290"/>
      <c r="F608" s="290"/>
      <c r="G608" s="290"/>
      <c r="H608" s="291"/>
      <c r="I608" s="98" t="s">
        <v>653</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654</v>
      </c>
      <c r="B609" s="68"/>
      <c r="C609" s="289" t="s">
        <v>655</v>
      </c>
      <c r="D609" s="290"/>
      <c r="E609" s="290"/>
      <c r="F609" s="290"/>
      <c r="G609" s="290"/>
      <c r="H609" s="291"/>
      <c r="I609" s="98" t="s">
        <v>656</v>
      </c>
      <c r="J609" s="93" t="str">
        <f t="shared" si="108"/>
        <v>未確認</v>
      </c>
      <c r="K609" s="152" t="str">
        <f t="shared" si="109"/>
        <v>※</v>
      </c>
      <c r="L609" s="94" t="s">
        <v>412</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657</v>
      </c>
      <c r="B610" s="68"/>
      <c r="C610" s="289" t="s">
        <v>658</v>
      </c>
      <c r="D610" s="290"/>
      <c r="E610" s="290"/>
      <c r="F610" s="290"/>
      <c r="G610" s="290"/>
      <c r="H610" s="291"/>
      <c r="I610" s="98" t="s">
        <v>659</v>
      </c>
      <c r="J610" s="93" t="str">
        <f t="shared" si="108"/>
        <v>未確認</v>
      </c>
      <c r="K610" s="152" t="str">
        <f t="shared" si="109"/>
        <v>※</v>
      </c>
      <c r="L610" s="94" t="s">
        <v>412</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660</v>
      </c>
      <c r="B611" s="68"/>
      <c r="C611" s="289" t="s">
        <v>661</v>
      </c>
      <c r="D611" s="290"/>
      <c r="E611" s="290"/>
      <c r="F611" s="290"/>
      <c r="G611" s="290"/>
      <c r="H611" s="291"/>
      <c r="I611" s="160" t="s">
        <v>662</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663</v>
      </c>
      <c r="B612" s="68"/>
      <c r="C612" s="289" t="s">
        <v>664</v>
      </c>
      <c r="D612" s="290"/>
      <c r="E612" s="290"/>
      <c r="F612" s="290"/>
      <c r="G612" s="290"/>
      <c r="H612" s="291"/>
      <c r="I612" s="98" t="s">
        <v>665</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667</v>
      </c>
      <c r="B620" s="92"/>
      <c r="C620" s="280" t="s">
        <v>668</v>
      </c>
      <c r="D620" s="281"/>
      <c r="E620" s="281"/>
      <c r="F620" s="281"/>
      <c r="G620" s="281"/>
      <c r="H620" s="282"/>
      <c r="I620" s="318" t="s">
        <v>669</v>
      </c>
      <c r="J620" s="93" t="str">
        <f>IF(SUM(L620:BS620)=0,IF(COUNTIF(L620:BS620,"未確認")&gt;0,"未確認",IF(COUNTIF(L620:BS620,"~*")&gt;0,"*",SUM(L620:BS620))),SUM(L620:BS620))</f>
        <v>未確認</v>
      </c>
      <c r="K620" s="152" t="str">
        <f ref="K620:K631" t="shared" si="114">IF(OR(COUNTIF(L620:BS620,"未確認")&gt;0,COUNTIF(L620:BS620,"*")&gt;0),"※","")</f>
        <v>※</v>
      </c>
      <c r="L620" s="94">
        <v>312</v>
      </c>
      <c r="M620" s="259" t="s">
        <v>412</v>
      </c>
      <c r="N620" s="259">
        <v>197</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670</v>
      </c>
      <c r="B621" s="92"/>
      <c r="C621" s="280" t="s">
        <v>671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672</v>
      </c>
      <c r="B622" s="92"/>
      <c r="C622" s="280" t="s">
        <v>673</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674</v>
      </c>
      <c r="B623" s="92"/>
      <c r="C623" s="280" t="s">
        <v>675</v>
      </c>
      <c r="D623" s="281"/>
      <c r="E623" s="281"/>
      <c r="F623" s="281"/>
      <c r="G623" s="281"/>
      <c r="H623" s="282"/>
      <c r="I623" s="273" t="s">
        <v>676</v>
      </c>
      <c r="J623" s="93" t="str">
        <f t="shared" si="115"/>
        <v>未確認</v>
      </c>
      <c r="K623" s="152" t="str">
        <f t="shared" si="114"/>
        <v>※</v>
      </c>
      <c r="L623" s="94" t="s">
        <v>412</v>
      </c>
      <c r="M623" s="259" t="s">
        <v>412</v>
      </c>
      <c r="N623" s="259" t="s">
        <v>412</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412</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678</v>
      </c>
      <c r="B625" s="92"/>
      <c r="C625" s="289" t="s">
        <v>679</v>
      </c>
      <c r="D625" s="290"/>
      <c r="E625" s="290"/>
      <c r="F625" s="290"/>
      <c r="G625" s="290"/>
      <c r="H625" s="291"/>
      <c r="I625" s="98" t="s">
        <v>680</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681</v>
      </c>
      <c r="B626" s="92"/>
      <c r="C626" s="280" t="s">
        <v>682</v>
      </c>
      <c r="D626" s="281"/>
      <c r="E626" s="281"/>
      <c r="F626" s="281"/>
      <c r="G626" s="281"/>
      <c r="H626" s="282"/>
      <c r="I626" s="103" t="s">
        <v>683</v>
      </c>
      <c r="J626" s="93" t="str">
        <f t="shared" si="115"/>
        <v>未確認</v>
      </c>
      <c r="K626" s="152" t="str">
        <f t="shared" si="114"/>
        <v>※</v>
      </c>
      <c r="L626" s="94">
        <v>0</v>
      </c>
      <c r="M626" s="259">
        <v>421</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684</v>
      </c>
      <c r="B627" s="96"/>
      <c r="C627" s="280" t="s">
        <v>685</v>
      </c>
      <c r="D627" s="281"/>
      <c r="E627" s="281"/>
      <c r="F627" s="281"/>
      <c r="G627" s="281"/>
      <c r="H627" s="282"/>
      <c r="I627" s="103" t="s">
        <v>686</v>
      </c>
      <c r="J627" s="93" t="str">
        <f t="shared" si="115"/>
        <v>未確認</v>
      </c>
      <c r="K627" s="152" t="str">
        <f t="shared" si="114"/>
        <v>※</v>
      </c>
      <c r="L627" s="94">
        <v>0</v>
      </c>
      <c r="M627" s="259">
        <v>0</v>
      </c>
      <c r="N627" s="259" t="s">
        <v>412</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687</v>
      </c>
      <c r="B628" s="96"/>
      <c r="C628" s="289" t="s">
        <v>688</v>
      </c>
      <c r="D628" s="290"/>
      <c r="E628" s="290"/>
      <c r="F628" s="290"/>
      <c r="G628" s="290"/>
      <c r="H628" s="291"/>
      <c r="I628" s="98" t="s">
        <v>689</v>
      </c>
      <c r="J628" s="93" t="str">
        <f t="shared" si="115"/>
        <v>未確認</v>
      </c>
      <c r="K628" s="152" t="str">
        <f t="shared" si="114"/>
        <v>※</v>
      </c>
      <c r="L628" s="94" t="s">
        <v>412</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690</v>
      </c>
      <c r="B629" s="96"/>
      <c r="C629" s="280" t="s">
        <v>691</v>
      </c>
      <c r="D629" s="281"/>
      <c r="E629" s="281"/>
      <c r="F629" s="281"/>
      <c r="G629" s="281"/>
      <c r="H629" s="282"/>
      <c r="I629" s="98" t="s">
        <v>692</v>
      </c>
      <c r="J629" s="93" t="str">
        <f t="shared" si="115"/>
        <v>未確認</v>
      </c>
      <c r="K629" s="152" t="str">
        <f t="shared" si="114"/>
        <v>※</v>
      </c>
      <c r="L629" s="94">
        <v>470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693</v>
      </c>
      <c r="B630" s="96"/>
      <c r="C630" s="289" t="s">
        <v>694</v>
      </c>
      <c r="D630" s="290"/>
      <c r="E630" s="290"/>
      <c r="F630" s="290"/>
      <c r="G630" s="290"/>
      <c r="H630" s="291"/>
      <c r="I630" s="98" t="s">
        <v>695</v>
      </c>
      <c r="J630" s="93" t="str">
        <f t="shared" si="115"/>
        <v>未確認</v>
      </c>
      <c r="K630" s="152" t="str">
        <f t="shared" si="114"/>
        <v>※</v>
      </c>
      <c r="L630" s="94" t="s">
        <v>412</v>
      </c>
      <c r="M630" s="259">
        <v>0</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696</v>
      </c>
      <c r="B631" s="96"/>
      <c r="C631" s="289" t="s">
        <v>697</v>
      </c>
      <c r="D631" s="290"/>
      <c r="E631" s="290"/>
      <c r="F631" s="290"/>
      <c r="G631" s="290"/>
      <c r="H631" s="291"/>
      <c r="I631" s="98" t="s">
        <v>698</v>
      </c>
      <c r="J631" s="93" t="str">
        <f t="shared" si="115"/>
        <v>未確認</v>
      </c>
      <c r="K631" s="152" t="str">
        <f t="shared" si="114"/>
        <v>※</v>
      </c>
      <c r="L631" s="94" t="s">
        <v>412</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700</v>
      </c>
      <c r="B639" s="92"/>
      <c r="C639" s="289" t="s">
        <v>701</v>
      </c>
      <c r="D639" s="290"/>
      <c r="E639" s="290"/>
      <c r="F639" s="290"/>
      <c r="G639" s="290"/>
      <c r="H639" s="291"/>
      <c r="I639" s="98" t="s">
        <v>702</v>
      </c>
      <c r="J639" s="93" t="str">
        <f>IF(SUM(L639:BS639)=0,IF(COUNTIF(L639:BS639,"未確認")&gt;0,"未確認",IF(COUNTIF(L639:BS639,"~*")&gt;0,"*",SUM(L639:BS639))),SUM(L639:BS639))</f>
        <v>未確認</v>
      </c>
      <c r="K639" s="152" t="str">
        <f ref="K639:K646" t="shared" si="120">IF(OR(COUNTIF(L639:BS639,"未確認")&gt;0,COUNTIF(L639:BS639,"*")&gt;0),"※","")</f>
        <v>※</v>
      </c>
      <c r="L639" s="94">
        <v>180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703</v>
      </c>
      <c r="B640" s="96"/>
      <c r="C640" s="289" t="s">
        <v>704</v>
      </c>
      <c r="D640" s="290"/>
      <c r="E640" s="290"/>
      <c r="F640" s="290"/>
      <c r="G640" s="290"/>
      <c r="H640" s="291"/>
      <c r="I640" s="98" t="s">
        <v>705</v>
      </c>
      <c r="J640" s="93" t="str">
        <f ref="J640:J646" t="shared" si="121">IF(SUM(L640:BS640)=0,IF(COUNTIF(L640:BS640,"未確認")&gt;0,"未確認",IF(COUNTIF(L640:BS640,"~*")&gt;0,"*",SUM(L640:BS640))),SUM(L640:BS640))</f>
        <v>未確認</v>
      </c>
      <c r="K640" s="152" t="str">
        <f t="shared" si="120"/>
        <v>※</v>
      </c>
      <c r="L640" s="94">
        <v>385</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706</v>
      </c>
      <c r="B641" s="96"/>
      <c r="C641" s="289" t="s">
        <v>707</v>
      </c>
      <c r="D641" s="290"/>
      <c r="E641" s="290"/>
      <c r="F641" s="290"/>
      <c r="G641" s="290"/>
      <c r="H641" s="291"/>
      <c r="I641" s="98" t="s">
        <v>708</v>
      </c>
      <c r="J641" s="93" t="str">
        <f t="shared" si="121"/>
        <v>未確認</v>
      </c>
      <c r="K641" s="152" t="str">
        <f t="shared" si="120"/>
        <v>※</v>
      </c>
      <c r="L641" s="94">
        <v>353</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709</v>
      </c>
      <c r="B642" s="96"/>
      <c r="C642" s="280" t="s">
        <v>710</v>
      </c>
      <c r="D642" s="281"/>
      <c r="E642" s="281"/>
      <c r="F642" s="281"/>
      <c r="G642" s="281"/>
      <c r="H642" s="282"/>
      <c r="I642" s="98" t="s">
        <v>711</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712</v>
      </c>
      <c r="B643" s="96"/>
      <c r="C643" s="289" t="s">
        <v>713</v>
      </c>
      <c r="D643" s="290"/>
      <c r="E643" s="290"/>
      <c r="F643" s="290"/>
      <c r="G643" s="290"/>
      <c r="H643" s="291"/>
      <c r="I643" s="98" t="s">
        <v>714</v>
      </c>
      <c r="J643" s="93" t="str">
        <f t="shared" si="121"/>
        <v>未確認</v>
      </c>
      <c r="K643" s="152" t="str">
        <f t="shared" si="120"/>
        <v>※</v>
      </c>
      <c r="L643" s="94" t="s">
        <v>412</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715</v>
      </c>
      <c r="B644" s="96"/>
      <c r="C644" s="289" t="s">
        <v>716</v>
      </c>
      <c r="D644" s="290"/>
      <c r="E644" s="290"/>
      <c r="F644" s="290"/>
      <c r="G644" s="290"/>
      <c r="H644" s="291"/>
      <c r="I644" s="98" t="s">
        <v>717</v>
      </c>
      <c r="J644" s="93" t="str">
        <f t="shared" si="121"/>
        <v>未確認</v>
      </c>
      <c r="K644" s="152" t="str">
        <f t="shared" si="120"/>
        <v>※</v>
      </c>
      <c r="L644" s="94" t="s">
        <v>412</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718</v>
      </c>
      <c r="B645" s="96"/>
      <c r="C645" s="289" t="s">
        <v>719</v>
      </c>
      <c r="D645" s="290"/>
      <c r="E645" s="290"/>
      <c r="F645" s="290"/>
      <c r="G645" s="290"/>
      <c r="H645" s="291"/>
      <c r="I645" s="98" t="s">
        <v>720</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721</v>
      </c>
      <c r="B646" s="96"/>
      <c r="C646" s="280" t="s">
        <v>722</v>
      </c>
      <c r="D646" s="281"/>
      <c r="E646" s="281"/>
      <c r="F646" s="281"/>
      <c r="G646" s="281"/>
      <c r="H646" s="282"/>
      <c r="I646" s="98" t="s">
        <v>723</v>
      </c>
      <c r="J646" s="93" t="str">
        <f t="shared" si="121"/>
        <v>未確認</v>
      </c>
      <c r="K646" s="152" t="str">
        <f t="shared" si="120"/>
        <v>※</v>
      </c>
      <c r="L646" s="94" t="s">
        <v>412</v>
      </c>
      <c r="M646" s="259">
        <v>0</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725</v>
      </c>
      <c r="B654" s="92"/>
      <c r="C654" s="296" t="s">
        <v>726</v>
      </c>
      <c r="D654" s="297"/>
      <c r="E654" s="297"/>
      <c r="F654" s="297"/>
      <c r="G654" s="297"/>
      <c r="H654" s="298"/>
      <c r="I654" s="98" t="s">
        <v>727</v>
      </c>
      <c r="J654" s="93" t="str">
        <f>IF(SUM(L654:BS654)=0,IF(COUNTIF(L654:BS654,"未確認")&gt;0,"未確認",IF(COUNTIF(L654:BS654,"~*")&gt;0,"*",SUM(L654:BS654))),SUM(L654:BS654))</f>
        <v>未確認</v>
      </c>
      <c r="K654" s="152" t="str">
        <f ref="K654:K668" t="shared" si="126">IF(OR(COUNTIF(L654:BS654,"未確認")&gt;0,COUNTIF(L654:BS654,"*")&gt;0),"※","")</f>
        <v>※</v>
      </c>
      <c r="L654" s="94">
        <v>656</v>
      </c>
      <c r="M654" s="259">
        <v>0</v>
      </c>
      <c r="N654" s="259">
        <v>617</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728</v>
      </c>
      <c r="B655" s="68"/>
      <c r="C655" s="139"/>
      <c r="D655" s="163"/>
      <c r="E655" s="289" t="s">
        <v>729</v>
      </c>
      <c r="F655" s="290"/>
      <c r="G655" s="290"/>
      <c r="H655" s="291"/>
      <c r="I655" s="98" t="s">
        <v>730</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731</v>
      </c>
      <c r="B656" s="68"/>
      <c r="C656" s="139"/>
      <c r="D656" s="163"/>
      <c r="E656" s="289" t="s">
        <v>732</v>
      </c>
      <c r="F656" s="290"/>
      <c r="G656" s="290"/>
      <c r="H656" s="291"/>
      <c r="I656" s="98" t="s">
        <v>733</v>
      </c>
      <c r="J656" s="93" t="str">
        <f t="shared" si="127"/>
        <v>未確認</v>
      </c>
      <c r="K656" s="152" t="str">
        <f t="shared" si="126"/>
        <v>※</v>
      </c>
      <c r="L656" s="94" t="s">
        <v>412</v>
      </c>
      <c r="M656" s="259">
        <v>0</v>
      </c>
      <c r="N656" s="259">
        <v>153</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734</v>
      </c>
      <c r="B657" s="68"/>
      <c r="C657" s="221"/>
      <c r="D657" s="222"/>
      <c r="E657" s="289" t="s">
        <v>735</v>
      </c>
      <c r="F657" s="290"/>
      <c r="G657" s="290"/>
      <c r="H657" s="291"/>
      <c r="I657" s="98" t="s">
        <v>736</v>
      </c>
      <c r="J657" s="93" t="str">
        <f t="shared" si="127"/>
        <v>未確認</v>
      </c>
      <c r="K657" s="152" t="str">
        <f t="shared" si="126"/>
        <v>※</v>
      </c>
      <c r="L657" s="94">
        <v>229</v>
      </c>
      <c r="M657" s="259">
        <v>0</v>
      </c>
      <c r="N657" s="259" t="s">
        <v>412</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737</v>
      </c>
      <c r="B658" s="68"/>
      <c r="C658" s="221"/>
      <c r="D658" s="222"/>
      <c r="E658" s="289" t="s">
        <v>738</v>
      </c>
      <c r="F658" s="290"/>
      <c r="G658" s="290"/>
      <c r="H658" s="291"/>
      <c r="I658" s="98" t="s">
        <v>739</v>
      </c>
      <c r="J658" s="93" t="str">
        <f t="shared" si="127"/>
        <v>未確認</v>
      </c>
      <c r="K658" s="152" t="str">
        <f t="shared" si="126"/>
        <v>※</v>
      </c>
      <c r="L658" s="94" t="s">
        <v>412</v>
      </c>
      <c r="M658" s="259">
        <v>0</v>
      </c>
      <c r="N658" s="259">
        <v>332</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740</v>
      </c>
      <c r="B659" s="68"/>
      <c r="C659" s="139"/>
      <c r="D659" s="163"/>
      <c r="E659" s="289" t="s">
        <v>741</v>
      </c>
      <c r="F659" s="290"/>
      <c r="G659" s="290"/>
      <c r="H659" s="291"/>
      <c r="I659" s="98" t="s">
        <v>742</v>
      </c>
      <c r="J659" s="93" t="str">
        <f t="shared" si="127"/>
        <v>未確認</v>
      </c>
      <c r="K659" s="152" t="str">
        <f t="shared" si="126"/>
        <v>※</v>
      </c>
      <c r="L659" s="94">
        <v>263</v>
      </c>
      <c r="M659" s="259">
        <v>0</v>
      </c>
      <c r="N659" s="259" t="s">
        <v>412</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743</v>
      </c>
      <c r="B660" s="68"/>
      <c r="C660" s="139"/>
      <c r="D660" s="163"/>
      <c r="E660" s="289" t="s">
        <v>744</v>
      </c>
      <c r="F660" s="290"/>
      <c r="G660" s="290"/>
      <c r="H660" s="291"/>
      <c r="I660" s="98" t="s">
        <v>745</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746</v>
      </c>
      <c r="B661" s="68"/>
      <c r="C661" s="139"/>
      <c r="D661" s="163"/>
      <c r="E661" s="289" t="s">
        <v>747</v>
      </c>
      <c r="F661" s="290"/>
      <c r="G661" s="290"/>
      <c r="H661" s="291"/>
      <c r="I661" s="98" t="s">
        <v>748</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749</v>
      </c>
      <c r="B662" s="68"/>
      <c r="C662" s="141"/>
      <c r="D662" s="164"/>
      <c r="E662" s="289" t="s">
        <v>750</v>
      </c>
      <c r="F662" s="290"/>
      <c r="G662" s="290"/>
      <c r="H662" s="291"/>
      <c r="I662" s="98" t="s">
        <v>751</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752</v>
      </c>
      <c r="B663" s="68"/>
      <c r="C663" s="289" t="s">
        <v>753</v>
      </c>
      <c r="D663" s="290"/>
      <c r="E663" s="290"/>
      <c r="F663" s="290"/>
      <c r="G663" s="290"/>
      <c r="H663" s="291"/>
      <c r="I663" s="98" t="s">
        <v>754</v>
      </c>
      <c r="J663" s="93" t="str">
        <f t="shared" si="127"/>
        <v>未確認</v>
      </c>
      <c r="K663" s="152" t="str">
        <f t="shared" si="126"/>
        <v>※</v>
      </c>
      <c r="L663" s="94">
        <v>598</v>
      </c>
      <c r="M663" s="259">
        <v>0</v>
      </c>
      <c r="N663" s="259">
        <v>255</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755</v>
      </c>
      <c r="B664" s="68"/>
      <c r="C664" s="280" t="s">
        <v>756</v>
      </c>
      <c r="D664" s="281"/>
      <c r="E664" s="281"/>
      <c r="F664" s="281"/>
      <c r="G664" s="281"/>
      <c r="H664" s="282"/>
      <c r="I664" s="103" t="s">
        <v>757</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758</v>
      </c>
      <c r="B665" s="68"/>
      <c r="C665" s="289" t="s">
        <v>759</v>
      </c>
      <c r="D665" s="290"/>
      <c r="E665" s="290"/>
      <c r="F665" s="290"/>
      <c r="G665" s="290"/>
      <c r="H665" s="291"/>
      <c r="I665" s="98" t="s">
        <v>760</v>
      </c>
      <c r="J665" s="93" t="str">
        <f t="shared" si="127"/>
        <v>未確認</v>
      </c>
      <c r="K665" s="152" t="str">
        <f t="shared" si="126"/>
        <v>※</v>
      </c>
      <c r="L665" s="94">
        <v>523</v>
      </c>
      <c r="M665" s="259">
        <v>0</v>
      </c>
      <c r="N665" s="259" t="s">
        <v>412</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761</v>
      </c>
      <c r="B666" s="68"/>
      <c r="C666" s="289" t="s">
        <v>762</v>
      </c>
      <c r="D666" s="290"/>
      <c r="E666" s="290"/>
      <c r="F666" s="290"/>
      <c r="G666" s="290"/>
      <c r="H666" s="291"/>
      <c r="I666" s="98" t="s">
        <v>763</v>
      </c>
      <c r="J666" s="93" t="str">
        <f t="shared" si="127"/>
        <v>未確認</v>
      </c>
      <c r="K666" s="152" t="str">
        <f t="shared" si="126"/>
        <v>※</v>
      </c>
      <c r="L666" s="94" t="s">
        <v>412</v>
      </c>
      <c r="M666" s="259" t="s">
        <v>412</v>
      </c>
      <c r="N666" s="259">
        <v>312</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764</v>
      </c>
      <c r="B667" s="68"/>
      <c r="C667" s="280" t="s">
        <v>765</v>
      </c>
      <c r="D667" s="281"/>
      <c r="E667" s="281"/>
      <c r="F667" s="281"/>
      <c r="G667" s="281"/>
      <c r="H667" s="282"/>
      <c r="I667" s="98" t="s">
        <v>766</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767</v>
      </c>
      <c r="B668" s="68"/>
      <c r="C668" s="289" t="s">
        <v>768</v>
      </c>
      <c r="D668" s="290"/>
      <c r="E668" s="290"/>
      <c r="F668" s="290"/>
      <c r="G668" s="290"/>
      <c r="H668" s="291"/>
      <c r="I668" s="98" t="s">
        <v>769</v>
      </c>
      <c r="J668" s="93" t="str">
        <f t="shared" si="127"/>
        <v>未確認</v>
      </c>
      <c r="K668" s="152" t="str">
        <f t="shared" si="126"/>
        <v>※</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770</v>
      </c>
      <c r="B675" s="68"/>
      <c r="C675" s="280" t="s">
        <v>771</v>
      </c>
      <c r="D675" s="281"/>
      <c r="E675" s="281"/>
      <c r="F675" s="281"/>
      <c r="G675" s="281"/>
      <c r="H675" s="282"/>
      <c r="I675" s="103" t="s">
        <v>772</v>
      </c>
      <c r="J675" s="165"/>
      <c r="K675" s="166"/>
      <c r="L675" s="80" t="s">
        <v>36</v>
      </c>
      <c r="M675" s="253" t="s">
        <v>36</v>
      </c>
      <c r="N675" s="253" t="s">
        <v>773</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774</v>
      </c>
      <c r="B676" s="68"/>
      <c r="C676" s="280" t="s">
        <v>775</v>
      </c>
      <c r="D676" s="281"/>
      <c r="E676" s="281"/>
      <c r="F676" s="281"/>
      <c r="G676" s="281"/>
      <c r="H676" s="282"/>
      <c r="I676" s="103" t="s">
        <v>776</v>
      </c>
      <c r="J676" s="165"/>
      <c r="K676" s="166"/>
      <c r="L676" s="167">
        <v>0</v>
      </c>
      <c r="M676" s="253">
        <v>0</v>
      </c>
      <c r="N676" s="253">
        <v>97.3</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777</v>
      </c>
      <c r="B677" s="68"/>
      <c r="C677" s="280" t="s">
        <v>778</v>
      </c>
      <c r="D677" s="281"/>
      <c r="E677" s="281"/>
      <c r="F677" s="281"/>
      <c r="G677" s="281"/>
      <c r="H677" s="282"/>
      <c r="I677" s="103" t="s">
        <v>779</v>
      </c>
      <c r="J677" s="165"/>
      <c r="K677" s="166"/>
      <c r="L677" s="224">
        <v>0</v>
      </c>
      <c r="M677" s="253">
        <v>0</v>
      </c>
      <c r="N677" s="253">
        <v>3.5</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780</v>
      </c>
      <c r="B678" s="68"/>
      <c r="C678" s="283" t="s">
        <v>781</v>
      </c>
      <c r="D678" s="284"/>
      <c r="E678" s="284"/>
      <c r="F678" s="284"/>
      <c r="G678" s="284"/>
      <c r="H678" s="285"/>
      <c r="I678" s="277" t="s">
        <v>782</v>
      </c>
      <c r="J678" s="165"/>
      <c r="K678" s="166"/>
      <c r="L678" s="225">
        <v>540</v>
      </c>
      <c r="M678" s="253">
        <v>430</v>
      </c>
      <c r="N678" s="253">
        <v>214</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783</v>
      </c>
      <c r="B679" s="68"/>
      <c r="C679" s="168"/>
      <c r="D679" s="169"/>
      <c r="E679" s="283" t="s">
        <v>784</v>
      </c>
      <c r="F679" s="284"/>
      <c r="G679" s="284"/>
      <c r="H679" s="285"/>
      <c r="I679" s="278"/>
      <c r="J679" s="165"/>
      <c r="K679" s="166"/>
      <c r="L679" s="225">
        <v>0</v>
      </c>
      <c r="M679" s="253">
        <v>0</v>
      </c>
      <c r="N679" s="253">
        <v>125</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785</v>
      </c>
      <c r="H680" s="292"/>
      <c r="I680" s="278"/>
      <c r="J680" s="165"/>
      <c r="K680" s="166"/>
      <c r="L680" s="225">
        <v>0</v>
      </c>
      <c r="M680" s="253">
        <v>0</v>
      </c>
      <c r="N680" s="253">
        <v>108</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786</v>
      </c>
      <c r="H681" s="292"/>
      <c r="I681" s="278"/>
      <c r="J681" s="165"/>
      <c r="K681" s="166"/>
      <c r="L681" s="225">
        <v>0</v>
      </c>
      <c r="M681" s="253">
        <v>0</v>
      </c>
      <c r="N681" s="253">
        <v>89</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787</v>
      </c>
      <c r="B682" s="68"/>
      <c r="C682" s="170"/>
      <c r="D682" s="268"/>
      <c r="E682" s="286"/>
      <c r="F682" s="287"/>
      <c r="G682" s="267"/>
      <c r="H682" s="235" t="s">
        <v>788</v>
      </c>
      <c r="I682" s="279"/>
      <c r="J682" s="165"/>
      <c r="K682" s="166"/>
      <c r="L682" s="225">
        <v>0</v>
      </c>
      <c r="M682" s="253">
        <v>0</v>
      </c>
      <c r="N682" s="253">
        <v>60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789</v>
      </c>
      <c r="B683" s="68"/>
      <c r="C683" s="283" t="s">
        <v>790</v>
      </c>
      <c r="D683" s="284"/>
      <c r="E683" s="284"/>
      <c r="F683" s="284"/>
      <c r="G683" s="288"/>
      <c r="H683" s="285"/>
      <c r="I683" s="277" t="s">
        <v>791</v>
      </c>
      <c r="J683" s="165"/>
      <c r="K683" s="166"/>
      <c r="L683" s="225">
        <v>0</v>
      </c>
      <c r="M683" s="253">
        <v>0</v>
      </c>
      <c r="N683" s="253">
        <v>104</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792</v>
      </c>
      <c r="B684" s="68"/>
      <c r="C684" s="264"/>
      <c r="D684" s="266"/>
      <c r="E684" s="280" t="s">
        <v>793</v>
      </c>
      <c r="F684" s="281"/>
      <c r="G684" s="281"/>
      <c r="H684" s="282"/>
      <c r="I684" s="324"/>
      <c r="J684" s="165"/>
      <c r="K684" s="166"/>
      <c r="L684" s="225">
        <v>0</v>
      </c>
      <c r="M684" s="253">
        <v>0</v>
      </c>
      <c r="N684" s="253">
        <v>79</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794</v>
      </c>
      <c r="D685" s="284"/>
      <c r="E685" s="284"/>
      <c r="F685" s="284"/>
      <c r="G685" s="288"/>
      <c r="H685" s="285"/>
      <c r="I685" s="324"/>
      <c r="J685" s="165"/>
      <c r="K685" s="166"/>
      <c r="L685" s="225">
        <v>0</v>
      </c>
      <c r="M685" s="253">
        <v>0</v>
      </c>
      <c r="N685" s="253">
        <v>105</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795</v>
      </c>
      <c r="F686" s="281"/>
      <c r="G686" s="281"/>
      <c r="H686" s="282"/>
      <c r="I686" s="324"/>
      <c r="J686" s="165"/>
      <c r="K686" s="166"/>
      <c r="L686" s="225">
        <v>0</v>
      </c>
      <c r="M686" s="253">
        <v>0</v>
      </c>
      <c r="N686" s="253">
        <v>81</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796</v>
      </c>
      <c r="D687" s="284"/>
      <c r="E687" s="284"/>
      <c r="F687" s="284"/>
      <c r="G687" s="288"/>
      <c r="H687" s="285"/>
      <c r="I687" s="324"/>
      <c r="J687" s="165"/>
      <c r="K687" s="166"/>
      <c r="L687" s="225">
        <v>0</v>
      </c>
      <c r="M687" s="253">
        <v>0</v>
      </c>
      <c r="N687" s="253">
        <v>115</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797</v>
      </c>
      <c r="F688" s="281"/>
      <c r="G688" s="281"/>
      <c r="H688" s="282"/>
      <c r="I688" s="324"/>
      <c r="J688" s="165"/>
      <c r="K688" s="166"/>
      <c r="L688" s="225">
        <v>0</v>
      </c>
      <c r="M688" s="253">
        <v>0</v>
      </c>
      <c r="N688" s="253">
        <v>86</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798</v>
      </c>
      <c r="D689" s="284"/>
      <c r="E689" s="284"/>
      <c r="F689" s="284"/>
      <c r="G689" s="288"/>
      <c r="H689" s="285"/>
      <c r="I689" s="324"/>
      <c r="J689" s="165"/>
      <c r="K689" s="166"/>
      <c r="L689" s="225">
        <v>0</v>
      </c>
      <c r="M689" s="253">
        <v>0</v>
      </c>
      <c r="N689" s="253">
        <v>113</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799</v>
      </c>
      <c r="F690" s="281"/>
      <c r="G690" s="281"/>
      <c r="H690" s="282"/>
      <c r="I690" s="325"/>
      <c r="J690" s="165"/>
      <c r="K690" s="166"/>
      <c r="L690" s="225">
        <v>0</v>
      </c>
      <c r="M690" s="253">
        <v>0</v>
      </c>
      <c r="N690" s="253">
        <v>81</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800</v>
      </c>
      <c r="B691" s="68"/>
      <c r="C691" s="280" t="s">
        <v>801</v>
      </c>
      <c r="D691" s="281"/>
      <c r="E691" s="281"/>
      <c r="F691" s="281"/>
      <c r="G691" s="281"/>
      <c r="H691" s="282"/>
      <c r="I691" s="356" t="s">
        <v>802</v>
      </c>
      <c r="J691" s="236"/>
      <c r="K691" s="166"/>
      <c r="L691" s="229">
        <v>0</v>
      </c>
      <c r="M691" s="253">
        <v>0</v>
      </c>
      <c r="N691" s="253">
        <v>43.9</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803</v>
      </c>
      <c r="D692" s="281"/>
      <c r="E692" s="281"/>
      <c r="F692" s="281"/>
      <c r="G692" s="281"/>
      <c r="H692" s="282"/>
      <c r="I692" s="356"/>
      <c r="J692" s="275"/>
      <c r="K692" s="276"/>
      <c r="L692" s="229">
        <v>0</v>
      </c>
      <c r="M692" s="253">
        <v>0</v>
      </c>
      <c r="N692" s="253">
        <v>46.3</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804</v>
      </c>
      <c r="D693" s="281"/>
      <c r="E693" s="281"/>
      <c r="F693" s="281"/>
      <c r="G693" s="281"/>
      <c r="H693" s="282"/>
      <c r="I693" s="356"/>
      <c r="J693" s="275"/>
      <c r="K693" s="276"/>
      <c r="L693" s="229">
        <v>0</v>
      </c>
      <c r="M693" s="253">
        <v>0</v>
      </c>
      <c r="N693" s="253">
        <v>52.2</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805</v>
      </c>
      <c r="D694" s="281"/>
      <c r="E694" s="281"/>
      <c r="F694" s="281"/>
      <c r="G694" s="281"/>
      <c r="H694" s="282"/>
      <c r="I694" s="356"/>
      <c r="J694" s="275"/>
      <c r="K694" s="276"/>
      <c r="L694" s="229">
        <v>0</v>
      </c>
      <c r="M694" s="253">
        <v>0</v>
      </c>
      <c r="N694" s="253">
        <v>51.9</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807</v>
      </c>
      <c r="B702" s="96"/>
      <c r="C702" s="280" t="s">
        <v>808</v>
      </c>
      <c r="D702" s="281"/>
      <c r="E702" s="281"/>
      <c r="F702" s="281"/>
      <c r="G702" s="281"/>
      <c r="H702" s="282"/>
      <c r="I702" s="103" t="s">
        <v>809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810</v>
      </c>
      <c r="B703" s="96"/>
      <c r="C703" s="289" t="s">
        <v>811</v>
      </c>
      <c r="D703" s="290"/>
      <c r="E703" s="290"/>
      <c r="F703" s="290"/>
      <c r="G703" s="290"/>
      <c r="H703" s="291"/>
      <c r="I703" s="98" t="s">
        <v>812</v>
      </c>
      <c r="J703" s="156" t="str">
        <f>IF(SUM(L703:BS703)=0,IF(COUNTIF(L703:BS703,"未確認")&gt;0,"未確認",IF(COUNTIF(L703:BS703,"~*")&gt;0,"*",SUM(L703:BS703))),SUM(L703:BS703))</f>
        <v>未確認</v>
      </c>
      <c r="K703" s="152" t="str">
        <f>IF(OR(COUNTIF(L703:BS703,"未確認")&gt;0,COUNTIF(L703:BS703,"*")&gt;0),"※","")</f>
        <v>※</v>
      </c>
      <c r="L703" s="94" t="s">
        <v>412</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813</v>
      </c>
      <c r="B704" s="96"/>
      <c r="C704" s="289" t="s">
        <v>814</v>
      </c>
      <c r="D704" s="290"/>
      <c r="E704" s="290"/>
      <c r="F704" s="290"/>
      <c r="G704" s="290"/>
      <c r="H704" s="291"/>
      <c r="I704" s="98" t="s">
        <v>815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817</v>
      </c>
      <c r="B712" s="92"/>
      <c r="C712" s="289" t="s">
        <v>818</v>
      </c>
      <c r="D712" s="290"/>
      <c r="E712" s="290"/>
      <c r="F712" s="290"/>
      <c r="G712" s="290"/>
      <c r="H712" s="291"/>
      <c r="I712" s="98" t="s">
        <v>819</v>
      </c>
      <c r="J712" s="93" t="str">
        <f>IF(SUM(L712:BS712)=0,IF(COUNTIF(L712:BS712,"未確認")&gt;0,"未確認",IF(COUNTIF(L712:BS712,"~*")&gt;0,"*",SUM(L712:BS712))),SUM(L712:BS712))</f>
        <v>未確認</v>
      </c>
      <c r="K712" s="152" t="str">
        <f>IF(OR(COUNTIF(L712:BS712,"未確認")&gt;0,COUNTIF(L712:BS712,"*")&gt;0),"※","")</f>
        <v>※</v>
      </c>
      <c r="L712" s="94" t="s">
        <v>412</v>
      </c>
      <c r="M712" s="259" t="s">
        <v>412</v>
      </c>
      <c r="N712" s="259" t="s">
        <v>412</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820</v>
      </c>
      <c r="B713" s="96"/>
      <c r="C713" s="289" t="s">
        <v>821</v>
      </c>
      <c r="D713" s="290"/>
      <c r="E713" s="290"/>
      <c r="F713" s="290"/>
      <c r="G713" s="290"/>
      <c r="H713" s="291"/>
      <c r="I713" s="98" t="s">
        <v>822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823</v>
      </c>
      <c r="B714" s="96"/>
      <c r="C714" s="280" t="s">
        <v>824</v>
      </c>
      <c r="D714" s="281"/>
      <c r="E714" s="281"/>
      <c r="F714" s="281"/>
      <c r="G714" s="281"/>
      <c r="H714" s="282"/>
      <c r="I714" s="98" t="s">
        <v>825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826</v>
      </c>
      <c r="B715" s="96"/>
      <c r="C715" s="289" t="s">
        <v>827</v>
      </c>
      <c r="D715" s="290"/>
      <c r="E715" s="290"/>
      <c r="F715" s="290"/>
      <c r="G715" s="290"/>
      <c r="H715" s="291"/>
      <c r="I715" s="98" t="s">
        <v>828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830</v>
      </c>
      <c r="B724" s="92"/>
      <c r="C724" s="289" t="s">
        <v>831</v>
      </c>
      <c r="D724" s="290"/>
      <c r="E724" s="290"/>
      <c r="F724" s="290"/>
      <c r="G724" s="290"/>
      <c r="H724" s="291"/>
      <c r="I724" s="98" t="s">
        <v>832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833</v>
      </c>
      <c r="B725" s="96"/>
      <c r="C725" s="289" t="s">
        <v>834</v>
      </c>
      <c r="D725" s="290"/>
      <c r="E725" s="290"/>
      <c r="F725" s="290"/>
      <c r="G725" s="290"/>
      <c r="H725" s="291"/>
      <c r="I725" s="98" t="s">
        <v>835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836</v>
      </c>
      <c r="B726" s="96"/>
      <c r="C726" s="280" t="s">
        <v>837</v>
      </c>
      <c r="D726" s="281"/>
      <c r="E726" s="281"/>
      <c r="F726" s="281"/>
      <c r="G726" s="281"/>
      <c r="H726" s="282"/>
      <c r="I726" s="98" t="s">
        <v>838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839</v>
      </c>
      <c r="B727" s="96"/>
      <c r="C727" s="280" t="s">
        <v>840</v>
      </c>
      <c r="D727" s="281"/>
      <c r="E727" s="281"/>
      <c r="F727" s="281"/>
      <c r="G727" s="281"/>
      <c r="H727" s="282"/>
      <c r="I727" s="98" t="s">
        <v>841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2022-04-25T15:50:21Z</dcterms:created>
  <dcterms:modified xsi:type="dcterms:W3CDTF">2022-04-25T15:50:21Z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