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<sst xmlns="http://schemas.openxmlformats.org/spreadsheetml/2006/main" count="845" uniqueCount="845">
  <si>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東神戸病院</t>
  </si>
  <si>
    <t>〒658-0051　神戸市東灘区住吉本町１－２４－１３</t>
  </si>
  <si>
    <t>病棟の建築時期と構造</t>
  </si>
  <si>
    <t>建物情報＼病棟名</t>
  </si>
  <si>
    <t>南2階病棟</t>
  </si>
  <si>
    <t>南3階病棟</t>
  </si>
  <si>
    <t>北2階病棟</t>
  </si>
  <si>
    <t>北3階病棟</t>
  </si>
  <si>
    <t>様式１病院病棟票(1)</t>
  </si>
  <si>
    <t>建築時期</t>
  </si>
  <si>
    <t>-</t>
  </si>
  <si>
    <t>2000</t>
  </si>
  <si>
    <t>1985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</si>
  <si>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</si>
  <si>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</si>
  <si>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</si>
  <si>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</si>
  <si>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</si>
  <si>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</si>
  <si>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</si>
  <si>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</si>
  <si>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</si>
  <si>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</si>
  <si>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</si>
  <si>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</si>
  <si>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</si>
  <si>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</si>
  <si>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</si>
  <si>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</si>
  <si>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</si>
  <si>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</si>
  <si>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</si>
  <si>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</si>
  <si>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</si>
  <si>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</si>
  <si>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</si>
  <si>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</si>
  <si>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</si>
  <si>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</si>
  <si>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</si>
  <si>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</si>
  <si>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</si>
  <si>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</si>
  <si>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</si>
  <si>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</si>
  <si>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</si>
  <si>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</si>
  <si>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</si>
  <si>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</si>
  <si>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</si>
  <si>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</si>
  <si>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</si>
  <si>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</si>
  <si>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</si>
  <si>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</si>
  <si>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</si>
  <si>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</si>
  <si>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</si>
  <si>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</si>
  <si>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</si>
  <si>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</si>
  <si>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</si>
  <si>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</si>
  <si>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</si>
  <si>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</si>
  <si>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</si>
  <si>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</si>
  <si>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</si>
  <si>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</si>
  <si>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</si>
  <si>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</si>
  <si>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</si>
  <si>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</si>
  <si>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</si>
  <si>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</si>
  <si>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</si>
  <si>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</si>
  <si>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</si>
  <si>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</si>
  <si>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</si>
  <si>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</si>
  <si>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</si>
  <si>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</si>
  <si>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</si>
  <si>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</si>
  <si>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</si>
  <si>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</si>
  <si>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</si>
  <si>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</si>
  <si>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</si>
  <si>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</si>
  <si>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</si>
  <si>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</si>
  <si>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</si>
  <si>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</si>
  <si>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</si>
  <si>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</si>
  <si>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</si>
  <si>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</si>
  <si>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</si>
  <si>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</si>
  <si>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</si>
  <si>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</si>
  <si>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</si>
  <si>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</si>
  <si>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</si>
  <si>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</si>
  <si>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</si>
  <si>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</si>
  <si>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</si>
  <si>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</si>
  <si>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</si>
  <si>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</si>
  <si>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</si>
  <si>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</si>
  <si>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緩和ケア病棟入院料１</t>
  </si>
  <si>
    <t>急性期一般入院料５</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</si>
  <si>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</si>
  <si>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</si>
  <si>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</si>
  <si>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</si>
  <si>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</si>
  <si>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</si>
  <si>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</si>
  <si>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</si>
  <si>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</si>
  <si>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</si>
  <si>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</si>
  <si>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</si>
  <si>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</si>
  <si>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</si>
  <si>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</si>
  <si>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</si>
  <si>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</si>
  <si>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</si>
  <si>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</si>
  <si>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</si>
  <si>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</si>
  <si>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</si>
  <si>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</si>
  <si>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</si>
  <si>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</si>
  <si>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</si>
  <si>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</si>
  <si>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</si>
  <si>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</si>
  <si>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</si>
  <si>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</si>
  <si>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</si>
  <si>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</si>
  <si>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</si>
  <si>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</si>
  <si>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</si>
  <si>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</si>
  <si>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</si>
  <si>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</si>
  <si>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</si>
  <si>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</si>
  <si>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</si>
  <si>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</si>
  <si>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</si>
  <si>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</si>
  <si>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</si>
  <si>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</si>
  <si>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</si>
  <si>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</si>
  <si>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</si>
  <si>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</si>
  <si>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</si>
  <si>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</si>
  <si>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</si>
  <si>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</si>
  <si>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</si>
  <si>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</si>
  <si>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</si>
  <si>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</si>
  <si>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</si>
  <si>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</si>
  <si>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</si>
  <si>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</si>
  <si>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</si>
  <si>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</si>
  <si>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</si>
  <si>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</si>
  <si>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</si>
  <si>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</si>
  <si>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</si>
  <si>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</si>
  <si>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</si>
  <si>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</si>
  <si>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</si>
  <si>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</si>
  <si>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</si>
  <si>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</si>
  <si>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</si>
  <si>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</si>
  <si>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</si>
  <si>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</si>
  <si>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</si>
  <si>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</si>
  <si>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</si>
  <si>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</si>
  <si>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</si>
  <si>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</si>
  <si>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</si>
  <si>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</si>
  <si>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</si>
  <si>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</si>
  <si>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</si>
  <si>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</si>
  <si>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</si>
  <si>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</si>
  <si>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</si>
  <si>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</si>
  <si>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</si>
  <si>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</si>
  <si>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</si>
  <si>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</si>
  <si>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</si>
  <si>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</si>
  <si>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</si>
  <si>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</si>
  <si>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</si>
  <si>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</si>
  <si>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</si>
  <si>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</si>
  <si>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</si>
  <si>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</si>
  <si>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</si>
  <si>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</si>
  <si>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</si>
  <si>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</si>
  <si>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</si>
  <si>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</si>
  <si>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</si>
  <si>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</si>
  <si>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</si>
  <si>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</si>
  <si>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</si>
  <si>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</si>
  <si>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</si>
  <si>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</si>
  <si>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</si>
  <si>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</si>
  <si>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</si>
  <si>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</si>
  <si>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</si>
  <si>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</si>
  <si>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</si>
  <si>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</si>
  <si>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</si>
  <si>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</si>
  <si>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</si>
  <si>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</si>
  <si>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</si>
  <si>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</si>
  <si>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</si>
  <si>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</si>
  <si>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</si>
  <si>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</si>
  <si>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</si>
  <si>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</si>
  <si>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</si>
  <si>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</si>
  <si>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</si>
  <si>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</si>
  <si>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</si>
  <si>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</si>
  <si>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</si>
  <si>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</si>
  <si>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</si>
  <si>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</si>
  <si>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</si>
  <si>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</si>
  <si>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</si>
  <si>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</si>
  <si>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</si>
  <si>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</si>
  <si>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</si>
  <si>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</si>
  <si>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</si>
  <si>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</si>
  <si>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</si>
  <si>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</si>
  <si>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</si>
  <si>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</si>
  <si>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</si>
  <si>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</si>
  <si>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</si>
  <si>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</si>
  <si>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</si>
  <si>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</si>
  <si>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</si>
  <si>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</si>
  <si>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</si>
  <si>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</si>
  <si>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</si>
  <si>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</si>
  <si>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</si>
  <si>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</si>
  <si>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</si>
  <si>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</si>
  <si>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</si>
  <si>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</si>
  <si>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</si>
  <si>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</si>
  <si>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</si>
  <si>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</si>
  <si>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</si>
  <si>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</si>
  <si>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</si>
  <si>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</si>
  <si>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</si>
  <si>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</si>
  <si>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</si>
  <si>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</si>
  <si>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</si>
  <si>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</si>
  <si>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</si>
  <si>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</si>
  <si>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</si>
  <si>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</si>
  <si>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</si>
  <si>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</si>
  <si>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</si>
  <si>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</si>
  <si>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</si>
  <si>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</si>
  <si>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</si>
  <si>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</si>
  <si>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</si>
  <si>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</si>
  <si>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</si>
  <si>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</si>
  <si>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</si>
  <si>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</si>
  <si>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</si>
  <si>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</si>
  <si>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</si>
  <si>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</si>
  <si>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</si>
  <si>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</si>
  <si>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</si>
  <si>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</si>
  <si>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</si>
  <si>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</si>
  <si>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</si>
  <si>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</si>
  <si>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</si>
  <si>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</si>
  <si>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</si>
  <si>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</si>
  <si>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</si>
  <si>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</si>
  <si>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</si>
  <si>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</si>
  <si>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</si>
  <si>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</si>
  <si>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南三階病棟</t>
  </si>
  <si>
    <t>南二階病棟</t>
  </si>
  <si>
    <t>北三階病棟</t>
  </si>
  <si>
    <t>北二階病棟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</si>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</sst>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11</v>
      </c>
      <c r="N10" s="16" t="s">
        <v>10</v>
      </c>
      <c r="O10" s="16" t="s">
        <v>12</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13</v>
      </c>
      <c r="J11" s="355"/>
      <c r="K11" s="355"/>
      <c r="L11" s="16" t="s">
        <v>14</v>
      </c>
      <c r="M11" s="16" t="s">
        <v>14</v>
      </c>
      <c r="N11" s="16" t="s">
        <v>14</v>
      </c>
      <c r="O11" s="16" t="s">
        <v>14</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15</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16</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17</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18</v>
      </c>
      <c r="J18" s="355"/>
      <c r="K18" s="355"/>
      <c r="L18" s="16"/>
      <c r="M18" s="16"/>
      <c r="N18" s="16" t="s">
        <v>19</v>
      </c>
      <c r="O18" s="16" t="s">
        <v>19</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20</v>
      </c>
      <c r="J19" s="355"/>
      <c r="K19" s="355"/>
      <c r="L19" s="18" t="s">
        <v>19</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21</v>
      </c>
      <c r="J20" s="355"/>
      <c r="K20" s="355"/>
      <c r="L20" s="17"/>
      <c r="M20" s="17" t="s">
        <v>19</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22</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23</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24</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16</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25</v>
      </c>
      <c r="B28" s="11"/>
      <c r="C28" s="13"/>
      <c r="D28" s="13"/>
      <c r="E28" s="13"/>
      <c r="F28" s="13"/>
      <c r="G28" s="13"/>
      <c r="H28" s="8"/>
      <c r="I28" s="261" t="s">
        <v>17</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25</v>
      </c>
      <c r="B29" s="15"/>
      <c r="C29" s="13"/>
      <c r="D29" s="13"/>
      <c r="E29" s="13"/>
      <c r="F29" s="13"/>
      <c r="G29" s="13"/>
      <c r="H29" s="8"/>
      <c r="I29" s="261" t="s">
        <v>18</v>
      </c>
      <c r="J29" s="262"/>
      <c r="K29" s="263"/>
      <c r="L29" s="16"/>
      <c r="M29" s="16"/>
      <c r="N29" s="16" t="s">
        <v>19</v>
      </c>
      <c r="O29" s="16" t="s">
        <v>19</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25</v>
      </c>
      <c r="B30" s="15"/>
      <c r="C30" s="13"/>
      <c r="D30" s="13"/>
      <c r="E30" s="13"/>
      <c r="F30" s="13"/>
      <c r="G30" s="13"/>
      <c r="H30" s="8"/>
      <c r="I30" s="261" t="s">
        <v>20</v>
      </c>
      <c r="J30" s="262"/>
      <c r="K30" s="263"/>
      <c r="L30" s="17" t="s">
        <v>19</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25</v>
      </c>
      <c r="B31" s="11"/>
      <c r="C31" s="13"/>
      <c r="D31" s="13"/>
      <c r="E31" s="13"/>
      <c r="F31" s="13"/>
      <c r="G31" s="13"/>
      <c r="H31" s="8"/>
      <c r="I31" s="261" t="s">
        <v>21</v>
      </c>
      <c r="J31" s="262"/>
      <c r="K31" s="263"/>
      <c r="L31" s="17"/>
      <c r="M31" s="17" t="s">
        <v>19</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25</v>
      </c>
      <c r="B32" s="11"/>
      <c r="C32" s="13"/>
      <c r="D32" s="13"/>
      <c r="E32" s="13"/>
      <c r="F32" s="13"/>
      <c r="G32" s="13"/>
      <c r="H32" s="8"/>
      <c r="I32" s="273" t="s">
        <v>26</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25</v>
      </c>
      <c r="B33" s="11"/>
      <c r="C33" s="13"/>
      <c r="D33" s="13"/>
      <c r="E33" s="13"/>
      <c r="F33" s="13"/>
      <c r="G33" s="13"/>
      <c r="H33" s="8"/>
      <c r="I33" s="273" t="s">
        <v>27</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25</v>
      </c>
      <c r="B34" s="11"/>
      <c r="C34" s="13"/>
      <c r="D34" s="13"/>
      <c r="E34" s="13"/>
      <c r="F34" s="13"/>
      <c r="G34" s="13"/>
      <c r="H34" s="8"/>
      <c r="I34" s="273" t="s">
        <v>28</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25</v>
      </c>
      <c r="B35" s="11"/>
      <c r="C35" s="13"/>
      <c r="D35" s="13"/>
      <c r="E35" s="13"/>
      <c r="F35" s="13"/>
      <c r="G35" s="13"/>
      <c r="H35" s="8"/>
      <c r="I35" s="276" t="s">
        <v>23</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29</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30</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31</v>
      </c>
      <c r="B41" s="11"/>
      <c r="C41" s="13"/>
      <c r="D41" s="13"/>
      <c r="E41" s="13"/>
      <c r="F41" s="13"/>
      <c r="G41" s="13"/>
      <c r="H41" s="8"/>
      <c r="I41" s="261" t="s">
        <v>32</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31</v>
      </c>
      <c r="B42" s="15"/>
      <c r="C42" s="13"/>
      <c r="D42" s="13"/>
      <c r="E42" s="13"/>
      <c r="F42" s="13"/>
      <c r="G42" s="13"/>
      <c r="H42" s="8"/>
      <c r="I42" s="261" t="s">
        <v>33</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31</v>
      </c>
      <c r="B43" s="15"/>
      <c r="C43" s="13"/>
      <c r="D43" s="13"/>
      <c r="E43" s="13"/>
      <c r="F43" s="13"/>
      <c r="G43" s="13"/>
      <c r="H43" s="8"/>
      <c r="I43" s="261" t="s">
        <v>34</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31</v>
      </c>
      <c r="B44" s="11"/>
      <c r="C44" s="13"/>
      <c r="D44" s="13"/>
      <c r="E44" s="13"/>
      <c r="F44" s="13"/>
      <c r="G44" s="13"/>
      <c r="H44" s="8"/>
      <c r="I44" s="261" t="s">
        <v>35</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36</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16</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37</v>
      </c>
      <c r="B50" s="11"/>
      <c r="C50" s="13"/>
      <c r="D50" s="13"/>
      <c r="E50" s="13"/>
      <c r="F50" s="13"/>
      <c r="G50" s="13"/>
      <c r="H50" s="8"/>
      <c r="I50" s="273" t="s">
        <v>17</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37</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37</v>
      </c>
      <c r="B52" s="15"/>
      <c r="C52" s="13"/>
      <c r="D52" s="13"/>
      <c r="E52" s="13"/>
      <c r="F52" s="13"/>
      <c r="G52" s="13"/>
      <c r="H52" s="8"/>
      <c r="I52" s="273" t="s">
        <v>20</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37</v>
      </c>
      <c r="B53" s="11"/>
      <c r="C53" s="13"/>
      <c r="D53" s="13"/>
      <c r="E53" s="13"/>
      <c r="F53" s="13"/>
      <c r="G53" s="13"/>
      <c r="H53" s="8"/>
      <c r="I53" s="273" t="s">
        <v>21</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37</v>
      </c>
      <c r="B54" s="11"/>
      <c r="C54" s="13"/>
      <c r="D54" s="13"/>
      <c r="E54" s="13"/>
      <c r="F54" s="13"/>
      <c r="G54" s="13"/>
      <c r="H54" s="8"/>
      <c r="I54" s="273" t="s">
        <v>26</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37</v>
      </c>
      <c r="B55" s="11"/>
      <c r="C55" s="13"/>
      <c r="D55" s="13"/>
      <c r="E55" s="13"/>
      <c r="F55" s="13"/>
      <c r="G55" s="13"/>
      <c r="H55" s="8"/>
      <c r="I55" s="273" t="s">
        <v>27</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37</v>
      </c>
      <c r="B56" s="11"/>
      <c r="C56" s="13"/>
      <c r="D56" s="13"/>
      <c r="E56" s="13"/>
      <c r="F56" s="13"/>
      <c r="G56" s="13"/>
      <c r="H56" s="8"/>
      <c r="I56" s="273" t="s">
        <v>28</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37</v>
      </c>
      <c r="B57" s="11"/>
      <c r="C57" s="13"/>
      <c r="D57" s="13"/>
      <c r="E57" s="13"/>
      <c r="F57" s="13"/>
      <c r="G57" s="13"/>
      <c r="H57" s="8"/>
      <c r="I57" s="276" t="s">
        <v>23</v>
      </c>
      <c r="J57" s="276"/>
      <c r="K57" s="276"/>
      <c r="L57" s="17" t="s">
        <v>19</v>
      </c>
      <c r="M57" s="17" t="s">
        <v>19</v>
      </c>
      <c r="N57" s="17" t="s">
        <v>19</v>
      </c>
      <c r="O57" s="17" t="s">
        <v>19</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37</v>
      </c>
      <c r="B58" s="11"/>
      <c r="C58" s="13"/>
      <c r="D58" s="13"/>
      <c r="E58" s="13"/>
      <c r="F58" s="13"/>
      <c r="G58" s="13"/>
      <c r="H58" s="8"/>
      <c r="I58" s="276" t="s">
        <v>38</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20</v>
      </c>
      <c r="M95" s="210" t="s">
        <v>21</v>
      </c>
      <c r="N95" s="210" t="s">
        <v>18</v>
      </c>
      <c r="O95" s="210" t="s">
        <v>18</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21</v>
      </c>
      <c r="N104" s="166">
        <v>50</v>
      </c>
      <c r="O104" s="166">
        <v>50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18</v>
      </c>
      <c r="N106" s="166">
        <v>43</v>
      </c>
      <c r="O106" s="166">
        <v>45</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21</v>
      </c>
      <c r="N107" s="166">
        <v>50</v>
      </c>
      <c r="O107" s="166">
        <v>50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33</v>
      </c>
      <c r="M108" s="166">
        <v>0</v>
      </c>
      <c r="N108" s="166">
        <v>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33</v>
      </c>
      <c r="M109" s="166">
        <v>0</v>
      </c>
      <c r="N109" s="166">
        <v>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30</v>
      </c>
      <c r="M111" s="166">
        <v>0</v>
      </c>
      <c r="N111" s="166">
        <v>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30</v>
      </c>
      <c r="M112" s="166">
        <v>0</v>
      </c>
      <c r="N112" s="166">
        <v>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33</v>
      </c>
      <c r="M114" s="166">
        <v>0</v>
      </c>
      <c r="N114" s="166">
        <v>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33</v>
      </c>
      <c r="M115" s="166">
        <v>0</v>
      </c>
      <c r="N115" s="166">
        <v>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10</v>
      </c>
      <c r="M126" s="211" t="s">
        <v>10</v>
      </c>
      <c r="N126" s="211" t="s">
        <v>10</v>
      </c>
      <c r="O126" s="211" t="s">
        <v>10</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v>
      </c>
      <c r="M127" s="211" t="s">
        <v>10</v>
      </c>
      <c r="N127" s="211" t="s">
        <v>10</v>
      </c>
      <c r="O127" s="211" t="s">
        <v>10</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10</v>
      </c>
      <c r="M128" s="211" t="s">
        <v>10</v>
      </c>
      <c r="N128" s="211" t="s">
        <v>10</v>
      </c>
      <c r="O128" s="211" t="s">
        <v>10</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t="s">
        <v>116</v>
      </c>
      <c r="O136" s="211" t="s">
        <v>117</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118</v>
      </c>
      <c r="F137" s="252"/>
      <c r="G137" s="252"/>
      <c r="H137" s="253"/>
      <c r="I137" s="237"/>
      <c r="J137" s="68"/>
      <c r="K137" s="69"/>
      <c r="L137" s="67">
        <v>33</v>
      </c>
      <c r="M137" s="211">
        <v>21</v>
      </c>
      <c r="N137" s="211">
        <v>50</v>
      </c>
      <c r="O137" s="211">
        <v>50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157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157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16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5.6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17</v>
      </c>
      <c r="M193" s="213">
        <v>19</v>
      </c>
      <c r="N193" s="213">
        <v>25</v>
      </c>
      <c r="O193" s="213">
        <v>16</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v>
      </c>
      <c r="M194" s="212">
        <v>1.5</v>
      </c>
      <c r="N194" s="212">
        <v>0.7</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1</v>
      </c>
      <c r="M195" s="213">
        <v>0</v>
      </c>
      <c r="N195" s="213">
        <v>1</v>
      </c>
      <c r="O195" s="213">
        <v>0</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1</v>
      </c>
      <c r="M197" s="213">
        <v>0</v>
      </c>
      <c r="N197" s="213">
        <v>0</v>
      </c>
      <c r="O197" s="213">
        <v>0</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2.6</v>
      </c>
      <c r="M198" s="212">
        <v>0</v>
      </c>
      <c r="N198" s="212">
        <v>4.5</v>
      </c>
      <c r="O198" s="212">
        <v>2.2</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8</v>
      </c>
      <c r="M201" s="213">
        <v>0</v>
      </c>
      <c r="N201" s="213">
        <v>0</v>
      </c>
      <c r="O201" s="213">
        <v>0</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6</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2</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1.2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3.1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193</v>
      </c>
      <c r="M219" s="369"/>
      <c r="N219" s="370"/>
      <c r="O219" s="5"/>
      <c r="P219" s="5"/>
      <c r="Q219" s="5"/>
      <c r="R219" s="5"/>
      <c r="S219" s="5"/>
      <c r="T219" s="5"/>
      <c r="U219" s="5"/>
      <c r="V219" s="5"/>
    </row>
    <row r="220" ht="20.25" customHeight="1">
      <c r="C220" s="25"/>
      <c r="I220" s="47" t="s">
        <v>78</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4</v>
      </c>
      <c r="M221" s="89">
        <v>9</v>
      </c>
      <c r="N221" s="89">
        <v>2</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7.7</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4</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1.9</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0</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0</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2</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157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0.5</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153</v>
      </c>
      <c r="M316" s="213">
        <v>161</v>
      </c>
      <c r="N316" s="213">
        <v>559</v>
      </c>
      <c r="O316" s="213">
        <v>232</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151</v>
      </c>
      <c r="M317" s="213">
        <v>129</v>
      </c>
      <c r="N317" s="213">
        <v>378</v>
      </c>
      <c r="O317" s="213">
        <v>128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11</v>
      </c>
      <c r="N318" s="213">
        <v>45</v>
      </c>
      <c r="O318" s="213">
        <v>80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2</v>
      </c>
      <c r="M319" s="213">
        <v>21</v>
      </c>
      <c r="N319" s="213">
        <v>136</v>
      </c>
      <c r="O319" s="213">
        <v>24</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9286</v>
      </c>
      <c r="M320" s="213">
        <v>5103</v>
      </c>
      <c r="N320" s="213">
        <v>11292</v>
      </c>
      <c r="O320" s="213">
        <v>6316</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159</v>
      </c>
      <c r="M321" s="213">
        <v>161</v>
      </c>
      <c r="N321" s="213">
        <v>553</v>
      </c>
      <c r="O321" s="213">
        <v>268</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153</v>
      </c>
      <c r="M329" s="213">
        <v>161</v>
      </c>
      <c r="N329" s="213">
        <v>559</v>
      </c>
      <c r="O329" s="213">
        <v>232</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69</v>
      </c>
      <c r="M330" s="213">
        <v>23</v>
      </c>
      <c r="N330" s="213">
        <v>56</v>
      </c>
      <c r="O330" s="213">
        <v>67</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5</v>
      </c>
      <c r="M331" s="213">
        <v>20</v>
      </c>
      <c r="N331" s="213">
        <v>0</v>
      </c>
      <c r="O331" s="213">
        <v>10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77</v>
      </c>
      <c r="M332" s="213">
        <v>93</v>
      </c>
      <c r="N332" s="213">
        <v>159</v>
      </c>
      <c r="O332" s="213">
        <v>33</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2</v>
      </c>
      <c r="N333" s="213">
        <v>5</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1</v>
      </c>
      <c r="M335" s="213">
        <v>16</v>
      </c>
      <c r="N335" s="213">
        <v>285</v>
      </c>
      <c r="O335" s="213">
        <v>41</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1</v>
      </c>
      <c r="M336" s="213">
        <v>7</v>
      </c>
      <c r="N336" s="213">
        <v>54</v>
      </c>
      <c r="O336" s="213">
        <v>81</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159</v>
      </c>
      <c r="M337" s="213">
        <v>161</v>
      </c>
      <c r="N337" s="213">
        <v>553</v>
      </c>
      <c r="O337" s="213">
        <v>268</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28</v>
      </c>
      <c r="M338" s="213">
        <v>2</v>
      </c>
      <c r="N338" s="213">
        <v>129</v>
      </c>
      <c r="O338" s="213">
        <v>56</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94</v>
      </c>
      <c r="M339" s="213">
        <v>13</v>
      </c>
      <c r="N339" s="213">
        <v>329</v>
      </c>
      <c r="O339" s="213">
        <v>155</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7</v>
      </c>
      <c r="M340" s="213">
        <v>17</v>
      </c>
      <c r="N340" s="213">
        <v>41</v>
      </c>
      <c r="O340" s="213">
        <v>17</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14</v>
      </c>
      <c r="M341" s="213">
        <v>0</v>
      </c>
      <c r="N341" s="213">
        <v>8</v>
      </c>
      <c r="O341" s="213">
        <v>6</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6</v>
      </c>
      <c r="M342" s="213">
        <v>0</v>
      </c>
      <c r="N342" s="213">
        <v>6</v>
      </c>
      <c r="O342" s="213">
        <v>5</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v>1</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10</v>
      </c>
      <c r="M344" s="213">
        <v>0</v>
      </c>
      <c r="N344" s="213">
        <v>6</v>
      </c>
      <c r="O344" s="213">
        <v>7</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124</v>
      </c>
      <c r="N345" s="213">
        <v>34</v>
      </c>
      <c r="O345" s="213">
        <v>19</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5</v>
      </c>
      <c r="N346" s="213">
        <v>0</v>
      </c>
      <c r="O346" s="213">
        <v>2</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131</v>
      </c>
      <c r="M354" s="213">
        <v>159</v>
      </c>
      <c r="N354" s="213">
        <v>424</v>
      </c>
      <c r="O354" s="213">
        <v>212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39</v>
      </c>
      <c r="M355" s="213">
        <v>128</v>
      </c>
      <c r="N355" s="213">
        <v>195</v>
      </c>
      <c r="O355" s="213">
        <v>89</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12</v>
      </c>
      <c r="M356" s="213">
        <v>9</v>
      </c>
      <c r="N356" s="213">
        <v>64</v>
      </c>
      <c r="O356" s="213">
        <v>23</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80</v>
      </c>
      <c r="M358" s="213">
        <v>22</v>
      </c>
      <c r="N358" s="213">
        <v>165</v>
      </c>
      <c r="O358" s="213">
        <v>100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100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51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49</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49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49</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358</v>
      </c>
      <c r="M390" s="210" t="s">
        <v>359</v>
      </c>
      <c r="N390" s="198" t="s">
        <v>360</v>
      </c>
      <c r="O390" s="198" t="s">
        <v>361</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116</v>
      </c>
      <c r="D396" s="235"/>
      <c r="E396" s="235"/>
      <c r="F396" s="235"/>
      <c r="G396" s="235"/>
      <c r="H396" s="236"/>
      <c r="I396" s="288"/>
      <c r="J396" s="169" t="str">
        <f t="shared" si="59"/>
        <v>未確認</v>
      </c>
      <c r="K396" s="170" t="str">
        <f t="shared" si="60"/>
        <v>※</v>
      </c>
      <c r="L396" s="79">
        <v>0</v>
      </c>
      <c r="M396" s="217">
        <v>0</v>
      </c>
      <c r="N396" s="217">
        <v>0</v>
      </c>
      <c r="O396" s="217">
        <v>819</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t="s">
        <v>370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t="s">
        <v>370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t="s">
        <v>370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375</v>
      </c>
      <c r="D404" s="235"/>
      <c r="E404" s="235"/>
      <c r="F404" s="235"/>
      <c r="G404" s="235"/>
      <c r="H404" s="236"/>
      <c r="I404" s="288"/>
      <c r="J404" s="169" t="str">
        <f t="shared" si="59"/>
        <v>未確認</v>
      </c>
      <c r="K404" s="170" t="str">
        <f t="shared" si="60"/>
        <v>※</v>
      </c>
      <c r="L404" s="79">
        <v>0</v>
      </c>
      <c r="M404" s="217" t="s">
        <v>370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376</v>
      </c>
      <c r="D405" s="235"/>
      <c r="E405" s="235"/>
      <c r="F405" s="235"/>
      <c r="G405" s="235"/>
      <c r="H405" s="236"/>
      <c r="I405" s="288"/>
      <c r="J405" s="169" t="str">
        <f t="shared" si="59"/>
        <v>未確認</v>
      </c>
      <c r="K405" s="170" t="str">
        <f t="shared" si="60"/>
        <v>※</v>
      </c>
      <c r="L405" s="79">
        <v>0</v>
      </c>
      <c r="M405" s="217">
        <v>0</v>
      </c>
      <c r="N405" s="217">
        <v>0</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399</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117</v>
      </c>
      <c r="D447" s="235"/>
      <c r="E447" s="235"/>
      <c r="F447" s="235"/>
      <c r="G447" s="235"/>
      <c r="H447" s="236"/>
      <c r="I447" s="288"/>
      <c r="J447" s="169" t="str">
        <f t="shared" si="61"/>
        <v>未確認</v>
      </c>
      <c r="K447" s="170" t="str">
        <f t="shared" si="62"/>
        <v>※</v>
      </c>
      <c r="L447" s="79">
        <v>0</v>
      </c>
      <c r="M447" s="217">
        <v>0</v>
      </c>
      <c r="N447" s="217" t="s">
        <v>370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115</v>
      </c>
      <c r="D457" s="235"/>
      <c r="E457" s="235"/>
      <c r="F457" s="235"/>
      <c r="G457" s="235"/>
      <c r="H457" s="236"/>
      <c r="I457" s="288"/>
      <c r="J457" s="169" t="str">
        <f t="shared" si="63"/>
        <v>未確認</v>
      </c>
      <c r="K457" s="170" t="str">
        <f t="shared" si="64"/>
        <v>※</v>
      </c>
      <c r="L457" s="79">
        <v>305</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v>0</v>
      </c>
      <c r="M467" s="217">
        <v>0</v>
      </c>
      <c r="N467" s="217" t="s">
        <v>370</v>
      </c>
      <c r="O467" s="217" t="s">
        <v>370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438</v>
      </c>
      <c r="C475" s="258" t="s">
        <v>439</v>
      </c>
      <c r="D475" s="259"/>
      <c r="E475" s="259"/>
      <c r="F475" s="259"/>
      <c r="G475" s="259"/>
      <c r="H475" s="260"/>
      <c r="I475" s="255" t="s">
        <v>440</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t="s">
        <v>370</v>
      </c>
      <c r="O475" s="217" t="s">
        <v>370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441</v>
      </c>
      <c r="C476" s="130"/>
      <c r="D476" s="292" t="s">
        <v>442</v>
      </c>
      <c r="E476" s="251" t="s">
        <v>443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t="s">
        <v>370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444</v>
      </c>
      <c r="C477" s="130"/>
      <c r="D477" s="293"/>
      <c r="E477" s="251" t="s">
        <v>445</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446</v>
      </c>
      <c r="C478" s="130"/>
      <c r="D478" s="293"/>
      <c r="E478" s="251" t="s">
        <v>447</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448</v>
      </c>
      <c r="C479" s="130"/>
      <c r="D479" s="293"/>
      <c r="E479" s="251" t="s">
        <v>449</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450</v>
      </c>
      <c r="C480" s="130"/>
      <c r="D480" s="293"/>
      <c r="E480" s="251" t="s">
        <v>451</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452</v>
      </c>
      <c r="C481" s="130"/>
      <c r="D481" s="293"/>
      <c r="E481" s="251" t="s">
        <v>453</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454</v>
      </c>
      <c r="C482" s="130"/>
      <c r="D482" s="293"/>
      <c r="E482" s="251" t="s">
        <v>455</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456</v>
      </c>
      <c r="C483" s="130"/>
      <c r="D483" s="293"/>
      <c r="E483" s="251" t="s">
        <v>457</v>
      </c>
      <c r="F483" s="252"/>
      <c r="G483" s="252"/>
      <c r="H483" s="253"/>
      <c r="I483" s="256"/>
      <c r="J483" s="78" t="str">
        <f t="shared" si="70"/>
        <v>未確認</v>
      </c>
      <c r="K483" s="129" t="str">
        <f>IF(OR(COUNTIF(L483:BS483,"未確認")&gt;0,COUNTIF(L483:BS483,"*")&gt;0),"※","")</f>
        <v>※</v>
      </c>
      <c r="L483" s="79">
        <v>0</v>
      </c>
      <c r="M483" s="217">
        <v>0</v>
      </c>
      <c r="N483" s="217" t="s">
        <v>370</v>
      </c>
      <c r="O483" s="217" t="s">
        <v>370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458</v>
      </c>
      <c r="C484" s="130"/>
      <c r="D484" s="293"/>
      <c r="E484" s="251" t="s">
        <v>459</v>
      </c>
      <c r="F484" s="252"/>
      <c r="G484" s="252"/>
      <c r="H484" s="253"/>
      <c r="I484" s="256"/>
      <c r="J484" s="78" t="str">
        <f t="shared" si="70"/>
        <v>未確認</v>
      </c>
      <c r="K484" s="129" t="str">
        <f ref="K484:K503" t="shared" si="71">IF(OR(COUNTIF(L484:BS484,"未確認")&gt;0,COUNTIF(L484:BS484,"*")&gt;0),"※","")</f>
        <v>※</v>
      </c>
      <c r="L484" s="79">
        <v>0</v>
      </c>
      <c r="M484" s="217">
        <v>0</v>
      </c>
      <c r="N484" s="217" t="s">
        <v>370</v>
      </c>
      <c r="O484" s="217" t="s">
        <v>370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460</v>
      </c>
      <c r="C485" s="130"/>
      <c r="D485" s="293"/>
      <c r="E485" s="251" t="s">
        <v>461</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462</v>
      </c>
      <c r="C486" s="130"/>
      <c r="D486" s="293"/>
      <c r="E486" s="251" t="s">
        <v>463</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464</v>
      </c>
      <c r="C487" s="130"/>
      <c r="D487" s="294"/>
      <c r="E487" s="251" t="s">
        <v>465</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466</v>
      </c>
      <c r="B488" s="99"/>
      <c r="C488" s="258" t="s">
        <v>467</v>
      </c>
      <c r="D488" s="259"/>
      <c r="E488" s="259"/>
      <c r="F488" s="259"/>
      <c r="G488" s="259"/>
      <c r="H488" s="260"/>
      <c r="I488" s="255" t="s">
        <v>468</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469</v>
      </c>
      <c r="C489" s="130"/>
      <c r="D489" s="292" t="s">
        <v>442</v>
      </c>
      <c r="E489" s="251" t="s">
        <v>443</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470</v>
      </c>
      <c r="C490" s="130"/>
      <c r="D490" s="293"/>
      <c r="E490" s="251" t="s">
        <v>445</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471</v>
      </c>
      <c r="C491" s="130"/>
      <c r="D491" s="293"/>
      <c r="E491" s="251" t="s">
        <v>447</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472</v>
      </c>
      <c r="C492" s="130"/>
      <c r="D492" s="293"/>
      <c r="E492" s="251" t="s">
        <v>449</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473</v>
      </c>
      <c r="C493" s="130"/>
      <c r="D493" s="293"/>
      <c r="E493" s="251" t="s">
        <v>451</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474</v>
      </c>
      <c r="C494" s="130"/>
      <c r="D494" s="293"/>
      <c r="E494" s="251" t="s">
        <v>453</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475</v>
      </c>
      <c r="C495" s="130"/>
      <c r="D495" s="293"/>
      <c r="E495" s="251" t="s">
        <v>455</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476</v>
      </c>
      <c r="C496" s="130"/>
      <c r="D496" s="293"/>
      <c r="E496" s="251" t="s">
        <v>457</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477</v>
      </c>
      <c r="C497" s="130"/>
      <c r="D497" s="293"/>
      <c r="E497" s="251" t="s">
        <v>459</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478</v>
      </c>
      <c r="C498" s="130"/>
      <c r="D498" s="293"/>
      <c r="E498" s="251" t="s">
        <v>461</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479</v>
      </c>
      <c r="C499" s="130"/>
      <c r="D499" s="293"/>
      <c r="E499" s="251" t="s">
        <v>463</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480</v>
      </c>
      <c r="C500" s="130"/>
      <c r="D500" s="294"/>
      <c r="E500" s="251" t="s">
        <v>465</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481</v>
      </c>
      <c r="B501" s="99"/>
      <c r="C501" s="251" t="s">
        <v>482</v>
      </c>
      <c r="D501" s="252"/>
      <c r="E501" s="252"/>
      <c r="F501" s="252"/>
      <c r="G501" s="252"/>
      <c r="H501" s="253"/>
      <c r="I501" s="81" t="s">
        <v>483</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484</v>
      </c>
      <c r="B502" s="99"/>
      <c r="C502" s="251" t="s">
        <v>485</v>
      </c>
      <c r="D502" s="252"/>
      <c r="E502" s="252"/>
      <c r="F502" s="252"/>
      <c r="G502" s="252"/>
      <c r="H502" s="253"/>
      <c r="I502" s="81" t="s">
        <v>486</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487</v>
      </c>
      <c r="B503" s="99"/>
      <c r="C503" s="251" t="s">
        <v>488</v>
      </c>
      <c r="D503" s="252"/>
      <c r="E503" s="252"/>
      <c r="F503" s="252"/>
      <c r="G503" s="252"/>
      <c r="H503" s="253"/>
      <c r="I503" s="81" t="s">
        <v>489</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491</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492</v>
      </c>
      <c r="C511" s="251" t="s">
        <v>493</v>
      </c>
      <c r="D511" s="252"/>
      <c r="E511" s="252"/>
      <c r="F511" s="252"/>
      <c r="G511" s="252"/>
      <c r="H511" s="253"/>
      <c r="I511" s="82" t="s">
        <v>494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495</v>
      </c>
      <c r="B512" s="132"/>
      <c r="C512" s="251" t="s">
        <v>496</v>
      </c>
      <c r="D512" s="252"/>
      <c r="E512" s="252"/>
      <c r="F512" s="252"/>
      <c r="G512" s="252"/>
      <c r="H512" s="253"/>
      <c r="I512" s="81" t="s">
        <v>497</v>
      </c>
      <c r="J512" s="78" t="str">
        <f ref="J512:J518" t="shared" si="77">IF(SUM(L512:BS512)=0,IF(COUNTIF(L512:BS512,"未確認")&gt;0,"未確認",IF(COUNTIF(L512:BS512,"~*")&gt;0,"*",SUM(L512:BS512))),SUM(L512:BS512))</f>
        <v>未確認</v>
      </c>
      <c r="K512" s="129" t="str">
        <f t="shared" si="76"/>
        <v>※</v>
      </c>
      <c r="L512" s="79">
        <v>0</v>
      </c>
      <c r="M512" s="217">
        <v>0</v>
      </c>
      <c r="N512" s="217">
        <v>0</v>
      </c>
      <c r="O512" s="217" t="s">
        <v>370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498</v>
      </c>
      <c r="B513" s="132"/>
      <c r="C513" s="251" t="s">
        <v>499</v>
      </c>
      <c r="D513" s="252"/>
      <c r="E513" s="252"/>
      <c r="F513" s="252"/>
      <c r="G513" s="252"/>
      <c r="H513" s="253"/>
      <c r="I513" s="81" t="s">
        <v>500</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501</v>
      </c>
      <c r="B514" s="132"/>
      <c r="C514" s="251" t="s">
        <v>502</v>
      </c>
      <c r="D514" s="252"/>
      <c r="E514" s="252"/>
      <c r="F514" s="252"/>
      <c r="G514" s="252"/>
      <c r="H514" s="253"/>
      <c r="I514" s="81" t="s">
        <v>503</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504</v>
      </c>
      <c r="B515" s="132"/>
      <c r="C515" s="251" t="s">
        <v>505</v>
      </c>
      <c r="D515" s="252"/>
      <c r="E515" s="252"/>
      <c r="F515" s="252"/>
      <c r="G515" s="252"/>
      <c r="H515" s="253"/>
      <c r="I515" s="81" t="s">
        <v>506</v>
      </c>
      <c r="J515" s="78" t="str">
        <f t="shared" si="77"/>
        <v>未確認</v>
      </c>
      <c r="K515" s="129" t="str">
        <f t="shared" si="76"/>
        <v>※</v>
      </c>
      <c r="L515" s="79">
        <v>0</v>
      </c>
      <c r="M515" s="217">
        <v>0</v>
      </c>
      <c r="N515" s="217" t="s">
        <v>370</v>
      </c>
      <c r="O515" s="217" t="s">
        <v>370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507</v>
      </c>
      <c r="B516" s="132"/>
      <c r="C516" s="234" t="s">
        <v>508</v>
      </c>
      <c r="D516" s="235"/>
      <c r="E516" s="235"/>
      <c r="F516" s="235"/>
      <c r="G516" s="235"/>
      <c r="H516" s="236"/>
      <c r="I516" s="81" t="s">
        <v>509</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510</v>
      </c>
      <c r="B517" s="132"/>
      <c r="C517" s="251" t="s">
        <v>511</v>
      </c>
      <c r="D517" s="252"/>
      <c r="E517" s="252"/>
      <c r="F517" s="252"/>
      <c r="G517" s="252"/>
      <c r="H517" s="253"/>
      <c r="I517" s="81" t="s">
        <v>512</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513</v>
      </c>
      <c r="B518" s="132"/>
      <c r="C518" s="251" t="s">
        <v>514</v>
      </c>
      <c r="D518" s="252"/>
      <c r="E518" s="252"/>
      <c r="F518" s="252"/>
      <c r="G518" s="252"/>
      <c r="H518" s="253"/>
      <c r="I518" s="81" t="s">
        <v>515</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516</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517</v>
      </c>
      <c r="B523" s="132"/>
      <c r="C523" s="268" t="s">
        <v>518</v>
      </c>
      <c r="D523" s="269"/>
      <c r="E523" s="269"/>
      <c r="F523" s="269"/>
      <c r="G523" s="269"/>
      <c r="H523" s="270"/>
      <c r="I523" s="81" t="s">
        <v>519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520</v>
      </c>
      <c r="D524" s="269"/>
      <c r="E524" s="269"/>
      <c r="F524" s="269"/>
      <c r="G524" s="269"/>
      <c r="H524" s="270"/>
      <c r="I524" s="81" t="s">
        <v>521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522</v>
      </c>
      <c r="B525" s="132"/>
      <c r="C525" s="268" t="s">
        <v>523</v>
      </c>
      <c r="D525" s="269"/>
      <c r="E525" s="269"/>
      <c r="F525" s="269"/>
      <c r="G525" s="269"/>
      <c r="H525" s="270"/>
      <c r="I525" s="81" t="s">
        <v>524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525</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526</v>
      </c>
      <c r="B530" s="132"/>
      <c r="C530" s="268" t="s">
        <v>527</v>
      </c>
      <c r="D530" s="269"/>
      <c r="E530" s="269"/>
      <c r="F530" s="269"/>
      <c r="G530" s="269"/>
      <c r="H530" s="270"/>
      <c r="I530" s="81" t="s">
        <v>528</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529</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530</v>
      </c>
      <c r="B535" s="132"/>
      <c r="C535" s="251" t="s">
        <v>531</v>
      </c>
      <c r="D535" s="252"/>
      <c r="E535" s="252"/>
      <c r="F535" s="252"/>
      <c r="G535" s="252"/>
      <c r="H535" s="253"/>
      <c r="I535" s="81" t="s">
        <v>532</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533</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534</v>
      </c>
      <c r="B540" s="132"/>
      <c r="C540" s="251" t="s">
        <v>535</v>
      </c>
      <c r="D540" s="252"/>
      <c r="E540" s="252"/>
      <c r="F540" s="252"/>
      <c r="G540" s="252"/>
      <c r="H540" s="253"/>
      <c r="I540" s="81" t="s">
        <v>536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537</v>
      </c>
      <c r="B541" s="132"/>
      <c r="C541" s="251" t="s">
        <v>538</v>
      </c>
      <c r="D541" s="252"/>
      <c r="E541" s="252"/>
      <c r="F541" s="252"/>
      <c r="G541" s="252"/>
      <c r="H541" s="253"/>
      <c r="I541" s="81" t="s">
        <v>539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540</v>
      </c>
      <c r="B542" s="132"/>
      <c r="C542" s="251" t="s">
        <v>541</v>
      </c>
      <c r="D542" s="252"/>
      <c r="E542" s="252"/>
      <c r="F542" s="252"/>
      <c r="G542" s="252"/>
      <c r="H542" s="253"/>
      <c r="I542" s="255" t="s">
        <v>542</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543</v>
      </c>
      <c r="B543" s="132"/>
      <c r="C543" s="251" t="s">
        <v>544</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546</v>
      </c>
      <c r="B545" s="132"/>
      <c r="C545" s="251" t="s">
        <v>547</v>
      </c>
      <c r="D545" s="252"/>
      <c r="E545" s="252"/>
      <c r="F545" s="252"/>
      <c r="G545" s="252"/>
      <c r="H545" s="253"/>
      <c r="I545" s="81" t="s">
        <v>548</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549</v>
      </c>
      <c r="B546" s="132"/>
      <c r="C546" s="251" t="s">
        <v>550</v>
      </c>
      <c r="D546" s="252"/>
      <c r="E546" s="252"/>
      <c r="F546" s="252"/>
      <c r="G546" s="252"/>
      <c r="H546" s="253"/>
      <c r="I546" s="81" t="s">
        <v>551</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553</v>
      </c>
      <c r="C554" s="251" t="s">
        <v>554</v>
      </c>
      <c r="D554" s="252"/>
      <c r="E554" s="252"/>
      <c r="F554" s="252"/>
      <c r="G554" s="252"/>
      <c r="H554" s="253"/>
      <c r="I554" s="81" t="s">
        <v>555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556</v>
      </c>
      <c r="B555" s="1"/>
      <c r="C555" s="251" t="s">
        <v>557</v>
      </c>
      <c r="D555" s="252"/>
      <c r="E555" s="252"/>
      <c r="F555" s="252"/>
      <c r="G555" s="252"/>
      <c r="H555" s="253"/>
      <c r="I555" s="81" t="s">
        <v>558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559</v>
      </c>
      <c r="B556" s="1"/>
      <c r="C556" s="251" t="s">
        <v>560</v>
      </c>
      <c r="D556" s="252"/>
      <c r="E556" s="252"/>
      <c r="F556" s="252"/>
      <c r="G556" s="252"/>
      <c r="H556" s="253"/>
      <c r="I556" s="81" t="s">
        <v>561</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562</v>
      </c>
      <c r="B557" s="1"/>
      <c r="C557" s="251" t="s">
        <v>563</v>
      </c>
      <c r="D557" s="252"/>
      <c r="E557" s="252"/>
      <c r="F557" s="252"/>
      <c r="G557" s="252"/>
      <c r="H557" s="253"/>
      <c r="I557" s="81" t="s">
        <v>564</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565</v>
      </c>
      <c r="B558" s="1"/>
      <c r="C558" s="251" t="s">
        <v>566</v>
      </c>
      <c r="D558" s="252"/>
      <c r="E558" s="252"/>
      <c r="F558" s="252"/>
      <c r="G558" s="252"/>
      <c r="H558" s="253"/>
      <c r="I558" s="81" t="s">
        <v>567</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568</v>
      </c>
      <c r="B559" s="1"/>
      <c r="C559" s="251" t="s">
        <v>569</v>
      </c>
      <c r="D559" s="252"/>
      <c r="E559" s="252"/>
      <c r="F559" s="252"/>
      <c r="G559" s="252"/>
      <c r="H559" s="253"/>
      <c r="I559" s="81" t="s">
        <v>570</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571</v>
      </c>
      <c r="B560" s="1"/>
      <c r="C560" s="251" t="s">
        <v>572</v>
      </c>
      <c r="D560" s="252"/>
      <c r="E560" s="252"/>
      <c r="F560" s="252"/>
      <c r="G560" s="252"/>
      <c r="H560" s="253"/>
      <c r="I560" s="81" t="s">
        <v>573</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574</v>
      </c>
      <c r="B561" s="1"/>
      <c r="C561" s="251" t="s">
        <v>575</v>
      </c>
      <c r="D561" s="252"/>
      <c r="E561" s="252"/>
      <c r="F561" s="252"/>
      <c r="G561" s="252"/>
      <c r="H561" s="253"/>
      <c r="I561" s="81" t="s">
        <v>576</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577</v>
      </c>
      <c r="B562" s="1"/>
      <c r="C562" s="234" t="s">
        <v>578</v>
      </c>
      <c r="D562" s="235"/>
      <c r="E562" s="235"/>
      <c r="F562" s="235"/>
      <c r="G562" s="235"/>
      <c r="H562" s="236"/>
      <c r="I562" s="85" t="s">
        <v>579</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580</v>
      </c>
      <c r="B563" s="1"/>
      <c r="C563" s="251" t="s">
        <v>581</v>
      </c>
      <c r="D563" s="252"/>
      <c r="E563" s="252"/>
      <c r="F563" s="252"/>
      <c r="G563" s="252"/>
      <c r="H563" s="253"/>
      <c r="I563" s="85" t="s">
        <v>582</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583</v>
      </c>
      <c r="B564" s="1"/>
      <c r="C564" s="251" t="s">
        <v>584</v>
      </c>
      <c r="D564" s="252"/>
      <c r="E564" s="252"/>
      <c r="F564" s="252"/>
      <c r="G564" s="252"/>
      <c r="H564" s="253"/>
      <c r="I564" s="85" t="s">
        <v>585</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586</v>
      </c>
      <c r="B565" s="1"/>
      <c r="C565" s="251" t="s">
        <v>587</v>
      </c>
      <c r="D565" s="252"/>
      <c r="E565" s="252"/>
      <c r="F565" s="252"/>
      <c r="G565" s="252"/>
      <c r="H565" s="253"/>
      <c r="I565" s="85" t="s">
        <v>588</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589</v>
      </c>
      <c r="B566" s="1"/>
      <c r="C566" s="251" t="s">
        <v>590</v>
      </c>
      <c r="D566" s="252"/>
      <c r="E566" s="252"/>
      <c r="F566" s="252"/>
      <c r="G566" s="252"/>
      <c r="H566" s="253"/>
      <c r="I566" s="85" t="s">
        <v>591</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592</v>
      </c>
      <c r="B570" s="1"/>
      <c r="C570" s="234" t="s">
        <v>593</v>
      </c>
      <c r="D570" s="235"/>
      <c r="E570" s="235"/>
      <c r="F570" s="235"/>
      <c r="G570" s="235"/>
      <c r="H570" s="236"/>
      <c r="I570" s="225" t="s">
        <v>594</v>
      </c>
      <c r="J570" s="140"/>
      <c r="K570" s="152"/>
      <c r="L570" s="226" t="s">
        <v>10</v>
      </c>
      <c r="M570" s="227" t="s">
        <v>10</v>
      </c>
      <c r="N570" s="227" t="s">
        <v>595</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596</v>
      </c>
      <c r="D571" s="246"/>
      <c r="E571" s="246"/>
      <c r="F571" s="246"/>
      <c r="G571" s="246"/>
      <c r="H571" s="247"/>
      <c r="I571" s="238" t="s">
        <v>597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598</v>
      </c>
      <c r="B572" s="1"/>
      <c r="C572" s="134"/>
      <c r="D572" s="285" t="s">
        <v>599</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600</v>
      </c>
      <c r="B573" s="1"/>
      <c r="C573" s="134"/>
      <c r="D573" s="285" t="s">
        <v>601</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602</v>
      </c>
      <c r="B574" s="1"/>
      <c r="C574" s="134"/>
      <c r="D574" s="285" t="s">
        <v>603</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604</v>
      </c>
      <c r="B575" s="1"/>
      <c r="C575" s="134"/>
      <c r="D575" s="285" t="s">
        <v>605</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606</v>
      </c>
      <c r="B576" s="1"/>
      <c r="C576" s="134"/>
      <c r="D576" s="285" t="s">
        <v>607</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608</v>
      </c>
      <c r="B577" s="1"/>
      <c r="C577" s="183"/>
      <c r="D577" s="285" t="s">
        <v>609</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611</v>
      </c>
      <c r="B579" s="1"/>
      <c r="C579" s="134"/>
      <c r="D579" s="285" t="s">
        <v>599</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612</v>
      </c>
      <c r="B580" s="1"/>
      <c r="C580" s="134"/>
      <c r="D580" s="285" t="s">
        <v>601</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613</v>
      </c>
      <c r="B581" s="1"/>
      <c r="C581" s="134"/>
      <c r="D581" s="285" t="s">
        <v>603</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614</v>
      </c>
      <c r="B582" s="1"/>
      <c r="C582" s="134"/>
      <c r="D582" s="285" t="s">
        <v>605</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615</v>
      </c>
      <c r="B583" s="1"/>
      <c r="C583" s="134"/>
      <c r="D583" s="285" t="s">
        <v>607</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616</v>
      </c>
      <c r="B584" s="1"/>
      <c r="C584" s="134"/>
      <c r="D584" s="285" t="s">
        <v>609</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618</v>
      </c>
      <c r="B586" s="1"/>
      <c r="C586" s="134"/>
      <c r="D586" s="285" t="s">
        <v>599</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619</v>
      </c>
      <c r="B587" s="1"/>
      <c r="C587" s="134"/>
      <c r="D587" s="285" t="s">
        <v>601</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620</v>
      </c>
      <c r="B588" s="1"/>
      <c r="C588" s="134"/>
      <c r="D588" s="285" t="s">
        <v>603</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621</v>
      </c>
      <c r="B589" s="1"/>
      <c r="C589" s="134"/>
      <c r="D589" s="285" t="s">
        <v>605</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622</v>
      </c>
      <c r="B590" s="1"/>
      <c r="C590" s="134"/>
      <c r="D590" s="285" t="s">
        <v>607</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623</v>
      </c>
      <c r="B591" s="1"/>
      <c r="C591" s="206"/>
      <c r="D591" s="285" t="s">
        <v>609</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625</v>
      </c>
      <c r="C599" s="251" t="s">
        <v>626</v>
      </c>
      <c r="D599" s="252"/>
      <c r="E599" s="252"/>
      <c r="F599" s="252"/>
      <c r="G599" s="252"/>
      <c r="H599" s="253"/>
      <c r="I599" s="82" t="s">
        <v>627</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628</v>
      </c>
      <c r="B600" s="58"/>
      <c r="C600" s="251" t="s">
        <v>629</v>
      </c>
      <c r="D600" s="252"/>
      <c r="E600" s="252"/>
      <c r="F600" s="252"/>
      <c r="G600" s="252"/>
      <c r="H600" s="253"/>
      <c r="I600" s="82" t="s">
        <v>630</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631</v>
      </c>
      <c r="B601" s="58"/>
      <c r="C601" s="251" t="s">
        <v>632</v>
      </c>
      <c r="D601" s="252"/>
      <c r="E601" s="252"/>
      <c r="F601" s="252"/>
      <c r="G601" s="252"/>
      <c r="H601" s="253"/>
      <c r="I601" s="82" t="s">
        <v>633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634</v>
      </c>
      <c r="B602" s="58"/>
      <c r="C602" s="251" t="s">
        <v>635</v>
      </c>
      <c r="D602" s="252"/>
      <c r="E602" s="252"/>
      <c r="F602" s="252"/>
      <c r="G602" s="252"/>
      <c r="H602" s="253"/>
      <c r="I602" s="190" t="s">
        <v>636</v>
      </c>
      <c r="J602" s="78" t="str">
        <f>IF(SUM(L602:BS602)=0,IF(COUNTIF(L602:BS602,"未確認")&gt;0,"未確認",IF(COUNTIF(L602:BS602,"~*")&gt;0,"*",SUM(L602:BS602))),SUM(L602:BS602))</f>
        <v>未確認</v>
      </c>
      <c r="K602" s="129" t="str">
        <f>IF(OR(COUNTIF(L602:BS602,"未確認")&gt;0,COUNTIF(L602:BS602,"*")&gt;0),"※","")</f>
        <v>※</v>
      </c>
      <c r="L602" s="79">
        <v>0</v>
      </c>
      <c r="M602" s="217" t="s">
        <v>370</v>
      </c>
      <c r="N602" s="217" t="s">
        <v>370</v>
      </c>
      <c r="O602" s="217" t="s">
        <v>370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637</v>
      </c>
      <c r="B603" s="58"/>
      <c r="C603" s="251" t="s">
        <v>638</v>
      </c>
      <c r="D603" s="252"/>
      <c r="E603" s="252"/>
      <c r="F603" s="252"/>
      <c r="G603" s="252"/>
      <c r="H603" s="253"/>
      <c r="I603" s="82" t="s">
        <v>639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640</v>
      </c>
      <c r="B604" s="58"/>
      <c r="C604" s="245" t="s">
        <v>641</v>
      </c>
      <c r="D604" s="246"/>
      <c r="E604" s="246"/>
      <c r="F604" s="246"/>
      <c r="G604" s="246"/>
      <c r="H604" s="247"/>
      <c r="I604" s="255" t="s">
        <v>642</v>
      </c>
      <c r="J604" s="86" t="s">
        <v>370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643</v>
      </c>
      <c r="B605" s="58"/>
      <c r="C605" s="188"/>
      <c r="D605" s="189"/>
      <c r="E605" s="234" t="s">
        <v>644</v>
      </c>
      <c r="F605" s="235"/>
      <c r="G605" s="235"/>
      <c r="H605" s="236"/>
      <c r="I605" s="257"/>
      <c r="J605" s="86" t="s">
        <v>370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645</v>
      </c>
      <c r="B606" s="58"/>
      <c r="C606" s="245" t="s">
        <v>646</v>
      </c>
      <c r="D606" s="246"/>
      <c r="E606" s="246"/>
      <c r="F606" s="246"/>
      <c r="G606" s="246"/>
      <c r="H606" s="247"/>
      <c r="I606" s="238" t="s">
        <v>647</v>
      </c>
      <c r="J606" s="86" t="s">
        <v>370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648</v>
      </c>
      <c r="B607" s="58"/>
      <c r="C607" s="188"/>
      <c r="D607" s="189"/>
      <c r="E607" s="234" t="s">
        <v>644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649</v>
      </c>
      <c r="B608" s="58"/>
      <c r="C608" s="234" t="s">
        <v>650</v>
      </c>
      <c r="D608" s="235"/>
      <c r="E608" s="235"/>
      <c r="F608" s="235"/>
      <c r="G608" s="235"/>
      <c r="H608" s="236"/>
      <c r="I608" s="81" t="s">
        <v>651</v>
      </c>
      <c r="J608" s="78" t="s">
        <v>370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652</v>
      </c>
      <c r="B609" s="58"/>
      <c r="C609" s="251" t="s">
        <v>653</v>
      </c>
      <c r="D609" s="252"/>
      <c r="E609" s="252"/>
      <c r="F609" s="252"/>
      <c r="G609" s="252"/>
      <c r="H609" s="253"/>
      <c r="I609" s="81" t="s">
        <v>654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t="s">
        <v>370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655</v>
      </c>
      <c r="B610" s="58"/>
      <c r="C610" s="251" t="s">
        <v>656</v>
      </c>
      <c r="D610" s="252"/>
      <c r="E610" s="252"/>
      <c r="F610" s="252"/>
      <c r="G610" s="252"/>
      <c r="H610" s="253"/>
      <c r="I610" s="81" t="s">
        <v>657</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658</v>
      </c>
      <c r="B611" s="58"/>
      <c r="C611" s="251" t="s">
        <v>659</v>
      </c>
      <c r="D611" s="252"/>
      <c r="E611" s="252"/>
      <c r="F611" s="252"/>
      <c r="G611" s="252"/>
      <c r="H611" s="253"/>
      <c r="I611" s="81" t="s">
        <v>660</v>
      </c>
      <c r="J611" s="78" t="str">
        <f t="shared" si="108"/>
        <v>未確認</v>
      </c>
      <c r="K611" s="129" t="str">
        <f t="shared" si="109"/>
        <v>※</v>
      </c>
      <c r="L611" s="79">
        <v>0</v>
      </c>
      <c r="M611" s="217">
        <v>0</v>
      </c>
      <c r="N611" s="217" t="s">
        <v>370</v>
      </c>
      <c r="O611" s="217" t="s">
        <v>370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661</v>
      </c>
      <c r="B612" s="58"/>
      <c r="C612" s="251" t="s">
        <v>662</v>
      </c>
      <c r="D612" s="252"/>
      <c r="E612" s="252"/>
      <c r="F612" s="252"/>
      <c r="G612" s="252"/>
      <c r="H612" s="253"/>
      <c r="I612" s="81" t="s">
        <v>663</v>
      </c>
      <c r="J612" s="78" t="str">
        <f t="shared" si="108"/>
        <v>未確認</v>
      </c>
      <c r="K612" s="129" t="str">
        <f t="shared" si="109"/>
        <v>※</v>
      </c>
      <c r="L612" s="79">
        <v>0</v>
      </c>
      <c r="M612" s="217">
        <v>0</v>
      </c>
      <c r="N612" s="217">
        <v>0</v>
      </c>
      <c r="O612" s="217" t="s">
        <v>370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664</v>
      </c>
      <c r="B613" s="58"/>
      <c r="C613" s="251" t="s">
        <v>665</v>
      </c>
      <c r="D613" s="252"/>
      <c r="E613" s="252"/>
      <c r="F613" s="252"/>
      <c r="G613" s="252"/>
      <c r="H613" s="253"/>
      <c r="I613" s="137" t="s">
        <v>666</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667</v>
      </c>
      <c r="B614" s="58"/>
      <c r="C614" s="251" t="s">
        <v>668</v>
      </c>
      <c r="D614" s="252"/>
      <c r="E614" s="252"/>
      <c r="F614" s="252"/>
      <c r="G614" s="252"/>
      <c r="H614" s="253"/>
      <c r="I614" s="81" t="s">
        <v>669</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671</v>
      </c>
      <c r="C622" s="234" t="s">
        <v>672</v>
      </c>
      <c r="D622" s="235"/>
      <c r="E622" s="235"/>
      <c r="F622" s="235"/>
      <c r="G622" s="235"/>
      <c r="H622" s="236"/>
      <c r="I622" s="280" t="s">
        <v>673</v>
      </c>
      <c r="J622" s="78" t="str">
        <f>IF(SUM(L622:BS622)=0,IF(COUNTIF(L622:BS622,"未確認")&gt;0,"未確認",IF(COUNTIF(L622:BS622,"~*")&gt;0,"*",SUM(L622:BS622))),SUM(L622:BS622))</f>
        <v>未確認</v>
      </c>
      <c r="K622" s="129" t="str">
        <f ref="K622:K633" t="shared" si="114">IF(OR(COUNTIF(L622:BS622,"未確認")&gt;0,COUNTIF(L622:BS622,"*")&gt;0),"※","")</f>
        <v>※</v>
      </c>
      <c r="L622" s="79" t="s">
        <v>370</v>
      </c>
      <c r="M622" s="217" t="s">
        <v>370</v>
      </c>
      <c r="N622" s="217" t="s">
        <v>370</v>
      </c>
      <c r="O622" s="217" t="s">
        <v>370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674</v>
      </c>
      <c r="C623" s="234" t="s">
        <v>675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676</v>
      </c>
      <c r="C624" s="234" t="s">
        <v>677</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678</v>
      </c>
      <c r="C625" s="234" t="s">
        <v>679</v>
      </c>
      <c r="D625" s="235"/>
      <c r="E625" s="235"/>
      <c r="F625" s="235"/>
      <c r="G625" s="235"/>
      <c r="H625" s="236"/>
      <c r="I625" s="283" t="s">
        <v>680</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682</v>
      </c>
      <c r="C627" s="251" t="s">
        <v>683</v>
      </c>
      <c r="D627" s="252"/>
      <c r="E627" s="252"/>
      <c r="F627" s="252"/>
      <c r="G627" s="252"/>
      <c r="H627" s="253"/>
      <c r="I627" s="81" t="s">
        <v>684</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685</v>
      </c>
      <c r="C628" s="234" t="s">
        <v>686</v>
      </c>
      <c r="D628" s="235"/>
      <c r="E628" s="235"/>
      <c r="F628" s="235"/>
      <c r="G628" s="235"/>
      <c r="H628" s="236"/>
      <c r="I628" s="85" t="s">
        <v>687</v>
      </c>
      <c r="J628" s="78" t="str">
        <f t="shared" si="115"/>
        <v>未確認</v>
      </c>
      <c r="K628" s="129" t="str">
        <f t="shared" si="114"/>
        <v>※</v>
      </c>
      <c r="L628" s="79">
        <v>0</v>
      </c>
      <c r="M628" s="217">
        <v>0</v>
      </c>
      <c r="N628" s="217" t="s">
        <v>370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688</v>
      </c>
      <c r="B629" s="1"/>
      <c r="C629" s="234" t="s">
        <v>689</v>
      </c>
      <c r="D629" s="235"/>
      <c r="E629" s="235"/>
      <c r="F629" s="235"/>
      <c r="G629" s="235"/>
      <c r="H629" s="236"/>
      <c r="I629" s="85" t="s">
        <v>690</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691</v>
      </c>
      <c r="B630" s="1"/>
      <c r="C630" s="251" t="s">
        <v>692</v>
      </c>
      <c r="D630" s="252"/>
      <c r="E630" s="252"/>
      <c r="F630" s="252"/>
      <c r="G630" s="252"/>
      <c r="H630" s="253"/>
      <c r="I630" s="81" t="s">
        <v>693</v>
      </c>
      <c r="J630" s="78" t="str">
        <f t="shared" si="115"/>
        <v>未確認</v>
      </c>
      <c r="K630" s="129" t="str">
        <f t="shared" si="114"/>
        <v>※</v>
      </c>
      <c r="L630" s="79">
        <v>0</v>
      </c>
      <c r="M630" s="217">
        <v>0</v>
      </c>
      <c r="N630" s="217">
        <v>0</v>
      </c>
      <c r="O630" s="217" t="s">
        <v>370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694</v>
      </c>
      <c r="B631" s="1"/>
      <c r="C631" s="234" t="s">
        <v>695</v>
      </c>
      <c r="D631" s="235"/>
      <c r="E631" s="235"/>
      <c r="F631" s="235"/>
      <c r="G631" s="235"/>
      <c r="H631" s="236"/>
      <c r="I631" s="81" t="s">
        <v>696</v>
      </c>
      <c r="J631" s="78" t="str">
        <f t="shared" si="115"/>
        <v>未確認</v>
      </c>
      <c r="K631" s="129" t="str">
        <f t="shared" si="114"/>
        <v>※</v>
      </c>
      <c r="L631" s="79">
        <v>0</v>
      </c>
      <c r="M631" s="217" t="s">
        <v>370</v>
      </c>
      <c r="N631" s="217" t="s">
        <v>370</v>
      </c>
      <c r="O631" s="217" t="s">
        <v>370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697</v>
      </c>
      <c r="B632" s="1"/>
      <c r="C632" s="251" t="s">
        <v>698</v>
      </c>
      <c r="D632" s="252"/>
      <c r="E632" s="252"/>
      <c r="F632" s="252"/>
      <c r="G632" s="252"/>
      <c r="H632" s="253"/>
      <c r="I632" s="81" t="s">
        <v>699</v>
      </c>
      <c r="J632" s="78" t="str">
        <f t="shared" si="115"/>
        <v>未確認</v>
      </c>
      <c r="K632" s="129" t="str">
        <f t="shared" si="114"/>
        <v>※</v>
      </c>
      <c r="L632" s="79">
        <v>0</v>
      </c>
      <c r="M632" s="217" t="s">
        <v>370</v>
      </c>
      <c r="N632" s="217" t="s">
        <v>370</v>
      </c>
      <c r="O632" s="217" t="s">
        <v>370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700</v>
      </c>
      <c r="B633" s="1"/>
      <c r="C633" s="251" t="s">
        <v>701</v>
      </c>
      <c r="D633" s="252"/>
      <c r="E633" s="252"/>
      <c r="F633" s="252"/>
      <c r="G633" s="252"/>
      <c r="H633" s="253"/>
      <c r="I633" s="81" t="s">
        <v>702</v>
      </c>
      <c r="J633" s="78" t="str">
        <f t="shared" si="115"/>
        <v>未確認</v>
      </c>
      <c r="K633" s="129" t="str">
        <f t="shared" si="114"/>
        <v>※</v>
      </c>
      <c r="L633" s="79">
        <v>0</v>
      </c>
      <c r="M633" s="217" t="s">
        <v>370</v>
      </c>
      <c r="N633" s="217" t="s">
        <v>370</v>
      </c>
      <c r="O633" s="217" t="s">
        <v>370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704</v>
      </c>
      <c r="C641" s="251" t="s">
        <v>705</v>
      </c>
      <c r="D641" s="252"/>
      <c r="E641" s="252"/>
      <c r="F641" s="252"/>
      <c r="G641" s="252"/>
      <c r="H641" s="253"/>
      <c r="I641" s="81" t="s">
        <v>706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t="s">
        <v>370</v>
      </c>
      <c r="O641" s="217" t="s">
        <v>370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707</v>
      </c>
      <c r="B642" s="1"/>
      <c r="C642" s="251" t="s">
        <v>708</v>
      </c>
      <c r="D642" s="252"/>
      <c r="E642" s="252"/>
      <c r="F642" s="252"/>
      <c r="G642" s="252"/>
      <c r="H642" s="253"/>
      <c r="I642" s="81" t="s">
        <v>709</v>
      </c>
      <c r="J642" s="78" t="str">
        <f ref="J642:J648" t="shared" si="121">IF(SUM(L642:BS642)=0,IF(COUNTIF(L642:BS642,"未確認")&gt;0,"未確認",IF(COUNTIF(L642:BS642,"~*")&gt;0,"*",SUM(L642:BS642))),SUM(L642:BS642))</f>
        <v>未確認</v>
      </c>
      <c r="K642" s="129" t="str">
        <f t="shared" si="120"/>
        <v>※</v>
      </c>
      <c r="L642" s="79">
        <v>0</v>
      </c>
      <c r="M642" s="217">
        <v>0</v>
      </c>
      <c r="N642" s="217" t="s">
        <v>370</v>
      </c>
      <c r="O642" s="217" t="s">
        <v>370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710</v>
      </c>
      <c r="B643" s="1"/>
      <c r="C643" s="251" t="s">
        <v>711</v>
      </c>
      <c r="D643" s="252"/>
      <c r="E643" s="252"/>
      <c r="F643" s="252"/>
      <c r="G643" s="252"/>
      <c r="H643" s="253"/>
      <c r="I643" s="81" t="s">
        <v>712</v>
      </c>
      <c r="J643" s="78" t="str">
        <f t="shared" si="121"/>
        <v>未確認</v>
      </c>
      <c r="K643" s="129" t="str">
        <f t="shared" si="120"/>
        <v>※</v>
      </c>
      <c r="L643" s="79">
        <v>0</v>
      </c>
      <c r="M643" s="217">
        <v>0</v>
      </c>
      <c r="N643" s="217" t="s">
        <v>370</v>
      </c>
      <c r="O643" s="217" t="s">
        <v>370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713</v>
      </c>
      <c r="B644" s="1"/>
      <c r="C644" s="234" t="s">
        <v>714</v>
      </c>
      <c r="D644" s="235"/>
      <c r="E644" s="235"/>
      <c r="F644" s="235"/>
      <c r="G644" s="235"/>
      <c r="H644" s="236"/>
      <c r="I644" s="81" t="s">
        <v>715</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716</v>
      </c>
      <c r="B645" s="1"/>
      <c r="C645" s="251" t="s">
        <v>717</v>
      </c>
      <c r="D645" s="252"/>
      <c r="E645" s="252"/>
      <c r="F645" s="252"/>
      <c r="G645" s="252"/>
      <c r="H645" s="253"/>
      <c r="I645" s="81" t="s">
        <v>718</v>
      </c>
      <c r="J645" s="78" t="str">
        <f t="shared" si="121"/>
        <v>未確認</v>
      </c>
      <c r="K645" s="129" t="str">
        <f t="shared" si="120"/>
        <v>※</v>
      </c>
      <c r="L645" s="79">
        <v>0</v>
      </c>
      <c r="M645" s="217">
        <v>0</v>
      </c>
      <c r="N645" s="217" t="s">
        <v>370</v>
      </c>
      <c r="O645" s="217" t="s">
        <v>370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719</v>
      </c>
      <c r="B646" s="1"/>
      <c r="C646" s="251" t="s">
        <v>720</v>
      </c>
      <c r="D646" s="252"/>
      <c r="E646" s="252"/>
      <c r="F646" s="252"/>
      <c r="G646" s="252"/>
      <c r="H646" s="253"/>
      <c r="I646" s="81" t="s">
        <v>721</v>
      </c>
      <c r="J646" s="78" t="str">
        <f t="shared" si="121"/>
        <v>未確認</v>
      </c>
      <c r="K646" s="129" t="str">
        <f t="shared" si="120"/>
        <v>※</v>
      </c>
      <c r="L646" s="79">
        <v>0</v>
      </c>
      <c r="M646" s="217">
        <v>0</v>
      </c>
      <c r="N646" s="217" t="s">
        <v>370</v>
      </c>
      <c r="O646" s="217" t="s">
        <v>370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722</v>
      </c>
      <c r="B647" s="1"/>
      <c r="C647" s="251" t="s">
        <v>723</v>
      </c>
      <c r="D647" s="252"/>
      <c r="E647" s="252"/>
      <c r="F647" s="252"/>
      <c r="G647" s="252"/>
      <c r="H647" s="253"/>
      <c r="I647" s="81" t="s">
        <v>724</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725</v>
      </c>
      <c r="B648" s="1"/>
      <c r="C648" s="234" t="s">
        <v>726</v>
      </c>
      <c r="D648" s="235"/>
      <c r="E648" s="235"/>
      <c r="F648" s="235"/>
      <c r="G648" s="235"/>
      <c r="H648" s="236"/>
      <c r="I648" s="81" t="s">
        <v>727</v>
      </c>
      <c r="J648" s="78" t="str">
        <f t="shared" si="121"/>
        <v>未確認</v>
      </c>
      <c r="K648" s="129" t="str">
        <f t="shared" si="120"/>
        <v>※</v>
      </c>
      <c r="L648" s="79">
        <v>0</v>
      </c>
      <c r="M648" s="217" t="s">
        <v>370</v>
      </c>
      <c r="N648" s="217">
        <v>0</v>
      </c>
      <c r="O648" s="217" t="s">
        <v>370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729</v>
      </c>
      <c r="C656" s="258" t="s">
        <v>730</v>
      </c>
      <c r="D656" s="259"/>
      <c r="E656" s="259"/>
      <c r="F656" s="259"/>
      <c r="G656" s="259"/>
      <c r="H656" s="260"/>
      <c r="I656" s="81" t="s">
        <v>731</v>
      </c>
      <c r="J656" s="78" t="str">
        <f>IF(SUM(L656:BS656)=0,IF(COUNTIF(L656:BS656,"未確認")&gt;0,"未確認",IF(COUNTIF(L656:BS656,"~*")&gt;0,"*",SUM(L656:BS656))),SUM(L656:BS656))</f>
        <v>未確認</v>
      </c>
      <c r="K656" s="129" t="str">
        <f ref="K656:K670" t="shared" si="126">IF(OR(COUNTIF(L656:BS656,"未確認")&gt;0,COUNTIF(L656:BS656,"*")&gt;0),"※","")</f>
        <v>※</v>
      </c>
      <c r="L656" s="79">
        <v>0</v>
      </c>
      <c r="M656" s="217">
        <v>426</v>
      </c>
      <c r="N656" s="217">
        <v>54</v>
      </c>
      <c r="O656" s="217">
        <v>545</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732</v>
      </c>
      <c r="B657" s="58"/>
      <c r="C657" s="117"/>
      <c r="D657" s="118"/>
      <c r="E657" s="251" t="s">
        <v>733</v>
      </c>
      <c r="F657" s="252"/>
      <c r="G657" s="252"/>
      <c r="H657" s="253"/>
      <c r="I657" s="81" t="s">
        <v>734</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735</v>
      </c>
      <c r="B658" s="58"/>
      <c r="C658" s="117"/>
      <c r="D658" s="118"/>
      <c r="E658" s="251" t="s">
        <v>736</v>
      </c>
      <c r="F658" s="252"/>
      <c r="G658" s="252"/>
      <c r="H658" s="253"/>
      <c r="I658" s="81" t="s">
        <v>737</v>
      </c>
      <c r="J658" s="78" t="str">
        <f t="shared" si="127"/>
        <v>未確認</v>
      </c>
      <c r="K658" s="129" t="str">
        <f t="shared" si="126"/>
        <v>※</v>
      </c>
      <c r="L658" s="79">
        <v>0</v>
      </c>
      <c r="M658" s="217">
        <v>138</v>
      </c>
      <c r="N658" s="217">
        <v>10</v>
      </c>
      <c r="O658" s="217">
        <v>93</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738</v>
      </c>
      <c r="B659" s="58"/>
      <c r="C659" s="191"/>
      <c r="D659" s="192"/>
      <c r="E659" s="251" t="s">
        <v>739</v>
      </c>
      <c r="F659" s="252"/>
      <c r="G659" s="252"/>
      <c r="H659" s="253"/>
      <c r="I659" s="81" t="s">
        <v>740</v>
      </c>
      <c r="J659" s="78" t="str">
        <f t="shared" si="127"/>
        <v>未確認</v>
      </c>
      <c r="K659" s="129" t="str">
        <f t="shared" si="126"/>
        <v>※</v>
      </c>
      <c r="L659" s="79">
        <v>0</v>
      </c>
      <c r="M659" s="217">
        <v>0</v>
      </c>
      <c r="N659" s="217">
        <v>0</v>
      </c>
      <c r="O659" s="217">
        <v>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741</v>
      </c>
      <c r="B660" s="58"/>
      <c r="C660" s="191"/>
      <c r="D660" s="192"/>
      <c r="E660" s="251" t="s">
        <v>742</v>
      </c>
      <c r="F660" s="252"/>
      <c r="G660" s="252"/>
      <c r="H660" s="253"/>
      <c r="I660" s="81" t="s">
        <v>743</v>
      </c>
      <c r="J660" s="78" t="str">
        <f t="shared" si="127"/>
        <v>未確認</v>
      </c>
      <c r="K660" s="129" t="str">
        <f t="shared" si="126"/>
        <v>※</v>
      </c>
      <c r="L660" s="79">
        <v>0</v>
      </c>
      <c r="M660" s="217">
        <v>248</v>
      </c>
      <c r="N660" s="217">
        <v>26</v>
      </c>
      <c r="O660" s="217">
        <v>293</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744</v>
      </c>
      <c r="B661" s="58"/>
      <c r="C661" s="117"/>
      <c r="D661" s="118"/>
      <c r="E661" s="251" t="s">
        <v>745</v>
      </c>
      <c r="F661" s="252"/>
      <c r="G661" s="252"/>
      <c r="H661" s="253"/>
      <c r="I661" s="81" t="s">
        <v>746</v>
      </c>
      <c r="J661" s="78" t="str">
        <f t="shared" si="127"/>
        <v>未確認</v>
      </c>
      <c r="K661" s="129" t="str">
        <f t="shared" si="126"/>
        <v>※</v>
      </c>
      <c r="L661" s="79">
        <v>0</v>
      </c>
      <c r="M661" s="217">
        <v>42</v>
      </c>
      <c r="N661" s="217">
        <v>18</v>
      </c>
      <c r="O661" s="217">
        <v>167</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747</v>
      </c>
      <c r="B662" s="58"/>
      <c r="C662" s="117"/>
      <c r="D662" s="118"/>
      <c r="E662" s="251" t="s">
        <v>748</v>
      </c>
      <c r="F662" s="252"/>
      <c r="G662" s="252"/>
      <c r="H662" s="253"/>
      <c r="I662" s="81" t="s">
        <v>749</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750</v>
      </c>
      <c r="B663" s="58"/>
      <c r="C663" s="117"/>
      <c r="D663" s="118"/>
      <c r="E663" s="251" t="s">
        <v>751</v>
      </c>
      <c r="F663" s="252"/>
      <c r="G663" s="252"/>
      <c r="H663" s="253"/>
      <c r="I663" s="81" t="s">
        <v>752</v>
      </c>
      <c r="J663" s="78" t="str">
        <f t="shared" si="127"/>
        <v>未確認</v>
      </c>
      <c r="K663" s="129" t="str">
        <f t="shared" si="126"/>
        <v>※</v>
      </c>
      <c r="L663" s="79">
        <v>0</v>
      </c>
      <c r="M663" s="217">
        <v>0</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753</v>
      </c>
      <c r="B664" s="58"/>
      <c r="C664" s="119"/>
      <c r="D664" s="120"/>
      <c r="E664" s="251" t="s">
        <v>754</v>
      </c>
      <c r="F664" s="252"/>
      <c r="G664" s="252"/>
      <c r="H664" s="253"/>
      <c r="I664" s="81" t="s">
        <v>755</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756</v>
      </c>
      <c r="B665" s="58"/>
      <c r="C665" s="251" t="s">
        <v>757</v>
      </c>
      <c r="D665" s="252"/>
      <c r="E665" s="252"/>
      <c r="F665" s="252"/>
      <c r="G665" s="252"/>
      <c r="H665" s="253"/>
      <c r="I665" s="81" t="s">
        <v>758</v>
      </c>
      <c r="J665" s="78" t="str">
        <f t="shared" si="127"/>
        <v>未確認</v>
      </c>
      <c r="K665" s="129" t="str">
        <f t="shared" si="126"/>
        <v>※</v>
      </c>
      <c r="L665" s="79">
        <v>0</v>
      </c>
      <c r="M665" s="217">
        <v>100</v>
      </c>
      <c r="N665" s="217" t="s">
        <v>370</v>
      </c>
      <c r="O665" s="217">
        <v>394</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759</v>
      </c>
      <c r="B666" s="58"/>
      <c r="C666" s="234" t="s">
        <v>760</v>
      </c>
      <c r="D666" s="235"/>
      <c r="E666" s="235"/>
      <c r="F666" s="235"/>
      <c r="G666" s="235"/>
      <c r="H666" s="236"/>
      <c r="I666" s="85" t="s">
        <v>761</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762</v>
      </c>
      <c r="B667" s="58"/>
      <c r="C667" s="251" t="s">
        <v>763</v>
      </c>
      <c r="D667" s="252"/>
      <c r="E667" s="252"/>
      <c r="F667" s="252"/>
      <c r="G667" s="252"/>
      <c r="H667" s="253"/>
      <c r="I667" s="81" t="s">
        <v>764</v>
      </c>
      <c r="J667" s="78" t="str">
        <f t="shared" si="127"/>
        <v>未確認</v>
      </c>
      <c r="K667" s="129" t="str">
        <f t="shared" si="126"/>
        <v>※</v>
      </c>
      <c r="L667" s="79">
        <v>0</v>
      </c>
      <c r="M667" s="217">
        <v>21</v>
      </c>
      <c r="N667" s="217" t="s">
        <v>370</v>
      </c>
      <c r="O667" s="217">
        <v>296</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765</v>
      </c>
      <c r="B668" s="58"/>
      <c r="C668" s="251" t="s">
        <v>766</v>
      </c>
      <c r="D668" s="252"/>
      <c r="E668" s="252"/>
      <c r="F668" s="252"/>
      <c r="G668" s="252"/>
      <c r="H668" s="253"/>
      <c r="I668" s="81" t="s">
        <v>767</v>
      </c>
      <c r="J668" s="78" t="str">
        <f t="shared" si="127"/>
        <v>未確認</v>
      </c>
      <c r="K668" s="129" t="str">
        <f t="shared" si="126"/>
        <v>※</v>
      </c>
      <c r="L668" s="79">
        <v>0</v>
      </c>
      <c r="M668" s="217">
        <v>59</v>
      </c>
      <c r="N668" s="217">
        <v>59</v>
      </c>
      <c r="O668" s="217">
        <v>102</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768</v>
      </c>
      <c r="B669" s="58"/>
      <c r="C669" s="234" t="s">
        <v>769</v>
      </c>
      <c r="D669" s="235"/>
      <c r="E669" s="235"/>
      <c r="F669" s="235"/>
      <c r="G669" s="235"/>
      <c r="H669" s="236"/>
      <c r="I669" s="81" t="s">
        <v>770</v>
      </c>
      <c r="J669" s="78" t="str">
        <f t="shared" si="127"/>
        <v>未確認</v>
      </c>
      <c r="K669" s="129" t="str">
        <f t="shared" si="126"/>
        <v>※</v>
      </c>
      <c r="L669" s="79">
        <v>0</v>
      </c>
      <c r="M669" s="217">
        <v>399</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771</v>
      </c>
      <c r="B670" s="58"/>
      <c r="C670" s="251" t="s">
        <v>772</v>
      </c>
      <c r="D670" s="252"/>
      <c r="E670" s="252"/>
      <c r="F670" s="252"/>
      <c r="G670" s="252"/>
      <c r="H670" s="253"/>
      <c r="I670" s="81" t="s">
        <v>773</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774</v>
      </c>
      <c r="B677" s="58"/>
      <c r="C677" s="234" t="s">
        <v>775</v>
      </c>
      <c r="D677" s="235"/>
      <c r="E677" s="235"/>
      <c r="F677" s="235"/>
      <c r="G677" s="235"/>
      <c r="H677" s="236"/>
      <c r="I677" s="85" t="s">
        <v>776</v>
      </c>
      <c r="J677" s="140"/>
      <c r="K677" s="141"/>
      <c r="L677" s="67" t="s">
        <v>149</v>
      </c>
      <c r="M677" s="211" t="s">
        <v>10</v>
      </c>
      <c r="N677" s="211" t="s">
        <v>149</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777</v>
      </c>
      <c r="B678" s="58"/>
      <c r="C678" s="234" t="s">
        <v>778</v>
      </c>
      <c r="D678" s="235"/>
      <c r="E678" s="235"/>
      <c r="F678" s="235"/>
      <c r="G678" s="235"/>
      <c r="H678" s="236"/>
      <c r="I678" s="85" t="s">
        <v>779</v>
      </c>
      <c r="J678" s="140"/>
      <c r="K678" s="141"/>
      <c r="L678" s="142">
        <v>93.8</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780</v>
      </c>
      <c r="B679" s="58"/>
      <c r="C679" s="234" t="s">
        <v>781</v>
      </c>
      <c r="D679" s="235"/>
      <c r="E679" s="235"/>
      <c r="F679" s="235"/>
      <c r="G679" s="235"/>
      <c r="H679" s="236"/>
      <c r="I679" s="85" t="s">
        <v>782</v>
      </c>
      <c r="J679" s="140"/>
      <c r="K679" s="141"/>
      <c r="L679" s="194">
        <v>5</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783</v>
      </c>
      <c r="B680" s="58"/>
      <c r="C680" s="245" t="s">
        <v>784</v>
      </c>
      <c r="D680" s="246"/>
      <c r="E680" s="246"/>
      <c r="F680" s="246"/>
      <c r="G680" s="246"/>
      <c r="H680" s="247"/>
      <c r="I680" s="238" t="s">
        <v>785</v>
      </c>
      <c r="J680" s="140"/>
      <c r="K680" s="141"/>
      <c r="L680" s="195" t="s">
        <v>370</v>
      </c>
      <c r="M680" s="232" t="s">
        <v>370</v>
      </c>
      <c r="N680" s="232" t="s">
        <v>370</v>
      </c>
      <c r="O680" s="232" t="s">
        <v>370</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786</v>
      </c>
      <c r="B681" s="58"/>
      <c r="C681" s="143"/>
      <c r="D681" s="144"/>
      <c r="E681" s="245" t="s">
        <v>787</v>
      </c>
      <c r="F681" s="246"/>
      <c r="G681" s="246"/>
      <c r="H681" s="247"/>
      <c r="I681" s="243"/>
      <c r="J681" s="140"/>
      <c r="K681" s="141"/>
      <c r="L681" s="195" t="s">
        <v>370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788</v>
      </c>
      <c r="H682" s="254"/>
      <c r="I682" s="243"/>
      <c r="J682" s="140"/>
      <c r="K682" s="141"/>
      <c r="L682" s="195" t="s">
        <v>370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789</v>
      </c>
      <c r="H683" s="254"/>
      <c r="I683" s="243"/>
      <c r="J683" s="140"/>
      <c r="K683" s="141"/>
      <c r="L683" s="195" t="s">
        <v>370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790</v>
      </c>
      <c r="B684" s="58"/>
      <c r="C684" s="145"/>
      <c r="D684" s="224"/>
      <c r="E684" s="248"/>
      <c r="F684" s="249"/>
      <c r="G684" s="223"/>
      <c r="H684" s="204" t="s">
        <v>791</v>
      </c>
      <c r="I684" s="244"/>
      <c r="J684" s="140"/>
      <c r="K684" s="141"/>
      <c r="L684" s="195" t="s">
        <v>370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792</v>
      </c>
      <c r="B685" s="58"/>
      <c r="C685" s="245" t="s">
        <v>793</v>
      </c>
      <c r="D685" s="246"/>
      <c r="E685" s="246"/>
      <c r="F685" s="246"/>
      <c r="G685" s="250"/>
      <c r="H685" s="247"/>
      <c r="I685" s="238" t="s">
        <v>794</v>
      </c>
      <c r="J685" s="140"/>
      <c r="K685" s="141"/>
      <c r="L685" s="195">
        <v>73</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795</v>
      </c>
      <c r="B686" s="58"/>
      <c r="C686" s="188"/>
      <c r="D686" s="189"/>
      <c r="E686" s="234" t="s">
        <v>796</v>
      </c>
      <c r="F686" s="235"/>
      <c r="G686" s="235"/>
      <c r="H686" s="236"/>
      <c r="I686" s="239"/>
      <c r="J686" s="140"/>
      <c r="K686" s="141"/>
      <c r="L686" s="195">
        <v>73</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797</v>
      </c>
      <c r="D687" s="246"/>
      <c r="E687" s="246"/>
      <c r="F687" s="246"/>
      <c r="G687" s="250"/>
      <c r="H687" s="247"/>
      <c r="I687" s="239"/>
      <c r="J687" s="140"/>
      <c r="K687" s="141"/>
      <c r="L687" s="195">
        <v>72</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798</v>
      </c>
      <c r="F688" s="235"/>
      <c r="G688" s="235"/>
      <c r="H688" s="236"/>
      <c r="I688" s="239"/>
      <c r="J688" s="140"/>
      <c r="K688" s="141"/>
      <c r="L688" s="195">
        <v>72</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799</v>
      </c>
      <c r="D689" s="246"/>
      <c r="E689" s="246"/>
      <c r="F689" s="246"/>
      <c r="G689" s="250"/>
      <c r="H689" s="247"/>
      <c r="I689" s="239"/>
      <c r="J689" s="140"/>
      <c r="K689" s="141"/>
      <c r="L689" s="195">
        <v>64</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800</v>
      </c>
      <c r="F690" s="235"/>
      <c r="G690" s="235"/>
      <c r="H690" s="236"/>
      <c r="I690" s="239"/>
      <c r="J690" s="140"/>
      <c r="K690" s="141"/>
      <c r="L690" s="195">
        <v>64</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801</v>
      </c>
      <c r="D691" s="246"/>
      <c r="E691" s="246"/>
      <c r="F691" s="246"/>
      <c r="G691" s="250"/>
      <c r="H691" s="247"/>
      <c r="I691" s="239"/>
      <c r="J691" s="140"/>
      <c r="K691" s="141"/>
      <c r="L691" s="195">
        <v>65</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802</v>
      </c>
      <c r="F692" s="235"/>
      <c r="G692" s="235"/>
      <c r="H692" s="236"/>
      <c r="I692" s="240"/>
      <c r="J692" s="140"/>
      <c r="K692" s="141"/>
      <c r="L692" s="195">
        <v>65</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803</v>
      </c>
      <c r="B693" s="58"/>
      <c r="C693" s="234" t="s">
        <v>804</v>
      </c>
      <c r="D693" s="235"/>
      <c r="E693" s="235"/>
      <c r="F693" s="235"/>
      <c r="G693" s="235"/>
      <c r="H693" s="236"/>
      <c r="I693" s="237" t="s">
        <v>805</v>
      </c>
      <c r="J693" s="205"/>
      <c r="K693" s="141"/>
      <c r="L693" s="199">
        <v>23.6</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806</v>
      </c>
      <c r="D694" s="235"/>
      <c r="E694" s="235"/>
      <c r="F694" s="235"/>
      <c r="G694" s="235"/>
      <c r="H694" s="236"/>
      <c r="I694" s="237"/>
      <c r="J694" s="241"/>
      <c r="K694" s="242"/>
      <c r="L694" s="199">
        <v>19.5</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807</v>
      </c>
      <c r="D695" s="235"/>
      <c r="E695" s="235"/>
      <c r="F695" s="235"/>
      <c r="G695" s="235"/>
      <c r="H695" s="236"/>
      <c r="I695" s="237"/>
      <c r="J695" s="241"/>
      <c r="K695" s="242"/>
      <c r="L695" s="199">
        <v>17.7</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808</v>
      </c>
      <c r="D696" s="235"/>
      <c r="E696" s="235"/>
      <c r="F696" s="235"/>
      <c r="G696" s="235"/>
      <c r="H696" s="236"/>
      <c r="I696" s="237"/>
      <c r="J696" s="241"/>
      <c r="K696" s="242"/>
      <c r="L696" s="199">
        <v>22.6</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810</v>
      </c>
      <c r="B704" s="1"/>
      <c r="C704" s="234" t="s">
        <v>811</v>
      </c>
      <c r="D704" s="235"/>
      <c r="E704" s="235"/>
      <c r="F704" s="235"/>
      <c r="G704" s="235"/>
      <c r="H704" s="236"/>
      <c r="I704" s="85" t="s">
        <v>812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813</v>
      </c>
      <c r="B705" s="1"/>
      <c r="C705" s="251" t="s">
        <v>814</v>
      </c>
      <c r="D705" s="252"/>
      <c r="E705" s="252"/>
      <c r="F705" s="252"/>
      <c r="G705" s="252"/>
      <c r="H705" s="253"/>
      <c r="I705" s="81" t="s">
        <v>815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19</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816</v>
      </c>
      <c r="B706" s="1"/>
      <c r="C706" s="251" t="s">
        <v>817</v>
      </c>
      <c r="D706" s="252"/>
      <c r="E706" s="252"/>
      <c r="F706" s="252"/>
      <c r="G706" s="252"/>
      <c r="H706" s="253"/>
      <c r="I706" s="81" t="s">
        <v>818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820</v>
      </c>
      <c r="C714" s="251" t="s">
        <v>821</v>
      </c>
      <c r="D714" s="252"/>
      <c r="E714" s="252"/>
      <c r="F714" s="252"/>
      <c r="G714" s="252"/>
      <c r="H714" s="253"/>
      <c r="I714" s="81" t="s">
        <v>822</v>
      </c>
      <c r="J714" s="78" t="str">
        <f>IF(SUM(L714:BS714)=0,IF(COUNTIF(L714:BS714,"未確認")&gt;0,"未確認",IF(COUNTIF(L714:BS714,"~*")&gt;0,"*",SUM(L714:BS714))),SUM(L714:BS714))</f>
        <v>未確認</v>
      </c>
      <c r="K714" s="129" t="str">
        <f>IF(OR(COUNTIF(L714:BS714,"未確認")&gt;0,COUNTIF(L714:BS714,"*")&gt;0),"※","")</f>
        <v>※</v>
      </c>
      <c r="L714" s="79">
        <v>0</v>
      </c>
      <c r="M714" s="217">
        <v>30</v>
      </c>
      <c r="N714" s="217">
        <v>48</v>
      </c>
      <c r="O714" s="217">
        <v>66</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823</v>
      </c>
      <c r="B715" s="1"/>
      <c r="C715" s="251" t="s">
        <v>824</v>
      </c>
      <c r="D715" s="252"/>
      <c r="E715" s="252"/>
      <c r="F715" s="252"/>
      <c r="G715" s="252"/>
      <c r="H715" s="253"/>
      <c r="I715" s="81" t="s">
        <v>825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826</v>
      </c>
      <c r="B716" s="1"/>
      <c r="C716" s="234" t="s">
        <v>827</v>
      </c>
      <c r="D716" s="235"/>
      <c r="E716" s="235"/>
      <c r="F716" s="235"/>
      <c r="G716" s="235"/>
      <c r="H716" s="236"/>
      <c r="I716" s="81" t="s">
        <v>828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t="s">
        <v>370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829</v>
      </c>
      <c r="B717" s="1"/>
      <c r="C717" s="251" t="s">
        <v>830</v>
      </c>
      <c r="D717" s="252"/>
      <c r="E717" s="252"/>
      <c r="F717" s="252"/>
      <c r="G717" s="252"/>
      <c r="H717" s="253"/>
      <c r="I717" s="81" t="s">
        <v>831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833</v>
      </c>
      <c r="C726" s="251" t="s">
        <v>834</v>
      </c>
      <c r="D726" s="252"/>
      <c r="E726" s="252"/>
      <c r="F726" s="252"/>
      <c r="G726" s="252"/>
      <c r="H726" s="253"/>
      <c r="I726" s="81" t="s">
        <v>835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836</v>
      </c>
      <c r="B727" s="1"/>
      <c r="C727" s="251" t="s">
        <v>837</v>
      </c>
      <c r="D727" s="252"/>
      <c r="E727" s="252"/>
      <c r="F727" s="252"/>
      <c r="G727" s="252"/>
      <c r="H727" s="253"/>
      <c r="I727" s="81" t="s">
        <v>838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839</v>
      </c>
      <c r="B728" s="1"/>
      <c r="C728" s="234" t="s">
        <v>840</v>
      </c>
      <c r="D728" s="235"/>
      <c r="E728" s="235"/>
      <c r="F728" s="235"/>
      <c r="G728" s="235"/>
      <c r="H728" s="236"/>
      <c r="I728" s="81" t="s">
        <v>841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842</v>
      </c>
      <c r="B729" s="1"/>
      <c r="C729" s="234" t="s">
        <v>843</v>
      </c>
      <c r="D729" s="235"/>
      <c r="E729" s="235"/>
      <c r="F729" s="235"/>
      <c r="G729" s="235"/>
      <c r="H729" s="236"/>
      <c r="I729" s="81" t="s">
        <v>844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