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<sst xmlns="http://schemas.openxmlformats.org/spreadsheetml/2006/main" count="838" uniqueCount="838">
  <si>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 明倫会 本山リハビリテーション病院</t>
  </si>
  <si>
    <t>〒658-0015　神戸市東灘区本山南町７丁目７－１５</t>
  </si>
  <si>
    <t>病棟の建築時期と構造</t>
  </si>
  <si>
    <t>建物情報＼病棟名</t>
  </si>
  <si>
    <t>回復期リハビリテーション病棟（2階病棟）</t>
  </si>
  <si>
    <t>回復期リハビリテーション病棟（3階病棟）</t>
  </si>
  <si>
    <t>障害者施設等一般病棟（4階病棟）</t>
  </si>
  <si>
    <t>様式１病院病棟票(1)</t>
  </si>
  <si>
    <t>建築時期</t>
  </si>
  <si>
    <t>2013</t>
  </si>
  <si>
    <t>構造</t>
  </si>
  <si>
    <t>-</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</si>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</sst>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t="s">
        <v>17</v>
      </c>
      <c r="M19" s="17" t="s">
        <v>17</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t="s">
        <v>17</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t="s">
        <v>17</v>
      </c>
      <c r="M30" s="17" t="s">
        <v>17</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t="s">
        <v>17</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11</v>
      </c>
      <c r="M58" s="17" t="s">
        <v>11</v>
      </c>
      <c r="N58" s="17" t="s">
        <v>11</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16</v>
      </c>
      <c r="M95" s="210" t="s">
        <v>16</v>
      </c>
      <c r="N95" s="210" t="s">
        <v>18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0</v>
      </c>
      <c r="M104" s="209">
        <v>0</v>
      </c>
      <c r="N104" s="166">
        <v>40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40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0</v>
      </c>
      <c r="M107" s="166">
        <v>0</v>
      </c>
      <c r="N107" s="166">
        <v>40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40</v>
      </c>
      <c r="M108" s="166">
        <v>40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40</v>
      </c>
      <c r="M109" s="166">
        <v>40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40</v>
      </c>
      <c r="M111" s="166">
        <v>40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40</v>
      </c>
      <c r="M112" s="166">
        <v>40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40</v>
      </c>
      <c r="M114" s="166">
        <v>40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40</v>
      </c>
      <c r="M116" s="166">
        <v>40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11</v>
      </c>
      <c r="M117" s="165" t="s">
        <v>11</v>
      </c>
      <c r="N117" s="165" t="s">
        <v>11</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t="s">
        <v>102</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11</v>
      </c>
      <c r="M126" s="211" t="s">
        <v>11</v>
      </c>
      <c r="N126" s="211" t="s">
        <v>11</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11</v>
      </c>
      <c r="M127" s="211" t="s">
        <v>11</v>
      </c>
      <c r="N127" s="211" t="s">
        <v>11</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11</v>
      </c>
      <c r="M128" s="211" t="s">
        <v>11</v>
      </c>
      <c r="N128" s="211" t="s">
        <v>11</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v>
      </c>
      <c r="N136" s="211" t="s">
        <v>11</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112</v>
      </c>
      <c r="F137" s="252"/>
      <c r="G137" s="252"/>
      <c r="H137" s="253"/>
      <c r="I137" s="237"/>
      <c r="J137" s="68"/>
      <c r="K137" s="69"/>
      <c r="L137" s="67">
        <v>40</v>
      </c>
      <c r="M137" s="211">
        <v>0</v>
      </c>
      <c r="N137" s="211">
        <v>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113</v>
      </c>
      <c r="B138" s="58"/>
      <c r="C138" s="258" t="s">
        <v>114</v>
      </c>
      <c r="D138" s="259"/>
      <c r="E138" s="259"/>
      <c r="F138" s="259"/>
      <c r="G138" s="259"/>
      <c r="H138" s="260"/>
      <c r="I138" s="237"/>
      <c r="J138" s="68"/>
      <c r="K138" s="69"/>
      <c r="L138" s="67" t="s">
        <v>11</v>
      </c>
      <c r="M138" s="211" t="s">
        <v>11</v>
      </c>
      <c r="N138" s="211" t="s">
        <v>11</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113</v>
      </c>
      <c r="B139" s="58"/>
      <c r="C139" s="73"/>
      <c r="D139" s="74"/>
      <c r="E139" s="251" t="s">
        <v>112</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115</v>
      </c>
      <c r="B140" s="58"/>
      <c r="C140" s="258" t="s">
        <v>114</v>
      </c>
      <c r="D140" s="259"/>
      <c r="E140" s="259"/>
      <c r="F140" s="259"/>
      <c r="G140" s="259"/>
      <c r="H140" s="260"/>
      <c r="I140" s="237"/>
      <c r="J140" s="68"/>
      <c r="K140" s="69"/>
      <c r="L140" s="67" t="s">
        <v>11</v>
      </c>
      <c r="M140" s="211" t="s">
        <v>11</v>
      </c>
      <c r="N140" s="211" t="s">
        <v>11</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115</v>
      </c>
      <c r="B141" s="58"/>
      <c r="C141" s="75"/>
      <c r="D141" s="76"/>
      <c r="E141" s="251" t="s">
        <v>112</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116</v>
      </c>
      <c r="B142" s="58"/>
      <c r="C142" s="234" t="s">
        <v>117</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119</v>
      </c>
      <c r="B150" s="1"/>
      <c r="C150" s="251" t="s">
        <v>118</v>
      </c>
      <c r="D150" s="252"/>
      <c r="E150" s="252"/>
      <c r="F150" s="252"/>
      <c r="G150" s="252"/>
      <c r="H150" s="253"/>
      <c r="I150" s="81" t="s">
        <v>120</v>
      </c>
      <c r="J150" s="228" t="s">
        <v>121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123</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124</v>
      </c>
      <c r="B158" s="1"/>
      <c r="C158" s="251" t="s">
        <v>125</v>
      </c>
      <c r="D158" s="252"/>
      <c r="E158" s="252"/>
      <c r="F158" s="252"/>
      <c r="G158" s="252"/>
      <c r="H158" s="253"/>
      <c r="I158" s="338" t="s">
        <v>126</v>
      </c>
      <c r="J158" s="167" t="s">
        <v>127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128</v>
      </c>
      <c r="B159" s="1"/>
      <c r="C159" s="251" t="s">
        <v>129</v>
      </c>
      <c r="D159" s="252"/>
      <c r="E159" s="252"/>
      <c r="F159" s="252"/>
      <c r="G159" s="252"/>
      <c r="H159" s="253"/>
      <c r="I159" s="339"/>
      <c r="J159" s="167" t="s">
        <v>127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130</v>
      </c>
      <c r="B160" s="1"/>
      <c r="C160" s="251" t="s">
        <v>131</v>
      </c>
      <c r="D160" s="252"/>
      <c r="E160" s="252"/>
      <c r="F160" s="252"/>
      <c r="G160" s="252"/>
      <c r="H160" s="253"/>
      <c r="I160" s="340"/>
      <c r="J160" s="167" t="s">
        <v>127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127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127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127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127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127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127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1.8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18</v>
      </c>
      <c r="M193" s="213">
        <v>18</v>
      </c>
      <c r="N193" s="213">
        <v>21</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0.9</v>
      </c>
      <c r="M194" s="212">
        <v>1.7</v>
      </c>
      <c r="N194" s="212">
        <v>3.6</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0</v>
      </c>
      <c r="M195" s="213">
        <v>0</v>
      </c>
      <c r="N195" s="213">
        <v>1</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6</v>
      </c>
      <c r="M197" s="213">
        <v>5</v>
      </c>
      <c r="N197" s="213">
        <v>5</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0.5</v>
      </c>
      <c r="M198" s="212">
        <v>0</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15</v>
      </c>
      <c r="M201" s="213">
        <v>14</v>
      </c>
      <c r="N201" s="213">
        <v>9</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7</v>
      </c>
      <c r="M203" s="213">
        <v>12</v>
      </c>
      <c r="N203" s="213">
        <v>9</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5</v>
      </c>
      <c r="M205" s="213">
        <v>4</v>
      </c>
      <c r="N205" s="213">
        <v>4</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186</v>
      </c>
      <c r="M219" s="369"/>
      <c r="N219" s="370"/>
      <c r="O219" s="5"/>
      <c r="P219" s="5"/>
      <c r="Q219" s="5"/>
      <c r="R219" s="5"/>
      <c r="S219" s="5"/>
      <c r="T219" s="5"/>
      <c r="U219" s="5"/>
      <c r="V219" s="5"/>
    </row>
    <row r="220" ht="20.25" customHeight="1">
      <c r="C220" s="25"/>
      <c r="I220" s="47" t="s">
        <v>75</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1</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1</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4</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2</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205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206</v>
      </c>
      <c r="B249" s="99"/>
      <c r="C249" s="329" t="s">
        <v>207</v>
      </c>
      <c r="D249" s="329"/>
      <c r="E249" s="329"/>
      <c r="F249" s="294"/>
      <c r="G249" s="300" t="s">
        <v>156</v>
      </c>
      <c r="H249" s="185" t="s">
        <v>208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206</v>
      </c>
      <c r="B250" s="99"/>
      <c r="C250" s="300"/>
      <c r="D250" s="300"/>
      <c r="E250" s="300"/>
      <c r="F250" s="301"/>
      <c r="G250" s="300"/>
      <c r="H250" s="185" t="s">
        <v>209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210</v>
      </c>
      <c r="B251" s="99"/>
      <c r="C251" s="300"/>
      <c r="D251" s="300"/>
      <c r="E251" s="300"/>
      <c r="F251" s="301"/>
      <c r="G251" s="300" t="s">
        <v>211</v>
      </c>
      <c r="H251" s="185" t="s">
        <v>208</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210</v>
      </c>
      <c r="B252" s="99"/>
      <c r="C252" s="300"/>
      <c r="D252" s="300"/>
      <c r="E252" s="300"/>
      <c r="F252" s="301"/>
      <c r="G252" s="301"/>
      <c r="H252" s="185" t="s">
        <v>209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212</v>
      </c>
      <c r="B253" s="99"/>
      <c r="C253" s="300"/>
      <c r="D253" s="300"/>
      <c r="E253" s="300"/>
      <c r="F253" s="301"/>
      <c r="G253" s="300" t="s">
        <v>213</v>
      </c>
      <c r="H253" s="185" t="s">
        <v>208</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212</v>
      </c>
      <c r="B254" s="99"/>
      <c r="C254" s="300"/>
      <c r="D254" s="300"/>
      <c r="E254" s="300"/>
      <c r="F254" s="301"/>
      <c r="G254" s="301"/>
      <c r="H254" s="185" t="s">
        <v>209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214</v>
      </c>
      <c r="B255" s="99"/>
      <c r="C255" s="300"/>
      <c r="D255" s="300"/>
      <c r="E255" s="300"/>
      <c r="F255" s="301"/>
      <c r="G255" s="314" t="s">
        <v>215</v>
      </c>
      <c r="H255" s="185" t="s">
        <v>208</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214</v>
      </c>
      <c r="B256" s="99"/>
      <c r="C256" s="300"/>
      <c r="D256" s="300"/>
      <c r="E256" s="300"/>
      <c r="F256" s="301"/>
      <c r="G256" s="301"/>
      <c r="H256" s="185" t="s">
        <v>209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216</v>
      </c>
      <c r="B257" s="99"/>
      <c r="C257" s="300"/>
      <c r="D257" s="300"/>
      <c r="E257" s="300"/>
      <c r="F257" s="301"/>
      <c r="G257" s="300" t="s">
        <v>217</v>
      </c>
      <c r="H257" s="185" t="s">
        <v>208</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216</v>
      </c>
      <c r="B258" s="99"/>
      <c r="C258" s="300"/>
      <c r="D258" s="300"/>
      <c r="E258" s="300"/>
      <c r="F258" s="301"/>
      <c r="G258" s="301"/>
      <c r="H258" s="185" t="s">
        <v>209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218</v>
      </c>
      <c r="B259" s="99"/>
      <c r="C259" s="300"/>
      <c r="D259" s="300"/>
      <c r="E259" s="300"/>
      <c r="F259" s="301"/>
      <c r="G259" s="300" t="s">
        <v>189</v>
      </c>
      <c r="H259" s="185" t="s">
        <v>208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218</v>
      </c>
      <c r="B260" s="99"/>
      <c r="C260" s="300"/>
      <c r="D260" s="300"/>
      <c r="E260" s="300"/>
      <c r="F260" s="301"/>
      <c r="G260" s="301"/>
      <c r="H260" s="185" t="s">
        <v>209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220</v>
      </c>
      <c r="B268" s="1"/>
      <c r="C268" s="258" t="s">
        <v>221</v>
      </c>
      <c r="D268" s="260"/>
      <c r="E268" s="324" t="s">
        <v>222</v>
      </c>
      <c r="F268" s="325"/>
      <c r="G268" s="251" t="s">
        <v>223</v>
      </c>
      <c r="H268" s="253"/>
      <c r="I268" s="255" t="s">
        <v>224</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225</v>
      </c>
      <c r="B269" s="99"/>
      <c r="C269" s="320"/>
      <c r="D269" s="321"/>
      <c r="E269" s="325"/>
      <c r="F269" s="325"/>
      <c r="G269" s="251" t="s">
        <v>226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227</v>
      </c>
      <c r="B270" s="99"/>
      <c r="C270" s="320"/>
      <c r="D270" s="321"/>
      <c r="E270" s="325"/>
      <c r="F270" s="325"/>
      <c r="G270" s="251" t="s">
        <v>228</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229</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230</v>
      </c>
      <c r="B272" s="99"/>
      <c r="C272" s="258" t="s">
        <v>231</v>
      </c>
      <c r="D272" s="330"/>
      <c r="E272" s="251" t="s">
        <v>232</v>
      </c>
      <c r="F272" s="252"/>
      <c r="G272" s="252"/>
      <c r="H272" s="253"/>
      <c r="I272" s="255" t="s">
        <v>233</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234</v>
      </c>
      <c r="B273" s="99"/>
      <c r="C273" s="331"/>
      <c r="D273" s="332"/>
      <c r="E273" s="251" t="s">
        <v>235</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236</v>
      </c>
      <c r="B274" s="99"/>
      <c r="C274" s="333"/>
      <c r="D274" s="334"/>
      <c r="E274" s="251" t="s">
        <v>237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238</v>
      </c>
      <c r="B275" s="99"/>
      <c r="C275" s="258" t="s">
        <v>189</v>
      </c>
      <c r="D275" s="330"/>
      <c r="E275" s="251" t="s">
        <v>239</v>
      </c>
      <c r="F275" s="252"/>
      <c r="G275" s="252"/>
      <c r="H275" s="253"/>
      <c r="I275" s="81" t="s">
        <v>240</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241</v>
      </c>
      <c r="B276" s="99"/>
      <c r="C276" s="331"/>
      <c r="D276" s="332"/>
      <c r="E276" s="251" t="s">
        <v>242</v>
      </c>
      <c r="F276" s="252"/>
      <c r="G276" s="252"/>
      <c r="H276" s="253"/>
      <c r="I276" s="238" t="s">
        <v>243</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244</v>
      </c>
      <c r="B277" s="99"/>
      <c r="C277" s="331"/>
      <c r="D277" s="332"/>
      <c r="E277" s="251" t="s">
        <v>245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246</v>
      </c>
      <c r="B278" s="99"/>
      <c r="C278" s="331"/>
      <c r="D278" s="332"/>
      <c r="E278" s="251" t="s">
        <v>247</v>
      </c>
      <c r="F278" s="252"/>
      <c r="G278" s="252"/>
      <c r="H278" s="253"/>
      <c r="I278" s="81" t="s">
        <v>248</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249</v>
      </c>
      <c r="B279" s="99"/>
      <c r="C279" s="331"/>
      <c r="D279" s="332"/>
      <c r="E279" s="251" t="s">
        <v>250</v>
      </c>
      <c r="F279" s="252"/>
      <c r="G279" s="252"/>
      <c r="H279" s="253"/>
      <c r="I279" s="81" t="s">
        <v>251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252</v>
      </c>
      <c r="B280" s="99"/>
      <c r="C280" s="331"/>
      <c r="D280" s="332"/>
      <c r="E280" s="251" t="s">
        <v>253</v>
      </c>
      <c r="F280" s="252"/>
      <c r="G280" s="252"/>
      <c r="H280" s="253"/>
      <c r="I280" s="81" t="s">
        <v>254</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255</v>
      </c>
      <c r="B281" s="99"/>
      <c r="C281" s="331"/>
      <c r="D281" s="332"/>
      <c r="E281" s="251" t="s">
        <v>256</v>
      </c>
      <c r="F281" s="252"/>
      <c r="G281" s="252"/>
      <c r="H281" s="253"/>
      <c r="I281" s="81" t="s">
        <v>257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258</v>
      </c>
      <c r="B282" s="99"/>
      <c r="C282" s="331"/>
      <c r="D282" s="332"/>
      <c r="E282" s="251" t="s">
        <v>259</v>
      </c>
      <c r="F282" s="252"/>
      <c r="G282" s="252"/>
      <c r="H282" s="253"/>
      <c r="I282" s="81" t="s">
        <v>260</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261</v>
      </c>
      <c r="B283" s="99"/>
      <c r="C283" s="331"/>
      <c r="D283" s="332"/>
      <c r="E283" s="251" t="s">
        <v>262</v>
      </c>
      <c r="F283" s="252"/>
      <c r="G283" s="252"/>
      <c r="H283" s="253"/>
      <c r="I283" s="81" t="s">
        <v>263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264</v>
      </c>
      <c r="B284" s="99"/>
      <c r="C284" s="333"/>
      <c r="D284" s="334"/>
      <c r="E284" s="251" t="s">
        <v>265</v>
      </c>
      <c r="F284" s="252"/>
      <c r="G284" s="252"/>
      <c r="H284" s="253"/>
      <c r="I284" s="81" t="s">
        <v>266</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267</v>
      </c>
      <c r="D293" s="246"/>
      <c r="E293" s="246"/>
      <c r="F293" s="246"/>
      <c r="G293" s="246"/>
      <c r="H293" s="247"/>
      <c r="I293" s="237" t="s">
        <v>268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269</v>
      </c>
      <c r="B295" s="99"/>
      <c r="C295" s="315"/>
      <c r="D295" s="250"/>
      <c r="E295" s="250"/>
      <c r="F295" s="250"/>
      <c r="G295" s="250"/>
      <c r="H295" s="316"/>
      <c r="I295" s="237"/>
      <c r="J295" s="105"/>
      <c r="K295" s="69"/>
      <c r="L295" s="107" t="s">
        <v>11</v>
      </c>
      <c r="M295" s="215" t="s">
        <v>11</v>
      </c>
      <c r="N295" s="215" t="s">
        <v>11</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271</v>
      </c>
      <c r="C311" s="111"/>
      <c r="D311" s="111"/>
      <c r="E311" s="41"/>
      <c r="F311" s="41"/>
      <c r="G311" s="41"/>
      <c r="H311" s="42"/>
      <c r="I311" s="42"/>
      <c r="J311" s="44"/>
      <c r="K311" s="43"/>
      <c r="L311" s="112"/>
      <c r="M311" s="112"/>
      <c r="N311" s="112"/>
      <c r="O311" s="112"/>
      <c r="P311" s="112"/>
      <c r="Q311" s="112"/>
    </row>
    <row r="312" s="2" customFormat="1">
      <c r="A312" s="153"/>
      <c r="B312" s="30" t="s">
        <v>272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123</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273</v>
      </c>
      <c r="B316" s="58"/>
      <c r="C316" s="309" t="s">
        <v>274</v>
      </c>
      <c r="D316" s="258" t="s">
        <v>275</v>
      </c>
      <c r="E316" s="259"/>
      <c r="F316" s="259"/>
      <c r="G316" s="259"/>
      <c r="H316" s="260"/>
      <c r="I316" s="238" t="s">
        <v>276</v>
      </c>
      <c r="J316" s="86">
        <f ref="J316:J321" t="shared" si="46">IF(SUM(L316:BS316)=0,IF(COUNTIF(L316:BS316,"未確認")&gt;0,"未確認",IF(COUNTIF(L316:BS316,"~*")&gt;0,"*",SUM(L316:BS316))),SUM(L316:BS316))</f>
        <v>0</v>
      </c>
      <c r="K316" s="57" t="str">
        <f ref="K316:K321" t="shared" si="47">IF(OR(COUNTIF(L316:BS316,"未確認")&gt;0,COUNTIF(L316:BS316,"~*")&gt;0),"※","")</f>
      </c>
      <c r="L316" s="89">
        <v>226</v>
      </c>
      <c r="M316" s="213">
        <v>215</v>
      </c>
      <c r="N316" s="213">
        <v>128</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277</v>
      </c>
      <c r="B317" s="58"/>
      <c r="C317" s="310"/>
      <c r="D317" s="311"/>
      <c r="E317" s="251" t="s">
        <v>278</v>
      </c>
      <c r="F317" s="252"/>
      <c r="G317" s="252"/>
      <c r="H317" s="253"/>
      <c r="I317" s="239"/>
      <c r="J317" s="86">
        <f t="shared" si="46"/>
        <v>0</v>
      </c>
      <c r="K317" s="57" t="str">
        <f t="shared" si="47"/>
      </c>
      <c r="L317" s="89">
        <v>226</v>
      </c>
      <c r="M317" s="213">
        <v>215</v>
      </c>
      <c r="N317" s="213">
        <v>128</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279</v>
      </c>
      <c r="B318" s="58"/>
      <c r="C318" s="310"/>
      <c r="D318" s="312"/>
      <c r="E318" s="251" t="s">
        <v>280</v>
      </c>
      <c r="F318" s="252"/>
      <c r="G318" s="252"/>
      <c r="H318" s="253"/>
      <c r="I318" s="239"/>
      <c r="J318" s="86">
        <f t="shared" si="46"/>
        <v>0</v>
      </c>
      <c r="K318" s="57" t="str">
        <f t="shared" si="47"/>
      </c>
      <c r="L318" s="89">
        <v>0</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281</v>
      </c>
      <c r="B319" s="58"/>
      <c r="C319" s="310"/>
      <c r="D319" s="313"/>
      <c r="E319" s="251" t="s">
        <v>282</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283</v>
      </c>
      <c r="B320" s="1"/>
      <c r="C320" s="310"/>
      <c r="D320" s="251" t="s">
        <v>284</v>
      </c>
      <c r="E320" s="252"/>
      <c r="F320" s="252"/>
      <c r="G320" s="252"/>
      <c r="H320" s="253"/>
      <c r="I320" s="239"/>
      <c r="J320" s="86">
        <f t="shared" si="46"/>
        <v>0</v>
      </c>
      <c r="K320" s="57" t="str">
        <f t="shared" si="47"/>
      </c>
      <c r="L320" s="89">
        <v>14243</v>
      </c>
      <c r="M320" s="213">
        <v>14081</v>
      </c>
      <c r="N320" s="213">
        <v>13658</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285</v>
      </c>
      <c r="B321" s="1"/>
      <c r="C321" s="310"/>
      <c r="D321" s="251" t="s">
        <v>286</v>
      </c>
      <c r="E321" s="252"/>
      <c r="F321" s="252"/>
      <c r="G321" s="252"/>
      <c r="H321" s="253"/>
      <c r="I321" s="240"/>
      <c r="J321" s="86">
        <f t="shared" si="46"/>
        <v>0</v>
      </c>
      <c r="K321" s="57" t="str">
        <f t="shared" si="47"/>
      </c>
      <c r="L321" s="89">
        <v>206</v>
      </c>
      <c r="M321" s="213">
        <v>412</v>
      </c>
      <c r="N321" s="213">
        <v>129</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288</v>
      </c>
      <c r="B329" s="1"/>
      <c r="C329" s="309" t="s">
        <v>274</v>
      </c>
      <c r="D329" s="251" t="s">
        <v>275</v>
      </c>
      <c r="E329" s="252"/>
      <c r="F329" s="252"/>
      <c r="G329" s="252"/>
      <c r="H329" s="253"/>
      <c r="I329" s="238" t="s">
        <v>289</v>
      </c>
      <c r="J329" s="86">
        <f>IF(SUM(L329:BS329)=0,IF(COUNTIF(L329:BS329,"未確認")&gt;0,"未確認",IF(COUNTIF(L329:BS329,"~*")&gt;0,"*",SUM(L329:BS329))),SUM(L329:BS329))</f>
        <v>0</v>
      </c>
      <c r="K329" s="57" t="str">
        <f>IF(OR(COUNTIF(L329:BS329,"未確認")&gt;0,COUNTIF(L329:BS329,"~*")&gt;0),"※","")</f>
      </c>
      <c r="L329" s="89">
        <v>226</v>
      </c>
      <c r="M329" s="213">
        <v>215</v>
      </c>
      <c r="N329" s="213">
        <v>128</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290</v>
      </c>
      <c r="B330" s="1"/>
      <c r="C330" s="309"/>
      <c r="D330" s="326" t="s">
        <v>291</v>
      </c>
      <c r="E330" s="322" t="s">
        <v>292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0</v>
      </c>
      <c r="N330" s="213">
        <v>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293</v>
      </c>
      <c r="B331" s="1"/>
      <c r="C331" s="309"/>
      <c r="D331" s="309"/>
      <c r="E331" s="251" t="s">
        <v>294</v>
      </c>
      <c r="F331" s="252"/>
      <c r="G331" s="252"/>
      <c r="H331" s="253"/>
      <c r="I331" s="298"/>
      <c r="J331" s="86">
        <f t="shared" si="50"/>
        <v>0</v>
      </c>
      <c r="K331" s="57" t="str">
        <f t="shared" si="51"/>
      </c>
      <c r="L331" s="89">
        <v>0</v>
      </c>
      <c r="M331" s="213">
        <v>0</v>
      </c>
      <c r="N331" s="213">
        <v>58</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295</v>
      </c>
      <c r="B332" s="1"/>
      <c r="C332" s="309"/>
      <c r="D332" s="309"/>
      <c r="E332" s="251" t="s">
        <v>296</v>
      </c>
      <c r="F332" s="252"/>
      <c r="G332" s="252"/>
      <c r="H332" s="253"/>
      <c r="I332" s="298"/>
      <c r="J332" s="86">
        <f t="shared" si="50"/>
        <v>0</v>
      </c>
      <c r="K332" s="57" t="str">
        <f t="shared" si="51"/>
      </c>
      <c r="L332" s="89">
        <v>225</v>
      </c>
      <c r="M332" s="213">
        <v>215</v>
      </c>
      <c r="N332" s="213">
        <v>69</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297</v>
      </c>
      <c r="B333" s="1"/>
      <c r="C333" s="309"/>
      <c r="D333" s="309"/>
      <c r="E333" s="234" t="s">
        <v>298</v>
      </c>
      <c r="F333" s="235"/>
      <c r="G333" s="235"/>
      <c r="H333" s="236"/>
      <c r="I333" s="298"/>
      <c r="J333" s="86">
        <f t="shared" si="50"/>
        <v>0</v>
      </c>
      <c r="K333" s="57" t="str">
        <f t="shared" si="51"/>
      </c>
      <c r="L333" s="89">
        <v>0</v>
      </c>
      <c r="M333" s="213">
        <v>0</v>
      </c>
      <c r="N333" s="213">
        <v>1</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299</v>
      </c>
      <c r="B334" s="1"/>
      <c r="C334" s="309"/>
      <c r="D334" s="309"/>
      <c r="E334" s="234" t="s">
        <v>300</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301</v>
      </c>
      <c r="B335" s="1"/>
      <c r="C335" s="309"/>
      <c r="D335" s="309"/>
      <c r="E335" s="251" t="s">
        <v>302</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303</v>
      </c>
      <c r="B336" s="1"/>
      <c r="C336" s="309"/>
      <c r="D336" s="327"/>
      <c r="E336" s="258" t="s">
        <v>189</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304</v>
      </c>
      <c r="B337" s="1"/>
      <c r="C337" s="309"/>
      <c r="D337" s="251" t="s">
        <v>286</v>
      </c>
      <c r="E337" s="252"/>
      <c r="F337" s="252"/>
      <c r="G337" s="252"/>
      <c r="H337" s="253"/>
      <c r="I337" s="298"/>
      <c r="J337" s="86">
        <f t="shared" si="50"/>
        <v>0</v>
      </c>
      <c r="K337" s="57" t="str">
        <f t="shared" si="51"/>
      </c>
      <c r="L337" s="89">
        <v>206</v>
      </c>
      <c r="M337" s="213">
        <v>412</v>
      </c>
      <c r="N337" s="213">
        <v>129</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305</v>
      </c>
      <c r="B338" s="1"/>
      <c r="C338" s="309"/>
      <c r="D338" s="326" t="s">
        <v>306</v>
      </c>
      <c r="E338" s="322" t="s">
        <v>307</v>
      </c>
      <c r="F338" s="328"/>
      <c r="G338" s="328"/>
      <c r="H338" s="323"/>
      <c r="I338" s="298"/>
      <c r="J338" s="86">
        <f t="shared" si="50"/>
        <v>0</v>
      </c>
      <c r="K338" s="57" t="str">
        <f t="shared" si="51"/>
      </c>
      <c r="L338" s="89">
        <v>0</v>
      </c>
      <c r="M338" s="213">
        <v>223</v>
      </c>
      <c r="N338" s="213">
        <v>1</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308</v>
      </c>
      <c r="B339" s="1"/>
      <c r="C339" s="309"/>
      <c r="D339" s="309"/>
      <c r="E339" s="251" t="s">
        <v>309</v>
      </c>
      <c r="F339" s="252"/>
      <c r="G339" s="252"/>
      <c r="H339" s="253"/>
      <c r="I339" s="298"/>
      <c r="J339" s="86">
        <f t="shared" si="50"/>
        <v>0</v>
      </c>
      <c r="K339" s="57" t="str">
        <f t="shared" si="51"/>
      </c>
      <c r="L339" s="89">
        <v>143</v>
      </c>
      <c r="M339" s="213">
        <v>142</v>
      </c>
      <c r="N339" s="213">
        <v>90</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310</v>
      </c>
      <c r="B340" s="1"/>
      <c r="C340" s="309"/>
      <c r="D340" s="309"/>
      <c r="E340" s="251" t="s">
        <v>311</v>
      </c>
      <c r="F340" s="252"/>
      <c r="G340" s="252"/>
      <c r="H340" s="253"/>
      <c r="I340" s="298"/>
      <c r="J340" s="86">
        <f t="shared" si="50"/>
        <v>0</v>
      </c>
      <c r="K340" s="57" t="str">
        <f t="shared" si="51"/>
      </c>
      <c r="L340" s="89">
        <v>17</v>
      </c>
      <c r="M340" s="213">
        <v>12</v>
      </c>
      <c r="N340" s="213">
        <v>20</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312</v>
      </c>
      <c r="B341" s="1"/>
      <c r="C341" s="309"/>
      <c r="D341" s="309"/>
      <c r="E341" s="251" t="s">
        <v>313</v>
      </c>
      <c r="F341" s="252"/>
      <c r="G341" s="252"/>
      <c r="H341" s="253"/>
      <c r="I341" s="298"/>
      <c r="J341" s="86">
        <f t="shared" si="50"/>
        <v>0</v>
      </c>
      <c r="K341" s="57" t="str">
        <f t="shared" si="51"/>
      </c>
      <c r="L341" s="89">
        <v>23</v>
      </c>
      <c r="M341" s="213">
        <v>8</v>
      </c>
      <c r="N341" s="213">
        <v>4</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314</v>
      </c>
      <c r="B342" s="1"/>
      <c r="C342" s="309"/>
      <c r="D342" s="309"/>
      <c r="E342" s="251" t="s">
        <v>315</v>
      </c>
      <c r="F342" s="252"/>
      <c r="G342" s="252"/>
      <c r="H342" s="253"/>
      <c r="I342" s="298"/>
      <c r="J342" s="86">
        <f t="shared" si="50"/>
        <v>0</v>
      </c>
      <c r="K342" s="57" t="str">
        <f t="shared" si="51"/>
      </c>
      <c r="L342" s="89">
        <v>6</v>
      </c>
      <c r="M342" s="213">
        <v>12</v>
      </c>
      <c r="N342" s="213">
        <v>3</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316</v>
      </c>
      <c r="B343" s="1"/>
      <c r="C343" s="309"/>
      <c r="D343" s="309"/>
      <c r="E343" s="234" t="s">
        <v>317</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318</v>
      </c>
      <c r="B344" s="1"/>
      <c r="C344" s="309"/>
      <c r="D344" s="309"/>
      <c r="E344" s="251" t="s">
        <v>319</v>
      </c>
      <c r="F344" s="252"/>
      <c r="G344" s="252"/>
      <c r="H344" s="253"/>
      <c r="I344" s="298"/>
      <c r="J344" s="86">
        <f t="shared" si="50"/>
        <v>0</v>
      </c>
      <c r="K344" s="57" t="str">
        <f t="shared" si="51"/>
      </c>
      <c r="L344" s="89">
        <v>17</v>
      </c>
      <c r="M344" s="213">
        <v>15</v>
      </c>
      <c r="N344" s="213">
        <v>5</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320</v>
      </c>
      <c r="B345" s="1"/>
      <c r="C345" s="309"/>
      <c r="D345" s="309"/>
      <c r="E345" s="251" t="s">
        <v>321</v>
      </c>
      <c r="F345" s="252"/>
      <c r="G345" s="252"/>
      <c r="H345" s="253"/>
      <c r="I345" s="298"/>
      <c r="J345" s="86">
        <f t="shared" si="50"/>
        <v>0</v>
      </c>
      <c r="K345" s="57" t="str">
        <f t="shared" si="51"/>
      </c>
      <c r="L345" s="89">
        <v>0</v>
      </c>
      <c r="M345" s="213">
        <v>0</v>
      </c>
      <c r="N345" s="213">
        <v>6</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322</v>
      </c>
      <c r="B346" s="1"/>
      <c r="C346" s="309"/>
      <c r="D346" s="309"/>
      <c r="E346" s="251" t="s">
        <v>189</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123</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324</v>
      </c>
      <c r="B354" s="1"/>
      <c r="C354" s="258" t="s">
        <v>325</v>
      </c>
      <c r="D354" s="259"/>
      <c r="E354" s="259"/>
      <c r="F354" s="259"/>
      <c r="G354" s="259"/>
      <c r="H354" s="260"/>
      <c r="I354" s="238" t="s">
        <v>326</v>
      </c>
      <c r="J354" s="121">
        <f>IF(SUM(L354:BS354)=0,IF(COUNTIF(L354:BS354,"未確認")&gt;0,"未確認",IF(COUNTIF(L354:BS354,"~*")&gt;0,"*",SUM(L354:BS354))),SUM(L354:BS354))</f>
        <v>0</v>
      </c>
      <c r="K354" s="122" t="str">
        <f>IF(OR(COUNTIF(L354:BS354,"未確認")&gt;0,COUNTIF(L354:BS354,"~*")&gt;0),"※","")</f>
      </c>
      <c r="L354" s="89">
        <v>206</v>
      </c>
      <c r="M354" s="213">
        <v>189</v>
      </c>
      <c r="N354" s="213">
        <v>128</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327</v>
      </c>
      <c r="B355" s="1"/>
      <c r="C355" s="117"/>
      <c r="D355" s="118"/>
      <c r="E355" s="306" t="s">
        <v>328</v>
      </c>
      <c r="F355" s="307"/>
      <c r="G355" s="307"/>
      <c r="H355" s="308"/>
      <c r="I355" s="298"/>
      <c r="J355" s="121">
        <f>IF(SUM(L355:BS355)=0,IF(COUNTIF(L355:BS355,"未確認")&gt;0,"未確認",IF(COUNTIF(L355:BS355,"~*")&gt;0,"*",SUM(L355:BS355))),SUM(L355:BS355))</f>
        <v>0</v>
      </c>
      <c r="K355" s="122" t="str">
        <f>IF(OR(COUNTIF(L355:BS355,"未確認")&gt;0,COUNTIF(L355:BS355,"~*")&gt;0),"※","")</f>
      </c>
      <c r="L355" s="89">
        <v>149</v>
      </c>
      <c r="M355" s="213">
        <v>105</v>
      </c>
      <c r="N355" s="213">
        <v>59</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329</v>
      </c>
      <c r="B356" s="1"/>
      <c r="C356" s="117"/>
      <c r="D356" s="118"/>
      <c r="E356" s="306" t="s">
        <v>330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331</v>
      </c>
      <c r="B357" s="1"/>
      <c r="C357" s="117"/>
      <c r="D357" s="118"/>
      <c r="E357" s="306" t="s">
        <v>332</v>
      </c>
      <c r="F357" s="307"/>
      <c r="G357" s="307"/>
      <c r="H357" s="308"/>
      <c r="I357" s="298"/>
      <c r="J357" s="121">
        <f>IF(SUM(L357:BS357)=0,IF(COUNTIF(L357:BS357,"未確認")&gt;0,"未確認",IF(COUNTIF(L357:BS357,"~*")&gt;0,"*",SUM(L357:BS357))),SUM(L357:BS357))</f>
        <v>0</v>
      </c>
      <c r="K357" s="122" t="str">
        <f>IF(OR(COUNTIF(L357:BS357,"未確認")&gt;0,COUNTIF(L357:BS357,"~*")&gt;0),"※","")</f>
      </c>
      <c r="L357" s="89">
        <v>57</v>
      </c>
      <c r="M357" s="213">
        <v>84</v>
      </c>
      <c r="N357" s="213">
        <v>67</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333</v>
      </c>
      <c r="B358" s="1"/>
      <c r="C358" s="119"/>
      <c r="D358" s="120"/>
      <c r="E358" s="306" t="s">
        <v>334</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2</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335</v>
      </c>
      <c r="C362" s="13"/>
      <c r="D362" s="13"/>
      <c r="E362" s="13"/>
      <c r="F362" s="13"/>
      <c r="G362" s="13"/>
      <c r="H362" s="8"/>
      <c r="I362" s="8"/>
      <c r="J362" s="6"/>
      <c r="K362" s="5"/>
      <c r="L362" s="5"/>
      <c r="M362" s="5"/>
      <c r="N362" s="5"/>
      <c r="O362" s="5"/>
      <c r="P362" s="5"/>
      <c r="Q362" s="5"/>
    </row>
    <row r="363" s="2" customFormat="1">
      <c r="A363" s="153"/>
      <c r="B363" s="1" t="s">
        <v>336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337</v>
      </c>
      <c r="B367" s="1"/>
      <c r="C367" s="303" t="s">
        <v>338</v>
      </c>
      <c r="D367" s="304"/>
      <c r="E367" s="304"/>
      <c r="F367" s="304"/>
      <c r="G367" s="304"/>
      <c r="H367" s="305"/>
      <c r="I367" s="238" t="s">
        <v>339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340</v>
      </c>
      <c r="B368" s="1"/>
      <c r="C368" s="117"/>
      <c r="D368" s="125"/>
      <c r="E368" s="251" t="s">
        <v>341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342</v>
      </c>
      <c r="B369" s="1"/>
      <c r="C369" s="119"/>
      <c r="D369" s="126"/>
      <c r="E369" s="251" t="s">
        <v>343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344</v>
      </c>
      <c r="B370" s="1"/>
      <c r="C370" s="295" t="s">
        <v>345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346</v>
      </c>
      <c r="B371" s="1"/>
      <c r="C371" s="117"/>
      <c r="D371" s="125"/>
      <c r="E371" s="251" t="s">
        <v>347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348</v>
      </c>
      <c r="B372" s="1"/>
      <c r="C372" s="119"/>
      <c r="D372" s="126"/>
      <c r="E372" s="251" t="s">
        <v>349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350</v>
      </c>
      <c r="C387" s="128"/>
      <c r="D387" s="41"/>
      <c r="E387" s="41"/>
      <c r="F387" s="41"/>
      <c r="G387" s="41"/>
      <c r="H387" s="42"/>
      <c r="I387" s="42"/>
      <c r="J387" s="44"/>
      <c r="K387" s="43"/>
      <c r="L387" s="112"/>
      <c r="M387" s="112"/>
      <c r="N387" s="112"/>
      <c r="O387" s="112"/>
      <c r="P387" s="112"/>
      <c r="Q387" s="112"/>
    </row>
    <row r="388" s="2" customFormat="1">
      <c r="A388" s="153"/>
      <c r="B388" s="12" t="s">
        <v>351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11</v>
      </c>
      <c r="M391" s="45" t="s">
        <v>11</v>
      </c>
      <c r="N391" s="50" t="s">
        <v>11</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365</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v>0</v>
      </c>
      <c r="N414" s="217">
        <v>545</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v>0</v>
      </c>
      <c r="N417" s="217" t="s">
        <v>379</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689</v>
      </c>
      <c r="M441" s="217">
        <v>652</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t="s">
        <v>379</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v>0</v>
      </c>
      <c r="N477" s="217" t="s">
        <v>379</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t="s">
        <v>379</v>
      </c>
      <c r="M515" s="217" t="s">
        <v>379</v>
      </c>
      <c r="N515" s="217" t="s">
        <v>379</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t="s">
        <v>379</v>
      </c>
      <c r="M543" s="217" t="s">
        <v>379</v>
      </c>
      <c r="N543" s="217" t="s">
        <v>379</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11</v>
      </c>
      <c r="M570" s="227" t="s">
        <v>11</v>
      </c>
      <c r="N570" s="227" t="s">
        <v>11</v>
      </c>
      <c r="O570" s="227" t="s">
        <v>11</v>
      </c>
      <c r="P570" s="227" t="s">
        <v>11</v>
      </c>
      <c r="Q570" s="227" t="s">
        <v>11</v>
      </c>
      <c r="R570" s="227" t="s">
        <v>11</v>
      </c>
      <c r="S570" s="227" t="s">
        <v>11</v>
      </c>
      <c r="T570" s="227" t="s">
        <v>11</v>
      </c>
      <c r="U570" s="227" t="s">
        <v>11</v>
      </c>
      <c r="V570" s="227" t="s">
        <v>11</v>
      </c>
      <c r="W570" s="227" t="s">
        <v>11</v>
      </c>
      <c r="X570" s="227" t="s">
        <v>11</v>
      </c>
      <c r="Y570" s="227" t="s">
        <v>11</v>
      </c>
      <c r="Z570" s="227" t="s">
        <v>11</v>
      </c>
      <c r="AA570" s="227" t="s">
        <v>11</v>
      </c>
      <c r="AB570" s="227" t="s">
        <v>11</v>
      </c>
      <c r="AC570" s="227" t="s">
        <v>11</v>
      </c>
      <c r="AD570" s="227" t="s">
        <v>11</v>
      </c>
      <c r="AE570" s="227" t="s">
        <v>11</v>
      </c>
      <c r="AF570" s="227" t="s">
        <v>11</v>
      </c>
      <c r="AG570" s="227" t="s">
        <v>11</v>
      </c>
      <c r="AH570" s="227" t="s">
        <v>11</v>
      </c>
      <c r="AI570" s="227" t="s">
        <v>11</v>
      </c>
      <c r="AJ570" s="227" t="s">
        <v>11</v>
      </c>
      <c r="AK570" s="227" t="s">
        <v>11</v>
      </c>
      <c r="AL570" s="227" t="s">
        <v>11</v>
      </c>
      <c r="AM570" s="227" t="s">
        <v>11</v>
      </c>
      <c r="AN570" s="227" t="s">
        <v>11</v>
      </c>
      <c r="AO570" s="227" t="s">
        <v>11</v>
      </c>
      <c r="AP570" s="227" t="s">
        <v>11</v>
      </c>
      <c r="AQ570" s="227" t="s">
        <v>11</v>
      </c>
      <c r="AR570" s="227" t="s">
        <v>11</v>
      </c>
      <c r="AS570" s="227" t="s">
        <v>11</v>
      </c>
      <c r="AT570" s="227" t="s">
        <v>11</v>
      </c>
      <c r="AU570" s="227" t="s">
        <v>11</v>
      </c>
      <c r="AV570" s="227" t="s">
        <v>11</v>
      </c>
      <c r="AW570" s="227" t="s">
        <v>11</v>
      </c>
      <c r="AX570" s="227" t="s">
        <v>11</v>
      </c>
      <c r="AY570" s="227" t="s">
        <v>11</v>
      </c>
      <c r="AZ570" s="227" t="s">
        <v>11</v>
      </c>
      <c r="BA570" s="227" t="s">
        <v>11</v>
      </c>
      <c r="BB570" s="227" t="s">
        <v>11</v>
      </c>
      <c r="BC570" s="227" t="s">
        <v>11</v>
      </c>
      <c r="BD570" s="227" t="s">
        <v>11</v>
      </c>
      <c r="BE570" s="227" t="s">
        <v>11</v>
      </c>
      <c r="BF570" s="227" t="s">
        <v>11</v>
      </c>
      <c r="BG570" s="227" t="s">
        <v>11</v>
      </c>
      <c r="BH570" s="227" t="s">
        <v>11</v>
      </c>
      <c r="BI570" s="227" t="s">
        <v>11</v>
      </c>
      <c r="BJ570" s="227" t="s">
        <v>11</v>
      </c>
      <c r="BK570" s="227" t="s">
        <v>11</v>
      </c>
      <c r="BL570" s="227" t="s">
        <v>11</v>
      </c>
      <c r="BM570" s="227" t="s">
        <v>11</v>
      </c>
      <c r="BN570" s="227" t="s">
        <v>11</v>
      </c>
      <c r="BO570" s="227" t="s">
        <v>11</v>
      </c>
      <c r="BP570" s="227" t="s">
        <v>11</v>
      </c>
      <c r="BQ570" s="227" t="s">
        <v>11</v>
      </c>
      <c r="BR570" s="227" t="s">
        <v>11</v>
      </c>
      <c r="BS570" s="227" t="s">
        <v>11</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t="s">
        <v>379</v>
      </c>
      <c r="M602" s="217" t="s">
        <v>379</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v>0</v>
      </c>
      <c r="M611" s="217">
        <v>0</v>
      </c>
      <c r="N611" s="217" t="s">
        <v>379</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228</v>
      </c>
      <c r="M622" s="217" t="s">
        <v>379</v>
      </c>
      <c r="N622" s="217" t="s">
        <v>379</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v>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t="s">
        <v>379</v>
      </c>
      <c r="M629" s="217" t="s">
        <v>379</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v>0</v>
      </c>
      <c r="N631" s="217" t="s">
        <v>379</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v>0</v>
      </c>
      <c r="M632" s="217">
        <v>0</v>
      </c>
      <c r="N632" s="217" t="s">
        <v>379</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v>0</v>
      </c>
      <c r="N633" s="217" t="s">
        <v>379</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t="s">
        <v>379</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0</v>
      </c>
      <c r="M642" s="217">
        <v>0</v>
      </c>
      <c r="N642" s="217" t="s">
        <v>379</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v>0</v>
      </c>
      <c r="M643" s="217">
        <v>0</v>
      </c>
      <c r="N643" s="217" t="s">
        <v>379</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v>0</v>
      </c>
      <c r="N646" s="217" t="s">
        <v>379</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v>0</v>
      </c>
      <c r="M648" s="217">
        <v>0</v>
      </c>
      <c r="N648" s="217" t="s">
        <v>379</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687</v>
      </c>
      <c r="M656" s="217">
        <v>649</v>
      </c>
      <c r="N656" s="217">
        <v>542</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384</v>
      </c>
      <c r="M658" s="217">
        <v>338</v>
      </c>
      <c r="N658" s="217">
        <v>480</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14</v>
      </c>
      <c r="M659" s="217">
        <v>17</v>
      </c>
      <c r="N659" s="217" t="s">
        <v>379</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289</v>
      </c>
      <c r="M660" s="217">
        <v>294</v>
      </c>
      <c r="N660" s="217">
        <v>56</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204</v>
      </c>
      <c r="M665" s="217">
        <v>179</v>
      </c>
      <c r="N665" s="217">
        <v>18</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34</v>
      </c>
      <c r="M667" s="217">
        <v>36</v>
      </c>
      <c r="N667" s="217" t="s">
        <v>379</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t="s">
        <v>379</v>
      </c>
      <c r="M668" s="217" t="s">
        <v>379</v>
      </c>
      <c r="N668" s="217">
        <v>81</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34</v>
      </c>
      <c r="M670" s="217">
        <v>11</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769</v>
      </c>
      <c r="M677" s="211" t="s">
        <v>11</v>
      </c>
      <c r="N677" s="211" t="s">
        <v>11</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100</v>
      </c>
      <c r="M678" s="230">
        <v>100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7.5</v>
      </c>
      <c r="M679" s="231">
        <v>7.2</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206</v>
      </c>
      <c r="M680" s="232">
        <v>189</v>
      </c>
      <c r="N680" s="232" t="s">
        <v>379</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t="s">
        <v>379</v>
      </c>
      <c r="M681" s="232" t="s">
        <v>379</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t="s">
        <v>379</v>
      </c>
      <c r="M682" s="232" t="s">
        <v>379</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t="s">
        <v>379</v>
      </c>
      <c r="M683" s="232" t="s">
        <v>379</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t="s">
        <v>379</v>
      </c>
      <c r="M684" s="232" t="s">
        <v>379</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124</v>
      </c>
      <c r="M685" s="232">
        <v>92</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74</v>
      </c>
      <c r="M686" s="232">
        <v>66</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106</v>
      </c>
      <c r="M687" s="232">
        <v>114</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74</v>
      </c>
      <c r="M688" s="232">
        <v>72</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117</v>
      </c>
      <c r="M689" s="232">
        <v>119</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75</v>
      </c>
      <c r="M690" s="232">
        <v>81</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105</v>
      </c>
      <c r="M691" s="232">
        <v>120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80</v>
      </c>
      <c r="M692" s="232">
        <v>79</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47.5</v>
      </c>
      <c r="M693" s="233">
        <v>49.9</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49.1</v>
      </c>
      <c r="M694" s="233">
        <v>55.2</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46.3</v>
      </c>
      <c r="M695" s="233">
        <v>53.9</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44.3</v>
      </c>
      <c r="M696" s="233">
        <v>54.6</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t="s">
        <v>379</v>
      </c>
      <c r="M714" s="217" t="s">
        <v>379</v>
      </c>
      <c r="N714" s="217">
        <v>429</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