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<sst xmlns="http://schemas.openxmlformats.org/spreadsheetml/2006/main" count="843" uniqueCount="843">
  <si>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医療法人社団衿正会 生駒病院</t>
  </si>
  <si>
    <t>〒666-0252　川辺郡猪名川町広根字九十九８</t>
  </si>
  <si>
    <t>病棟の建築時期と構造</t>
  </si>
  <si>
    <t>建物情報＼病棟名</t>
  </si>
  <si>
    <t>1病棟</t>
  </si>
  <si>
    <t>2病棟</t>
  </si>
  <si>
    <t>3病棟</t>
  </si>
  <si>
    <t>5病棟</t>
  </si>
  <si>
    <t>様式１病院病棟票(1)</t>
  </si>
  <si>
    <t>建築時期</t>
  </si>
  <si>
    <t>1979</t>
  </si>
  <si>
    <t>1980</t>
  </si>
  <si>
    <t>1983</t>
  </si>
  <si>
    <t>構造</t>
  </si>
  <si>
    <t>4</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</si>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</sst>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11</v>
      </c>
      <c r="N10" s="16" t="s">
        <v>12</v>
      </c>
      <c r="O10" s="16" t="s">
        <v>12</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13</v>
      </c>
      <c r="J11" s="355"/>
      <c r="K11" s="355"/>
      <c r="L11" s="16" t="s">
        <v>14</v>
      </c>
      <c r="M11" s="16" t="s">
        <v>14</v>
      </c>
      <c r="N11" s="16" t="s">
        <v>14</v>
      </c>
      <c r="O11" s="16" t="s">
        <v>14</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15</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16</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17</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18</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19</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20</v>
      </c>
      <c r="J20" s="355"/>
      <c r="K20" s="355"/>
      <c r="L20" s="17" t="s">
        <v>21</v>
      </c>
      <c r="M20" s="17" t="s">
        <v>21</v>
      </c>
      <c r="N20" s="17" t="s">
        <v>21</v>
      </c>
      <c r="O20" s="17" t="s">
        <v>21</v>
      </c>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22</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23</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24</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16</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25</v>
      </c>
      <c r="B28" s="11"/>
      <c r="C28" s="13"/>
      <c r="D28" s="13"/>
      <c r="E28" s="13"/>
      <c r="F28" s="13"/>
      <c r="G28" s="13"/>
      <c r="H28" s="8"/>
      <c r="I28" s="261" t="s">
        <v>17</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25</v>
      </c>
      <c r="B29" s="15"/>
      <c r="C29" s="13"/>
      <c r="D29" s="13"/>
      <c r="E29" s="13"/>
      <c r="F29" s="13"/>
      <c r="G29" s="13"/>
      <c r="H29" s="8"/>
      <c r="I29" s="261" t="s">
        <v>18</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25</v>
      </c>
      <c r="B30" s="15"/>
      <c r="C30" s="13"/>
      <c r="D30" s="13"/>
      <c r="E30" s="13"/>
      <c r="F30" s="13"/>
      <c r="G30" s="13"/>
      <c r="H30" s="8"/>
      <c r="I30" s="261" t="s">
        <v>19</v>
      </c>
      <c r="J30" s="262"/>
      <c r="K30" s="263"/>
      <c r="L30" s="17"/>
      <c r="M30" s="17"/>
      <c r="N30" s="17" t="s">
        <v>21</v>
      </c>
      <c r="O30" s="17" t="s">
        <v>21</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25</v>
      </c>
      <c r="B31" s="11"/>
      <c r="C31" s="13"/>
      <c r="D31" s="13"/>
      <c r="E31" s="13"/>
      <c r="F31" s="13"/>
      <c r="G31" s="13"/>
      <c r="H31" s="8"/>
      <c r="I31" s="261" t="s">
        <v>20</v>
      </c>
      <c r="J31" s="262"/>
      <c r="K31" s="263"/>
      <c r="L31" s="17" t="s">
        <v>21</v>
      </c>
      <c r="M31" s="17" t="s">
        <v>21</v>
      </c>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25</v>
      </c>
      <c r="B32" s="11"/>
      <c r="C32" s="13"/>
      <c r="D32" s="13"/>
      <c r="E32" s="13"/>
      <c r="F32" s="13"/>
      <c r="G32" s="13"/>
      <c r="H32" s="8"/>
      <c r="I32" s="273" t="s">
        <v>26</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25</v>
      </c>
      <c r="B33" s="11"/>
      <c r="C33" s="13"/>
      <c r="D33" s="13"/>
      <c r="E33" s="13"/>
      <c r="F33" s="13"/>
      <c r="G33" s="13"/>
      <c r="H33" s="8"/>
      <c r="I33" s="273" t="s">
        <v>27</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25</v>
      </c>
      <c r="B34" s="11"/>
      <c r="C34" s="13"/>
      <c r="D34" s="13"/>
      <c r="E34" s="13"/>
      <c r="F34" s="13"/>
      <c r="G34" s="13"/>
      <c r="H34" s="8"/>
      <c r="I34" s="273" t="s">
        <v>28</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25</v>
      </c>
      <c r="B35" s="11"/>
      <c r="C35" s="13"/>
      <c r="D35" s="13"/>
      <c r="E35" s="13"/>
      <c r="F35" s="13"/>
      <c r="G35" s="13"/>
      <c r="H35" s="8"/>
      <c r="I35" s="276" t="s">
        <v>23</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29</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30</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31</v>
      </c>
      <c r="B41" s="11"/>
      <c r="C41" s="13"/>
      <c r="D41" s="13"/>
      <c r="E41" s="13"/>
      <c r="F41" s="13"/>
      <c r="G41" s="13"/>
      <c r="H41" s="8"/>
      <c r="I41" s="261" t="s">
        <v>32</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31</v>
      </c>
      <c r="B42" s="15"/>
      <c r="C42" s="13"/>
      <c r="D42" s="13"/>
      <c r="E42" s="13"/>
      <c r="F42" s="13"/>
      <c r="G42" s="13"/>
      <c r="H42" s="8"/>
      <c r="I42" s="261" t="s">
        <v>33</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31</v>
      </c>
      <c r="B43" s="15"/>
      <c r="C43" s="13"/>
      <c r="D43" s="13"/>
      <c r="E43" s="13"/>
      <c r="F43" s="13"/>
      <c r="G43" s="13"/>
      <c r="H43" s="8"/>
      <c r="I43" s="261" t="s">
        <v>34</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31</v>
      </c>
      <c r="B44" s="11"/>
      <c r="C44" s="13"/>
      <c r="D44" s="13"/>
      <c r="E44" s="13"/>
      <c r="F44" s="13"/>
      <c r="G44" s="13"/>
      <c r="H44" s="8"/>
      <c r="I44" s="261" t="s">
        <v>35</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36</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16</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37</v>
      </c>
      <c r="B50" s="11"/>
      <c r="C50" s="13"/>
      <c r="D50" s="13"/>
      <c r="E50" s="13"/>
      <c r="F50" s="13"/>
      <c r="G50" s="13"/>
      <c r="H50" s="8"/>
      <c r="I50" s="273" t="s">
        <v>17</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37</v>
      </c>
      <c r="B51" s="15"/>
      <c r="C51" s="13"/>
      <c r="D51" s="13"/>
      <c r="E51" s="13"/>
      <c r="F51" s="13"/>
      <c r="G51" s="13"/>
      <c r="H51" s="8"/>
      <c r="I51" s="273" t="s">
        <v>18</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37</v>
      </c>
      <c r="B52" s="15"/>
      <c r="C52" s="13"/>
      <c r="D52" s="13"/>
      <c r="E52" s="13"/>
      <c r="F52" s="13"/>
      <c r="G52" s="13"/>
      <c r="H52" s="8"/>
      <c r="I52" s="273" t="s">
        <v>19</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37</v>
      </c>
      <c r="B53" s="11"/>
      <c r="C53" s="13"/>
      <c r="D53" s="13"/>
      <c r="E53" s="13"/>
      <c r="F53" s="13"/>
      <c r="G53" s="13"/>
      <c r="H53" s="8"/>
      <c r="I53" s="273" t="s">
        <v>20</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37</v>
      </c>
      <c r="B54" s="11"/>
      <c r="C54" s="13"/>
      <c r="D54" s="13"/>
      <c r="E54" s="13"/>
      <c r="F54" s="13"/>
      <c r="G54" s="13"/>
      <c r="H54" s="8"/>
      <c r="I54" s="273" t="s">
        <v>26</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37</v>
      </c>
      <c r="B55" s="11"/>
      <c r="C55" s="13"/>
      <c r="D55" s="13"/>
      <c r="E55" s="13"/>
      <c r="F55" s="13"/>
      <c r="G55" s="13"/>
      <c r="H55" s="8"/>
      <c r="I55" s="273" t="s">
        <v>27</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37</v>
      </c>
      <c r="B56" s="11"/>
      <c r="C56" s="13"/>
      <c r="D56" s="13"/>
      <c r="E56" s="13"/>
      <c r="F56" s="13"/>
      <c r="G56" s="13"/>
      <c r="H56" s="8"/>
      <c r="I56" s="273" t="s">
        <v>28</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37</v>
      </c>
      <c r="B57" s="11"/>
      <c r="C57" s="13"/>
      <c r="D57" s="13"/>
      <c r="E57" s="13"/>
      <c r="F57" s="13"/>
      <c r="G57" s="13"/>
      <c r="H57" s="8"/>
      <c r="I57" s="276" t="s">
        <v>23</v>
      </c>
      <c r="J57" s="276"/>
      <c r="K57" s="276"/>
      <c r="L57" s="17" t="s">
        <v>21</v>
      </c>
      <c r="M57" s="17" t="s">
        <v>21</v>
      </c>
      <c r="N57" s="17" t="s">
        <v>21</v>
      </c>
      <c r="O57" s="17" t="s">
        <v>21</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37</v>
      </c>
      <c r="B58" s="11"/>
      <c r="C58" s="13"/>
      <c r="D58" s="13"/>
      <c r="E58" s="13"/>
      <c r="F58" s="13"/>
      <c r="G58" s="13"/>
      <c r="H58" s="8"/>
      <c r="I58" s="276" t="s">
        <v>38</v>
      </c>
      <c r="J58" s="276"/>
      <c r="K58" s="276"/>
      <c r="L58" s="17" t="s">
        <v>39</v>
      </c>
      <c r="M58" s="17" t="s">
        <v>39</v>
      </c>
      <c r="N58" s="17" t="s">
        <v>39</v>
      </c>
      <c r="O58" s="17" t="s">
        <v>39</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40</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41</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42</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43</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44</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45</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46</v>
      </c>
      <c r="F71" s="30"/>
      <c r="G71" s="28"/>
      <c r="H71" s="29" t="s">
        <v>47</v>
      </c>
      <c r="I71" s="29"/>
      <c r="J71" s="29" t="s">
        <v>48</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49</v>
      </c>
      <c r="D76" s="356"/>
      <c r="E76" s="356"/>
      <c r="F76" s="356"/>
      <c r="G76" s="356"/>
      <c r="H76" s="356" t="s">
        <v>50</v>
      </c>
      <c r="I76" s="356"/>
      <c r="J76" s="356" t="s">
        <v>51</v>
      </c>
      <c r="K76" s="356"/>
      <c r="L76" s="356"/>
      <c r="M76" s="356"/>
      <c r="N76" s="356"/>
      <c r="O76" s="34"/>
      <c r="P76" s="34"/>
      <c r="R76" s="35"/>
      <c r="S76" s="35"/>
      <c r="T76" s="35"/>
      <c r="U76" s="35"/>
      <c r="V76" s="35"/>
      <c r="W76" s="1"/>
    </row>
    <row r="77" s="14" customFormat="1">
      <c r="A77" s="153"/>
      <c r="B77" s="1"/>
      <c r="C77" s="356" t="s">
        <v>52</v>
      </c>
      <c r="D77" s="356"/>
      <c r="E77" s="356"/>
      <c r="F77" s="356"/>
      <c r="G77" s="356"/>
      <c r="H77" s="356" t="s">
        <v>53</v>
      </c>
      <c r="I77" s="356"/>
      <c r="J77" s="203" t="s">
        <v>54</v>
      </c>
      <c r="K77" s="203"/>
      <c r="L77" s="203"/>
      <c r="O77" s="34"/>
      <c r="P77" s="34"/>
      <c r="R77" s="23"/>
      <c r="S77" s="23"/>
      <c r="T77" s="23"/>
      <c r="U77" s="23"/>
      <c r="V77" s="23"/>
      <c r="W77" s="1"/>
    </row>
    <row r="78" s="14" customFormat="1">
      <c r="A78" s="153"/>
      <c r="B78" s="1"/>
      <c r="C78" s="356" t="s">
        <v>55</v>
      </c>
      <c r="D78" s="356"/>
      <c r="E78" s="356"/>
      <c r="F78" s="356"/>
      <c r="G78" s="356"/>
      <c r="H78" s="356" t="s">
        <v>56</v>
      </c>
      <c r="I78" s="356"/>
      <c r="J78" s="267" t="s">
        <v>57</v>
      </c>
      <c r="K78" s="267"/>
      <c r="L78" s="267"/>
      <c r="M78" s="267"/>
      <c r="N78" s="267"/>
      <c r="O78" s="34"/>
      <c r="P78" s="34"/>
      <c r="R78" s="35"/>
      <c r="S78" s="35"/>
      <c r="T78" s="35"/>
      <c r="U78" s="35"/>
      <c r="V78" s="35"/>
      <c r="W78" s="1"/>
    </row>
    <row r="79" s="14" customFormat="1">
      <c r="A79" s="153"/>
      <c r="B79" s="1"/>
      <c r="C79" s="356" t="s">
        <v>58</v>
      </c>
      <c r="D79" s="356"/>
      <c r="E79" s="356"/>
      <c r="F79" s="356"/>
      <c r="G79" s="356"/>
      <c r="H79" s="356" t="s">
        <v>59</v>
      </c>
      <c r="I79" s="356"/>
      <c r="J79" s="267" t="s">
        <v>60</v>
      </c>
      <c r="K79" s="267"/>
      <c r="L79" s="267"/>
      <c r="M79" s="267"/>
      <c r="N79" s="267"/>
      <c r="O79" s="34"/>
      <c r="P79" s="34"/>
      <c r="R79" s="23"/>
      <c r="S79" s="23"/>
      <c r="T79" s="23"/>
      <c r="U79" s="23"/>
      <c r="V79" s="23"/>
      <c r="W79" s="1"/>
    </row>
    <row r="80" s="14" customFormat="1">
      <c r="A80" s="153"/>
      <c r="B80" s="1"/>
      <c r="C80" s="267" t="s">
        <v>61</v>
      </c>
      <c r="D80" s="267"/>
      <c r="E80" s="267"/>
      <c r="F80" s="267"/>
      <c r="G80" s="267"/>
      <c r="H80" s="193"/>
      <c r="I80" s="193"/>
      <c r="J80" s="267" t="s">
        <v>62</v>
      </c>
      <c r="K80" s="267"/>
      <c r="L80" s="267"/>
      <c r="M80" s="267"/>
      <c r="N80" s="267"/>
      <c r="O80" s="34"/>
      <c r="P80" s="34"/>
      <c r="R80" s="23"/>
      <c r="S80" s="23"/>
      <c r="T80" s="23"/>
      <c r="U80" s="23"/>
      <c r="V80" s="23"/>
      <c r="W80" s="1"/>
    </row>
    <row r="81" s="14" customFormat="1">
      <c r="A81" s="153"/>
      <c r="C81" s="267" t="s">
        <v>63</v>
      </c>
      <c r="D81" s="267"/>
      <c r="E81" s="267"/>
      <c r="F81" s="267"/>
      <c r="G81" s="267"/>
      <c r="J81" s="267" t="s">
        <v>64</v>
      </c>
      <c r="K81" s="267"/>
      <c r="L81" s="267"/>
      <c r="M81" s="267"/>
      <c r="N81" s="267"/>
      <c r="O81" s="6"/>
      <c r="P81" s="6"/>
      <c r="Q81" s="6"/>
      <c r="R81" s="6"/>
      <c r="S81" s="6"/>
      <c r="T81" s="6"/>
      <c r="U81" s="6"/>
      <c r="V81" s="6"/>
      <c r="W81" s="1"/>
    </row>
    <row r="82" s="14" customFormat="1">
      <c r="A82" s="153"/>
      <c r="B82" s="1"/>
      <c r="C82" s="267" t="s">
        <v>65</v>
      </c>
      <c r="D82" s="267"/>
      <c r="E82" s="267"/>
      <c r="F82" s="267"/>
      <c r="G82" s="267"/>
      <c r="J82" s="267" t="s">
        <v>66</v>
      </c>
      <c r="K82" s="267"/>
      <c r="L82" s="267"/>
      <c r="M82" s="267"/>
      <c r="N82" s="267"/>
      <c r="O82" s="6"/>
      <c r="P82" s="6"/>
      <c r="Q82" s="6"/>
      <c r="R82" s="6"/>
      <c r="S82" s="6"/>
      <c r="T82" s="6"/>
      <c r="U82" s="6"/>
      <c r="V82" s="6"/>
      <c r="W82" s="1"/>
    </row>
    <row r="83" s="14" customFormat="1">
      <c r="A83" s="153"/>
      <c r="B83" s="1"/>
      <c r="C83" s="267" t="s">
        <v>67</v>
      </c>
      <c r="D83" s="267"/>
      <c r="E83" s="267"/>
      <c r="F83" s="267"/>
      <c r="G83" s="267"/>
      <c r="H83" s="193"/>
      <c r="I83" s="193"/>
      <c r="J83" s="267" t="s">
        <v>68</v>
      </c>
      <c r="K83" s="267"/>
      <c r="L83" s="267"/>
      <c r="M83" s="267"/>
      <c r="N83" s="267"/>
      <c r="O83" s="6"/>
      <c r="P83" s="6"/>
      <c r="Q83" s="6"/>
      <c r="R83" s="6"/>
      <c r="S83" s="6"/>
      <c r="T83" s="6"/>
      <c r="U83" s="6"/>
      <c r="V83" s="6"/>
      <c r="W83" s="1"/>
    </row>
    <row r="84" s="14" customFormat="1">
      <c r="A84" s="153"/>
      <c r="B84" s="1"/>
      <c r="C84" s="267" t="s">
        <v>69</v>
      </c>
      <c r="D84" s="267"/>
      <c r="E84" s="267"/>
      <c r="F84" s="267"/>
      <c r="G84" s="267"/>
      <c r="H84" s="193"/>
      <c r="I84" s="193"/>
      <c r="J84" s="267" t="s">
        <v>70</v>
      </c>
      <c r="K84" s="267"/>
      <c r="L84" s="267"/>
      <c r="M84" s="267"/>
      <c r="N84" s="267"/>
      <c r="O84" s="6"/>
      <c r="P84" s="6"/>
      <c r="Q84" s="6"/>
      <c r="R84" s="6"/>
      <c r="S84" s="6"/>
      <c r="T84" s="6"/>
      <c r="U84" s="6"/>
      <c r="V84" s="6"/>
      <c r="W84" s="1"/>
    </row>
    <row r="85" s="14" customFormat="1">
      <c r="A85" s="153"/>
      <c r="B85" s="1"/>
      <c r="C85" s="267" t="s">
        <v>71</v>
      </c>
      <c r="D85" s="267"/>
      <c r="E85" s="267"/>
      <c r="F85" s="267"/>
      <c r="G85" s="267"/>
      <c r="H85" s="193"/>
      <c r="I85" s="193"/>
      <c r="J85" s="267" t="s">
        <v>72</v>
      </c>
      <c r="K85" s="267"/>
      <c r="L85" s="267"/>
      <c r="M85" s="267"/>
      <c r="N85" s="267"/>
      <c r="O85" s="6"/>
      <c r="P85" s="6"/>
      <c r="Q85" s="6"/>
      <c r="R85" s="6"/>
      <c r="S85" s="6"/>
      <c r="T85" s="6"/>
      <c r="U85" s="6"/>
      <c r="V85" s="6"/>
      <c r="W85" s="1"/>
    </row>
    <row r="86" s="14" customFormat="1">
      <c r="A86" s="153"/>
      <c r="B86" s="1"/>
      <c r="C86" s="267" t="s">
        <v>73</v>
      </c>
      <c r="D86" s="267"/>
      <c r="E86" s="267"/>
      <c r="F86" s="267"/>
      <c r="G86" s="267"/>
      <c r="H86" s="193"/>
      <c r="I86" s="193"/>
      <c r="J86" s="267" t="s">
        <v>74</v>
      </c>
      <c r="K86" s="267"/>
      <c r="L86" s="267"/>
      <c r="M86" s="267"/>
      <c r="N86" s="267"/>
      <c r="O86" s="6"/>
      <c r="P86" s="6"/>
      <c r="Q86" s="6"/>
      <c r="R86" s="6"/>
      <c r="S86" s="6"/>
      <c r="T86" s="6"/>
      <c r="U86" s="6"/>
      <c r="V86" s="6"/>
      <c r="W86" s="1"/>
    </row>
    <row r="87" s="14" customFormat="1">
      <c r="A87" s="153"/>
      <c r="B87" s="1"/>
      <c r="C87" s="356" t="s">
        <v>75</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76</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77</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78</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79</v>
      </c>
      <c r="J95" s="48"/>
      <c r="K95" s="49"/>
      <c r="L95" s="168" t="s">
        <v>20</v>
      </c>
      <c r="M95" s="210" t="s">
        <v>20</v>
      </c>
      <c r="N95" s="210" t="s">
        <v>20</v>
      </c>
      <c r="O95" s="210" t="s">
        <v>20</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80</v>
      </c>
      <c r="B96" s="1"/>
      <c r="C96" s="251" t="s">
        <v>81</v>
      </c>
      <c r="D96" s="252"/>
      <c r="E96" s="252"/>
      <c r="F96" s="252"/>
      <c r="G96" s="252"/>
      <c r="H96" s="253"/>
      <c r="I96" s="190" t="s">
        <v>82</v>
      </c>
      <c r="J96" s="167" t="s">
        <v>83</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84</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78</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79</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85</v>
      </c>
      <c r="B104" s="1"/>
      <c r="C104" s="258" t="s">
        <v>86</v>
      </c>
      <c r="D104" s="260"/>
      <c r="E104" s="359" t="s">
        <v>87</v>
      </c>
      <c r="F104" s="360"/>
      <c r="G104" s="360"/>
      <c r="H104" s="361"/>
      <c r="I104" s="352" t="s">
        <v>88</v>
      </c>
      <c r="J104" s="164">
        <f>IF(SUM(L104:BS104)=0,IF(COUNTIF(L104:BS104,"未確認")&gt;0,"未確認",IF(COUNTIF(L104:BS104,"~*")&gt;0,"*",SUM(L104:BS104))),SUM(L104:BS104))</f>
        <v>0</v>
      </c>
      <c r="K104" s="147" t="str">
        <f>IF(OR(COUNTIF(L104:BS104,"未確認")&gt;0,COUNTIF(L104:BS104,"~*")&gt;0),"※","")</f>
      </c>
      <c r="L104" s="166">
        <v>0</v>
      </c>
      <c r="M104" s="209">
        <v>0</v>
      </c>
      <c r="N104" s="166">
        <v>0</v>
      </c>
      <c r="O104" s="166">
        <v>0</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89</v>
      </c>
      <c r="B105" s="58"/>
      <c r="C105" s="320"/>
      <c r="D105" s="321"/>
      <c r="E105" s="344"/>
      <c r="F105" s="345"/>
      <c r="G105" s="348" t="s">
        <v>90</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85</v>
      </c>
      <c r="B106" s="58"/>
      <c r="C106" s="320"/>
      <c r="D106" s="321"/>
      <c r="E106" s="251" t="s">
        <v>91</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0</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85</v>
      </c>
      <c r="B107" s="58"/>
      <c r="C107" s="322"/>
      <c r="D107" s="323"/>
      <c r="E107" s="234" t="s">
        <v>92</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0</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93</v>
      </c>
      <c r="B108" s="58"/>
      <c r="C108" s="258" t="s">
        <v>94</v>
      </c>
      <c r="D108" s="260"/>
      <c r="E108" s="258" t="s">
        <v>87</v>
      </c>
      <c r="F108" s="259"/>
      <c r="G108" s="259"/>
      <c r="H108" s="260"/>
      <c r="I108" s="353"/>
      <c r="J108" s="164">
        <f ref="J108:J116" t="shared" si="9">IF(SUM(L108:BS108)=0,IF(COUNTIF(L108:BS108,"未確認")&gt;0,"未確認",IF(COUNTIF(L108:BS108,"~*")&gt;0,"*",SUM(L108:BS108))),SUM(L108:BS108))</f>
        <v>0</v>
      </c>
      <c r="K108" s="147" t="str">
        <f t="shared" si="8"/>
      </c>
      <c r="L108" s="166">
        <v>54</v>
      </c>
      <c r="M108" s="166">
        <v>54</v>
      </c>
      <c r="N108" s="166">
        <v>46</v>
      </c>
      <c r="O108" s="166">
        <v>44</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95</v>
      </c>
      <c r="B109" s="58"/>
      <c r="C109" s="320"/>
      <c r="D109" s="321"/>
      <c r="E109" s="362"/>
      <c r="F109" s="363"/>
      <c r="G109" s="251" t="s">
        <v>96</v>
      </c>
      <c r="H109" s="253"/>
      <c r="I109" s="353"/>
      <c r="J109" s="164">
        <f t="shared" si="9"/>
        <v>0</v>
      </c>
      <c r="K109" s="147" t="str">
        <f t="shared" si="8"/>
      </c>
      <c r="L109" s="166">
        <v>54</v>
      </c>
      <c r="M109" s="166">
        <v>54</v>
      </c>
      <c r="N109" s="166">
        <v>46</v>
      </c>
      <c r="O109" s="166">
        <v>44</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97</v>
      </c>
      <c r="B110" s="58"/>
      <c r="C110" s="320"/>
      <c r="D110" s="321"/>
      <c r="E110" s="362"/>
      <c r="F110" s="345"/>
      <c r="G110" s="251" t="s">
        <v>98</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93</v>
      </c>
      <c r="B111" s="58"/>
      <c r="C111" s="320"/>
      <c r="D111" s="321"/>
      <c r="E111" s="258" t="s">
        <v>91</v>
      </c>
      <c r="F111" s="259"/>
      <c r="G111" s="259"/>
      <c r="H111" s="260"/>
      <c r="I111" s="353"/>
      <c r="J111" s="164">
        <f t="shared" si="9"/>
        <v>0</v>
      </c>
      <c r="K111" s="147" t="str">
        <f t="shared" si="8"/>
      </c>
      <c r="L111" s="166">
        <v>54</v>
      </c>
      <c r="M111" s="166">
        <v>54</v>
      </c>
      <c r="N111" s="166">
        <v>46</v>
      </c>
      <c r="O111" s="166">
        <v>44</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95</v>
      </c>
      <c r="B112" s="58"/>
      <c r="C112" s="320"/>
      <c r="D112" s="321"/>
      <c r="E112" s="362"/>
      <c r="F112" s="363"/>
      <c r="G112" s="251" t="s">
        <v>96</v>
      </c>
      <c r="H112" s="253"/>
      <c r="I112" s="353"/>
      <c r="J112" s="164">
        <f t="shared" si="9"/>
        <v>0</v>
      </c>
      <c r="K112" s="147" t="str">
        <f t="shared" si="8"/>
      </c>
      <c r="L112" s="166">
        <v>54</v>
      </c>
      <c r="M112" s="166">
        <v>54</v>
      </c>
      <c r="N112" s="166">
        <v>46</v>
      </c>
      <c r="O112" s="166">
        <v>44</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97</v>
      </c>
      <c r="B113" s="58"/>
      <c r="C113" s="320"/>
      <c r="D113" s="321"/>
      <c r="E113" s="344"/>
      <c r="F113" s="345"/>
      <c r="G113" s="251" t="s">
        <v>98</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93</v>
      </c>
      <c r="B114" s="58"/>
      <c r="C114" s="320"/>
      <c r="D114" s="321"/>
      <c r="E114" s="245" t="s">
        <v>92</v>
      </c>
      <c r="F114" s="246"/>
      <c r="G114" s="246"/>
      <c r="H114" s="247"/>
      <c r="I114" s="353"/>
      <c r="J114" s="164">
        <f t="shared" si="9"/>
        <v>0</v>
      </c>
      <c r="K114" s="147" t="str">
        <f t="shared" si="8"/>
      </c>
      <c r="L114" s="166">
        <v>5</v>
      </c>
      <c r="M114" s="166">
        <v>5</v>
      </c>
      <c r="N114" s="166">
        <v>5</v>
      </c>
      <c r="O114" s="166">
        <v>44</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95</v>
      </c>
      <c r="B115" s="58"/>
      <c r="C115" s="320"/>
      <c r="D115" s="321"/>
      <c r="E115" s="366"/>
      <c r="F115" s="367"/>
      <c r="G115" s="234" t="s">
        <v>96</v>
      </c>
      <c r="H115" s="236"/>
      <c r="I115" s="353"/>
      <c r="J115" s="164">
        <f t="shared" si="9"/>
        <v>0</v>
      </c>
      <c r="K115" s="147" t="str">
        <f t="shared" si="8"/>
      </c>
      <c r="L115" s="166">
        <v>5</v>
      </c>
      <c r="M115" s="166">
        <v>5</v>
      </c>
      <c r="N115" s="166">
        <v>5</v>
      </c>
      <c r="O115" s="166">
        <v>44</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97</v>
      </c>
      <c r="B116" s="58"/>
      <c r="C116" s="322"/>
      <c r="D116" s="323"/>
      <c r="E116" s="346"/>
      <c r="F116" s="347"/>
      <c r="G116" s="234" t="s">
        <v>98</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99</v>
      </c>
      <c r="B117" s="58"/>
      <c r="C117" s="348" t="s">
        <v>100</v>
      </c>
      <c r="D117" s="349"/>
      <c r="E117" s="349"/>
      <c r="F117" s="349"/>
      <c r="G117" s="349"/>
      <c r="H117" s="350"/>
      <c r="I117" s="354"/>
      <c r="J117" s="59"/>
      <c r="K117" s="60" t="s">
        <v>101</v>
      </c>
      <c r="L117" s="165" t="s">
        <v>39</v>
      </c>
      <c r="M117" s="165" t="s">
        <v>39</v>
      </c>
      <c r="N117" s="165" t="s">
        <v>39</v>
      </c>
      <c r="O117" s="165" t="s">
        <v>39</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102</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78</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79</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103</v>
      </c>
      <c r="B125" s="1"/>
      <c r="C125" s="258" t="s">
        <v>104</v>
      </c>
      <c r="D125" s="259"/>
      <c r="E125" s="259"/>
      <c r="F125" s="259"/>
      <c r="G125" s="259"/>
      <c r="H125" s="260"/>
      <c r="I125" s="238" t="s">
        <v>105</v>
      </c>
      <c r="J125" s="65"/>
      <c r="K125" s="66"/>
      <c r="L125" s="211" t="s">
        <v>106</v>
      </c>
      <c r="M125" s="211" t="s">
        <v>106</v>
      </c>
      <c r="N125" s="211" t="s">
        <v>106</v>
      </c>
      <c r="O125" s="211" t="s">
        <v>106</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107</v>
      </c>
      <c r="B126" s="1"/>
      <c r="C126" s="191"/>
      <c r="D126" s="192"/>
      <c r="E126" s="258" t="s">
        <v>108</v>
      </c>
      <c r="F126" s="259"/>
      <c r="G126" s="259"/>
      <c r="H126" s="260"/>
      <c r="I126" s="256"/>
      <c r="J126" s="68"/>
      <c r="K126" s="69"/>
      <c r="L126" s="211" t="s">
        <v>109</v>
      </c>
      <c r="M126" s="211" t="s">
        <v>109</v>
      </c>
      <c r="N126" s="211" t="s">
        <v>109</v>
      </c>
      <c r="O126" s="211" t="s">
        <v>109</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111</v>
      </c>
      <c r="M127" s="211" t="s">
        <v>111</v>
      </c>
      <c r="N127" s="211" t="s">
        <v>111</v>
      </c>
      <c r="O127" s="211" t="s">
        <v>111</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39</v>
      </c>
      <c r="M128" s="211" t="s">
        <v>39</v>
      </c>
      <c r="N128" s="211" t="s">
        <v>39</v>
      </c>
      <c r="O128" s="211" t="s">
        <v>39</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78</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79</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t="s">
        <v>117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54</v>
      </c>
      <c r="M137" s="211">
        <v>54</v>
      </c>
      <c r="N137" s="211">
        <v>46</v>
      </c>
      <c r="O137" s="211">
        <v>44</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39</v>
      </c>
      <c r="M138" s="211" t="s">
        <v>39</v>
      </c>
      <c r="N138" s="211" t="s">
        <v>39</v>
      </c>
      <c r="O138" s="211" t="s">
        <v>121</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v>12</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122</v>
      </c>
      <c r="B140" s="58"/>
      <c r="C140" s="258" t="s">
        <v>120</v>
      </c>
      <c r="D140" s="259"/>
      <c r="E140" s="259"/>
      <c r="F140" s="259"/>
      <c r="G140" s="259"/>
      <c r="H140" s="260"/>
      <c r="I140" s="237"/>
      <c r="J140" s="68"/>
      <c r="K140" s="69"/>
      <c r="L140" s="67" t="s">
        <v>39</v>
      </c>
      <c r="M140" s="211" t="s">
        <v>39</v>
      </c>
      <c r="N140" s="211" t="s">
        <v>39</v>
      </c>
      <c r="O140" s="211" t="s">
        <v>39</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122</v>
      </c>
      <c r="B141" s="58"/>
      <c r="C141" s="75"/>
      <c r="D141" s="76"/>
      <c r="E141" s="251" t="s">
        <v>118</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123</v>
      </c>
      <c r="B142" s="58"/>
      <c r="C142" s="234" t="s">
        <v>124</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78</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79</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126</v>
      </c>
      <c r="B150" s="1"/>
      <c r="C150" s="251" t="s">
        <v>125</v>
      </c>
      <c r="D150" s="252"/>
      <c r="E150" s="252"/>
      <c r="F150" s="252"/>
      <c r="G150" s="252"/>
      <c r="H150" s="253"/>
      <c r="I150" s="81" t="s">
        <v>127</v>
      </c>
      <c r="J150" s="228" t="s">
        <v>128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78</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130</v>
      </c>
      <c r="I157" s="47" t="s">
        <v>79</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131</v>
      </c>
      <c r="B158" s="1"/>
      <c r="C158" s="251" t="s">
        <v>132</v>
      </c>
      <c r="D158" s="252"/>
      <c r="E158" s="252"/>
      <c r="F158" s="252"/>
      <c r="G158" s="252"/>
      <c r="H158" s="253"/>
      <c r="I158" s="338" t="s">
        <v>133</v>
      </c>
      <c r="J158" s="167" t="s">
        <v>134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135</v>
      </c>
      <c r="B159" s="1"/>
      <c r="C159" s="251" t="s">
        <v>136</v>
      </c>
      <c r="D159" s="252"/>
      <c r="E159" s="252"/>
      <c r="F159" s="252"/>
      <c r="G159" s="252"/>
      <c r="H159" s="253"/>
      <c r="I159" s="339"/>
      <c r="J159" s="167" t="s">
        <v>134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137</v>
      </c>
      <c r="B160" s="1"/>
      <c r="C160" s="251" t="s">
        <v>138</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78</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79</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78</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79</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78</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79</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4.8</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10</v>
      </c>
      <c r="M193" s="213">
        <v>9</v>
      </c>
      <c r="N193" s="213">
        <v>9</v>
      </c>
      <c r="O193" s="213">
        <v>12</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0.8</v>
      </c>
      <c r="M194" s="212">
        <v>1.4</v>
      </c>
      <c r="N194" s="212">
        <v>0.7</v>
      </c>
      <c r="O194" s="212">
        <v>0.9</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3</v>
      </c>
      <c r="M195" s="213">
        <v>2</v>
      </c>
      <c r="N195" s="213">
        <v>4</v>
      </c>
      <c r="O195" s="213">
        <v>3</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13</v>
      </c>
      <c r="M197" s="213">
        <v>11</v>
      </c>
      <c r="N197" s="213">
        <v>13</v>
      </c>
      <c r="O197" s="213">
        <v>12</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2.3</v>
      </c>
      <c r="M198" s="212">
        <v>3.6</v>
      </c>
      <c r="N198" s="212">
        <v>1.2</v>
      </c>
      <c r="O198" s="212">
        <v>3</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v>1</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78</v>
      </c>
      <c r="K219" s="55"/>
      <c r="L219" s="368" t="s">
        <v>193</v>
      </c>
      <c r="M219" s="369"/>
      <c r="N219" s="370"/>
      <c r="O219" s="5"/>
      <c r="P219" s="5"/>
      <c r="Q219" s="5"/>
      <c r="R219" s="5"/>
      <c r="S219" s="5"/>
      <c r="T219" s="5"/>
      <c r="U219" s="5"/>
      <c r="V219" s="5"/>
    </row>
    <row r="220" ht="20.25" customHeight="1">
      <c r="C220" s="25"/>
      <c r="I220" s="47" t="s">
        <v>79</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0</v>
      </c>
      <c r="M221" s="89">
        <v>2</v>
      </c>
      <c r="N221" s="89">
        <v>7</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0.4</v>
      </c>
      <c r="N222" s="90">
        <v>0.7</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0</v>
      </c>
      <c r="N223" s="89">
        <v>1</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0.3</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7</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3</v>
      </c>
      <c r="N231" s="89">
        <v>0</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2</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4</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2.5</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0</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6</v>
      </c>
      <c r="N239" s="89">
        <v>0</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78</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79</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212</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213</v>
      </c>
      <c r="B249" s="99"/>
      <c r="C249" s="329" t="s">
        <v>214</v>
      </c>
      <c r="D249" s="329"/>
      <c r="E249" s="329"/>
      <c r="F249" s="294"/>
      <c r="G249" s="300" t="s">
        <v>163</v>
      </c>
      <c r="H249" s="185" t="s">
        <v>215</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213</v>
      </c>
      <c r="B250" s="99"/>
      <c r="C250" s="300"/>
      <c r="D250" s="300"/>
      <c r="E250" s="300"/>
      <c r="F250" s="301"/>
      <c r="G250" s="300"/>
      <c r="H250" s="185" t="s">
        <v>216</v>
      </c>
      <c r="I250" s="256"/>
      <c r="J250" s="173">
        <v>0.1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217</v>
      </c>
      <c r="B251" s="99"/>
      <c r="C251" s="300"/>
      <c r="D251" s="300"/>
      <c r="E251" s="300"/>
      <c r="F251" s="301"/>
      <c r="G251" s="300" t="s">
        <v>218</v>
      </c>
      <c r="H251" s="185" t="s">
        <v>215</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217</v>
      </c>
      <c r="B252" s="99"/>
      <c r="C252" s="300"/>
      <c r="D252" s="300"/>
      <c r="E252" s="300"/>
      <c r="F252" s="301"/>
      <c r="G252" s="301"/>
      <c r="H252" s="185" t="s">
        <v>216</v>
      </c>
      <c r="I252" s="256"/>
      <c r="J252" s="173">
        <v>1.5</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219</v>
      </c>
      <c r="B253" s="99"/>
      <c r="C253" s="300"/>
      <c r="D253" s="300"/>
      <c r="E253" s="300"/>
      <c r="F253" s="301"/>
      <c r="G253" s="300" t="s">
        <v>220</v>
      </c>
      <c r="H253" s="185" t="s">
        <v>215</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219</v>
      </c>
      <c r="B254" s="99"/>
      <c r="C254" s="300"/>
      <c r="D254" s="300"/>
      <c r="E254" s="300"/>
      <c r="F254" s="301"/>
      <c r="G254" s="301"/>
      <c r="H254" s="185" t="s">
        <v>216</v>
      </c>
      <c r="I254" s="256"/>
      <c r="J254" s="173">
        <v>1</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221</v>
      </c>
      <c r="B255" s="99"/>
      <c r="C255" s="300"/>
      <c r="D255" s="300"/>
      <c r="E255" s="300"/>
      <c r="F255" s="301"/>
      <c r="G255" s="314" t="s">
        <v>222</v>
      </c>
      <c r="H255" s="185" t="s">
        <v>215</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221</v>
      </c>
      <c r="B256" s="99"/>
      <c r="C256" s="300"/>
      <c r="D256" s="300"/>
      <c r="E256" s="300"/>
      <c r="F256" s="301"/>
      <c r="G256" s="301"/>
      <c r="H256" s="185" t="s">
        <v>216</v>
      </c>
      <c r="I256" s="256"/>
      <c r="J256" s="173">
        <v>1</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223</v>
      </c>
      <c r="B257" s="99"/>
      <c r="C257" s="300"/>
      <c r="D257" s="300"/>
      <c r="E257" s="300"/>
      <c r="F257" s="301"/>
      <c r="G257" s="300" t="s">
        <v>224</v>
      </c>
      <c r="H257" s="185" t="s">
        <v>215</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223</v>
      </c>
      <c r="B258" s="99"/>
      <c r="C258" s="300"/>
      <c r="D258" s="300"/>
      <c r="E258" s="300"/>
      <c r="F258" s="301"/>
      <c r="G258" s="301"/>
      <c r="H258" s="185" t="s">
        <v>216</v>
      </c>
      <c r="I258" s="256"/>
      <c r="J258" s="173">
        <v>0.3</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225</v>
      </c>
      <c r="B259" s="99"/>
      <c r="C259" s="300"/>
      <c r="D259" s="300"/>
      <c r="E259" s="300"/>
      <c r="F259" s="301"/>
      <c r="G259" s="300" t="s">
        <v>196</v>
      </c>
      <c r="H259" s="185" t="s">
        <v>215</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225</v>
      </c>
      <c r="B260" s="99"/>
      <c r="C260" s="300"/>
      <c r="D260" s="300"/>
      <c r="E260" s="300"/>
      <c r="F260" s="301"/>
      <c r="G260" s="301"/>
      <c r="H260" s="185" t="s">
        <v>216</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226</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78</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79</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227</v>
      </c>
      <c r="B268" s="1"/>
      <c r="C268" s="258" t="s">
        <v>228</v>
      </c>
      <c r="D268" s="260"/>
      <c r="E268" s="324" t="s">
        <v>229</v>
      </c>
      <c r="F268" s="325"/>
      <c r="G268" s="251" t="s">
        <v>230</v>
      </c>
      <c r="H268" s="253"/>
      <c r="I268" s="255" t="s">
        <v>231</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232</v>
      </c>
      <c r="B269" s="99"/>
      <c r="C269" s="320"/>
      <c r="D269" s="321"/>
      <c r="E269" s="325"/>
      <c r="F269" s="325"/>
      <c r="G269" s="251" t="s">
        <v>233</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234</v>
      </c>
      <c r="B270" s="99"/>
      <c r="C270" s="320"/>
      <c r="D270" s="321"/>
      <c r="E270" s="325"/>
      <c r="F270" s="325"/>
      <c r="G270" s="251" t="s">
        <v>235</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236</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237</v>
      </c>
      <c r="B272" s="99"/>
      <c r="C272" s="258" t="s">
        <v>238</v>
      </c>
      <c r="D272" s="330"/>
      <c r="E272" s="251" t="s">
        <v>239</v>
      </c>
      <c r="F272" s="252"/>
      <c r="G272" s="252"/>
      <c r="H272" s="253"/>
      <c r="I272" s="255" t="s">
        <v>240</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241</v>
      </c>
      <c r="B273" s="99"/>
      <c r="C273" s="331"/>
      <c r="D273" s="332"/>
      <c r="E273" s="251" t="s">
        <v>242</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243</v>
      </c>
      <c r="B274" s="99"/>
      <c r="C274" s="333"/>
      <c r="D274" s="334"/>
      <c r="E274" s="251" t="s">
        <v>244</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245</v>
      </c>
      <c r="B275" s="99"/>
      <c r="C275" s="258" t="s">
        <v>196</v>
      </c>
      <c r="D275" s="330"/>
      <c r="E275" s="251" t="s">
        <v>246</v>
      </c>
      <c r="F275" s="252"/>
      <c r="G275" s="252"/>
      <c r="H275" s="253"/>
      <c r="I275" s="81" t="s">
        <v>247</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248</v>
      </c>
      <c r="B276" s="99"/>
      <c r="C276" s="331"/>
      <c r="D276" s="332"/>
      <c r="E276" s="251" t="s">
        <v>249</v>
      </c>
      <c r="F276" s="252"/>
      <c r="G276" s="252"/>
      <c r="H276" s="253"/>
      <c r="I276" s="238" t="s">
        <v>250</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251</v>
      </c>
      <c r="B277" s="99"/>
      <c r="C277" s="331"/>
      <c r="D277" s="332"/>
      <c r="E277" s="251" t="s">
        <v>252</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253</v>
      </c>
      <c r="B278" s="99"/>
      <c r="C278" s="331"/>
      <c r="D278" s="332"/>
      <c r="E278" s="251" t="s">
        <v>254</v>
      </c>
      <c r="F278" s="252"/>
      <c r="G278" s="252"/>
      <c r="H278" s="253"/>
      <c r="I278" s="81" t="s">
        <v>255</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256</v>
      </c>
      <c r="B279" s="99"/>
      <c r="C279" s="331"/>
      <c r="D279" s="332"/>
      <c r="E279" s="251" t="s">
        <v>257</v>
      </c>
      <c r="F279" s="252"/>
      <c r="G279" s="252"/>
      <c r="H279" s="253"/>
      <c r="I279" s="81" t="s">
        <v>258</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259</v>
      </c>
      <c r="B280" s="99"/>
      <c r="C280" s="331"/>
      <c r="D280" s="332"/>
      <c r="E280" s="251" t="s">
        <v>260</v>
      </c>
      <c r="F280" s="252"/>
      <c r="G280" s="252"/>
      <c r="H280" s="253"/>
      <c r="I280" s="81" t="s">
        <v>261</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262</v>
      </c>
      <c r="B281" s="99"/>
      <c r="C281" s="331"/>
      <c r="D281" s="332"/>
      <c r="E281" s="251" t="s">
        <v>263</v>
      </c>
      <c r="F281" s="252"/>
      <c r="G281" s="252"/>
      <c r="H281" s="253"/>
      <c r="I281" s="81" t="s">
        <v>264</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265</v>
      </c>
      <c r="B282" s="99"/>
      <c r="C282" s="331"/>
      <c r="D282" s="332"/>
      <c r="E282" s="251" t="s">
        <v>266</v>
      </c>
      <c r="F282" s="252"/>
      <c r="G282" s="252"/>
      <c r="H282" s="253"/>
      <c r="I282" s="81" t="s">
        <v>267</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268</v>
      </c>
      <c r="B283" s="99"/>
      <c r="C283" s="331"/>
      <c r="D283" s="332"/>
      <c r="E283" s="251" t="s">
        <v>269</v>
      </c>
      <c r="F283" s="252"/>
      <c r="G283" s="252"/>
      <c r="H283" s="253"/>
      <c r="I283" s="81" t="s">
        <v>270</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271</v>
      </c>
      <c r="B284" s="99"/>
      <c r="C284" s="333"/>
      <c r="D284" s="334"/>
      <c r="E284" s="251" t="s">
        <v>272</v>
      </c>
      <c r="F284" s="252"/>
      <c r="G284" s="252"/>
      <c r="H284" s="253"/>
      <c r="I284" s="81" t="s">
        <v>273</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274</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78</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79</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274</v>
      </c>
      <c r="D293" s="246"/>
      <c r="E293" s="246"/>
      <c r="F293" s="246"/>
      <c r="G293" s="246"/>
      <c r="H293" s="247"/>
      <c r="I293" s="237" t="s">
        <v>275</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276</v>
      </c>
      <c r="B295" s="99"/>
      <c r="C295" s="315"/>
      <c r="D295" s="250"/>
      <c r="E295" s="250"/>
      <c r="F295" s="250"/>
      <c r="G295" s="250"/>
      <c r="H295" s="316"/>
      <c r="I295" s="237"/>
      <c r="J295" s="105"/>
      <c r="K295" s="69"/>
      <c r="L295" s="107" t="s">
        <v>39</v>
      </c>
      <c r="M295" s="215" t="s">
        <v>39</v>
      </c>
      <c r="N295" s="215" t="s">
        <v>39</v>
      </c>
      <c r="O295" s="215" t="s">
        <v>39</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277</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278</v>
      </c>
      <c r="C311" s="111"/>
      <c r="D311" s="111"/>
      <c r="E311" s="41"/>
      <c r="F311" s="41"/>
      <c r="G311" s="41"/>
      <c r="H311" s="42"/>
      <c r="I311" s="42"/>
      <c r="J311" s="44"/>
      <c r="K311" s="43"/>
      <c r="L311" s="112"/>
      <c r="M311" s="112"/>
      <c r="N311" s="112"/>
      <c r="O311" s="112"/>
      <c r="P311" s="112"/>
      <c r="Q311" s="112"/>
    </row>
    <row r="312" s="2" customFormat="1">
      <c r="A312" s="153"/>
      <c r="B312" s="30" t="s">
        <v>279</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78</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130</v>
      </c>
      <c r="I315" s="47" t="s">
        <v>79</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280</v>
      </c>
      <c r="B316" s="58"/>
      <c r="C316" s="309" t="s">
        <v>281</v>
      </c>
      <c r="D316" s="258" t="s">
        <v>282</v>
      </c>
      <c r="E316" s="259"/>
      <c r="F316" s="259"/>
      <c r="G316" s="259"/>
      <c r="H316" s="260"/>
      <c r="I316" s="238" t="s">
        <v>283</v>
      </c>
      <c r="J316" s="86">
        <f ref="J316:J321" t="shared" si="46">IF(SUM(L316:BS316)=0,IF(COUNTIF(L316:BS316,"未確認")&gt;0,"未確認",IF(COUNTIF(L316:BS316,"~*")&gt;0,"*",SUM(L316:BS316))),SUM(L316:BS316))</f>
        <v>0</v>
      </c>
      <c r="K316" s="57" t="str">
        <f ref="K316:K321" t="shared" si="47">IF(OR(COUNTIF(L316:BS316,"未確認")&gt;0,COUNTIF(L316:BS316,"~*")&gt;0),"※","")</f>
      </c>
      <c r="L316" s="89">
        <v>45</v>
      </c>
      <c r="M316" s="213">
        <v>53</v>
      </c>
      <c r="N316" s="213">
        <v>100</v>
      </c>
      <c r="O316" s="213">
        <v>163</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284</v>
      </c>
      <c r="B317" s="58"/>
      <c r="C317" s="310"/>
      <c r="D317" s="311"/>
      <c r="E317" s="251" t="s">
        <v>285</v>
      </c>
      <c r="F317" s="252"/>
      <c r="G317" s="252"/>
      <c r="H317" s="253"/>
      <c r="I317" s="239"/>
      <c r="J317" s="86">
        <f t="shared" si="46"/>
        <v>0</v>
      </c>
      <c r="K317" s="57" t="str">
        <f t="shared" si="47"/>
      </c>
      <c r="L317" s="89">
        <v>39</v>
      </c>
      <c r="M317" s="213">
        <v>43</v>
      </c>
      <c r="N317" s="213">
        <v>75</v>
      </c>
      <c r="O317" s="213">
        <v>60</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286</v>
      </c>
      <c r="B318" s="58"/>
      <c r="C318" s="310"/>
      <c r="D318" s="312"/>
      <c r="E318" s="251" t="s">
        <v>287</v>
      </c>
      <c r="F318" s="252"/>
      <c r="G318" s="252"/>
      <c r="H318" s="253"/>
      <c r="I318" s="239"/>
      <c r="J318" s="86">
        <f t="shared" si="46"/>
        <v>0</v>
      </c>
      <c r="K318" s="57" t="str">
        <f t="shared" si="47"/>
      </c>
      <c r="L318" s="89">
        <v>0</v>
      </c>
      <c r="M318" s="213">
        <v>0</v>
      </c>
      <c r="N318" s="213">
        <v>0</v>
      </c>
      <c r="O318" s="213">
        <v>4</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288</v>
      </c>
      <c r="B319" s="58"/>
      <c r="C319" s="310"/>
      <c r="D319" s="313"/>
      <c r="E319" s="251" t="s">
        <v>289</v>
      </c>
      <c r="F319" s="252"/>
      <c r="G319" s="252"/>
      <c r="H319" s="253"/>
      <c r="I319" s="239"/>
      <c r="J319" s="86">
        <f t="shared" si="46"/>
        <v>0</v>
      </c>
      <c r="K319" s="57" t="str">
        <f t="shared" si="47"/>
      </c>
      <c r="L319" s="89">
        <v>6</v>
      </c>
      <c r="M319" s="213">
        <v>10</v>
      </c>
      <c r="N319" s="213">
        <v>25</v>
      </c>
      <c r="O319" s="213">
        <v>99</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290</v>
      </c>
      <c r="B320" s="1"/>
      <c r="C320" s="310"/>
      <c r="D320" s="251" t="s">
        <v>291</v>
      </c>
      <c r="E320" s="252"/>
      <c r="F320" s="252"/>
      <c r="G320" s="252"/>
      <c r="H320" s="253"/>
      <c r="I320" s="239"/>
      <c r="J320" s="86">
        <f t="shared" si="46"/>
        <v>0</v>
      </c>
      <c r="K320" s="57" t="str">
        <f t="shared" si="47"/>
      </c>
      <c r="L320" s="89">
        <v>19345</v>
      </c>
      <c r="M320" s="213">
        <v>19213</v>
      </c>
      <c r="N320" s="213">
        <v>15689</v>
      </c>
      <c r="O320" s="213">
        <v>14468</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292</v>
      </c>
      <c r="B321" s="1"/>
      <c r="C321" s="310"/>
      <c r="D321" s="251" t="s">
        <v>293</v>
      </c>
      <c r="E321" s="252"/>
      <c r="F321" s="252"/>
      <c r="G321" s="252"/>
      <c r="H321" s="253"/>
      <c r="I321" s="240"/>
      <c r="J321" s="86">
        <f t="shared" si="46"/>
        <v>0</v>
      </c>
      <c r="K321" s="57" t="str">
        <f t="shared" si="47"/>
      </c>
      <c r="L321" s="89">
        <v>46</v>
      </c>
      <c r="M321" s="213">
        <v>50</v>
      </c>
      <c r="N321" s="213">
        <v>99</v>
      </c>
      <c r="O321" s="213">
        <v>159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294</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78</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79</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295</v>
      </c>
      <c r="B329" s="1"/>
      <c r="C329" s="309" t="s">
        <v>281</v>
      </c>
      <c r="D329" s="251" t="s">
        <v>282</v>
      </c>
      <c r="E329" s="252"/>
      <c r="F329" s="252"/>
      <c r="G329" s="252"/>
      <c r="H329" s="253"/>
      <c r="I329" s="238" t="s">
        <v>296</v>
      </c>
      <c r="J329" s="86">
        <f>IF(SUM(L329:BS329)=0,IF(COUNTIF(L329:BS329,"未確認")&gt;0,"未確認",IF(COUNTIF(L329:BS329,"~*")&gt;0,"*",SUM(L329:BS329))),SUM(L329:BS329))</f>
        <v>0</v>
      </c>
      <c r="K329" s="57" t="str">
        <f>IF(OR(COUNTIF(L329:BS329,"未確認")&gt;0,COUNTIF(L329:BS329,"~*")&gt;0),"※","")</f>
      </c>
      <c r="L329" s="89">
        <v>45</v>
      </c>
      <c r="M329" s="213">
        <v>53</v>
      </c>
      <c r="N329" s="213">
        <v>100</v>
      </c>
      <c r="O329" s="213">
        <v>163</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297</v>
      </c>
      <c r="B330" s="1"/>
      <c r="C330" s="309"/>
      <c r="D330" s="326" t="s">
        <v>298</v>
      </c>
      <c r="E330" s="322" t="s">
        <v>299</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11</v>
      </c>
      <c r="M330" s="213">
        <v>8</v>
      </c>
      <c r="N330" s="213">
        <v>10</v>
      </c>
      <c r="O330" s="213">
        <v>24</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300</v>
      </c>
      <c r="B331" s="1"/>
      <c r="C331" s="309"/>
      <c r="D331" s="309"/>
      <c r="E331" s="251" t="s">
        <v>301</v>
      </c>
      <c r="F331" s="252"/>
      <c r="G331" s="252"/>
      <c r="H331" s="253"/>
      <c r="I331" s="298"/>
      <c r="J331" s="86">
        <f t="shared" si="50"/>
        <v>0</v>
      </c>
      <c r="K331" s="57" t="str">
        <f t="shared" si="51"/>
      </c>
      <c r="L331" s="89">
        <v>2</v>
      </c>
      <c r="M331" s="213">
        <v>7</v>
      </c>
      <c r="N331" s="213">
        <v>8</v>
      </c>
      <c r="O331" s="213">
        <v>35</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302</v>
      </c>
      <c r="B332" s="1"/>
      <c r="C332" s="309"/>
      <c r="D332" s="309"/>
      <c r="E332" s="251" t="s">
        <v>303</v>
      </c>
      <c r="F332" s="252"/>
      <c r="G332" s="252"/>
      <c r="H332" s="253"/>
      <c r="I332" s="298"/>
      <c r="J332" s="86">
        <f t="shared" si="50"/>
        <v>0</v>
      </c>
      <c r="K332" s="57" t="str">
        <f t="shared" si="51"/>
      </c>
      <c r="L332" s="89">
        <v>26</v>
      </c>
      <c r="M332" s="213">
        <v>31</v>
      </c>
      <c r="N332" s="213">
        <v>62</v>
      </c>
      <c r="O332" s="213">
        <v>38</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304</v>
      </c>
      <c r="B333" s="1"/>
      <c r="C333" s="309"/>
      <c r="D333" s="309"/>
      <c r="E333" s="234" t="s">
        <v>305</v>
      </c>
      <c r="F333" s="235"/>
      <c r="G333" s="235"/>
      <c r="H333" s="236"/>
      <c r="I333" s="298"/>
      <c r="J333" s="86">
        <f t="shared" si="50"/>
        <v>0</v>
      </c>
      <c r="K333" s="57" t="str">
        <f t="shared" si="51"/>
      </c>
      <c r="L333" s="89">
        <v>5</v>
      </c>
      <c r="M333" s="213">
        <v>5</v>
      </c>
      <c r="N333" s="213">
        <v>20</v>
      </c>
      <c r="O333" s="213">
        <v>65</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306</v>
      </c>
      <c r="B334" s="1"/>
      <c r="C334" s="309"/>
      <c r="D334" s="309"/>
      <c r="E334" s="234" t="s">
        <v>307</v>
      </c>
      <c r="F334" s="235"/>
      <c r="G334" s="235"/>
      <c r="H334" s="236"/>
      <c r="I334" s="298"/>
      <c r="J334" s="86">
        <f t="shared" si="50"/>
        <v>0</v>
      </c>
      <c r="K334" s="57" t="str">
        <f t="shared" si="51"/>
      </c>
      <c r="L334" s="89">
        <v>1</v>
      </c>
      <c r="M334" s="213">
        <v>1</v>
      </c>
      <c r="N334" s="213">
        <v>0</v>
      </c>
      <c r="O334" s="213">
        <v>1</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308</v>
      </c>
      <c r="B335" s="1"/>
      <c r="C335" s="309"/>
      <c r="D335" s="309"/>
      <c r="E335" s="251" t="s">
        <v>309</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310</v>
      </c>
      <c r="B336" s="1"/>
      <c r="C336" s="309"/>
      <c r="D336" s="327"/>
      <c r="E336" s="258" t="s">
        <v>196</v>
      </c>
      <c r="F336" s="259"/>
      <c r="G336" s="259"/>
      <c r="H336" s="260"/>
      <c r="I336" s="298"/>
      <c r="J336" s="86">
        <f t="shared" si="50"/>
        <v>0</v>
      </c>
      <c r="K336" s="57" t="str">
        <f t="shared" si="51"/>
      </c>
      <c r="L336" s="89">
        <v>0</v>
      </c>
      <c r="M336" s="213">
        <v>1</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311</v>
      </c>
      <c r="B337" s="1"/>
      <c r="C337" s="309"/>
      <c r="D337" s="251" t="s">
        <v>293</v>
      </c>
      <c r="E337" s="252"/>
      <c r="F337" s="252"/>
      <c r="G337" s="252"/>
      <c r="H337" s="253"/>
      <c r="I337" s="298"/>
      <c r="J337" s="86">
        <f t="shared" si="50"/>
        <v>0</v>
      </c>
      <c r="K337" s="57" t="str">
        <f t="shared" si="51"/>
      </c>
      <c r="L337" s="89">
        <v>46</v>
      </c>
      <c r="M337" s="213">
        <v>50</v>
      </c>
      <c r="N337" s="213">
        <v>99</v>
      </c>
      <c r="O337" s="213">
        <v>159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312</v>
      </c>
      <c r="B338" s="1"/>
      <c r="C338" s="309"/>
      <c r="D338" s="326" t="s">
        <v>313</v>
      </c>
      <c r="E338" s="322" t="s">
        <v>314</v>
      </c>
      <c r="F338" s="328"/>
      <c r="G338" s="328"/>
      <c r="H338" s="323"/>
      <c r="I338" s="298"/>
      <c r="J338" s="86">
        <f t="shared" si="50"/>
        <v>0</v>
      </c>
      <c r="K338" s="57" t="str">
        <f t="shared" si="51"/>
      </c>
      <c r="L338" s="89">
        <v>10</v>
      </c>
      <c r="M338" s="213">
        <v>6</v>
      </c>
      <c r="N338" s="213">
        <v>12</v>
      </c>
      <c r="O338" s="213">
        <v>15</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315</v>
      </c>
      <c r="B339" s="1"/>
      <c r="C339" s="309"/>
      <c r="D339" s="309"/>
      <c r="E339" s="251" t="s">
        <v>316</v>
      </c>
      <c r="F339" s="252"/>
      <c r="G339" s="252"/>
      <c r="H339" s="253"/>
      <c r="I339" s="298"/>
      <c r="J339" s="86">
        <f t="shared" si="50"/>
        <v>0</v>
      </c>
      <c r="K339" s="57" t="str">
        <f t="shared" si="51"/>
      </c>
      <c r="L339" s="89">
        <v>2</v>
      </c>
      <c r="M339" s="213">
        <v>4</v>
      </c>
      <c r="N339" s="213">
        <v>4</v>
      </c>
      <c r="O339" s="213">
        <v>33</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317</v>
      </c>
      <c r="B340" s="1"/>
      <c r="C340" s="309"/>
      <c r="D340" s="309"/>
      <c r="E340" s="251" t="s">
        <v>318</v>
      </c>
      <c r="F340" s="252"/>
      <c r="G340" s="252"/>
      <c r="H340" s="253"/>
      <c r="I340" s="298"/>
      <c r="J340" s="86">
        <f t="shared" si="50"/>
        <v>0</v>
      </c>
      <c r="K340" s="57" t="str">
        <f t="shared" si="51"/>
      </c>
      <c r="L340" s="89">
        <v>0</v>
      </c>
      <c r="M340" s="213">
        <v>1</v>
      </c>
      <c r="N340" s="213">
        <v>1</v>
      </c>
      <c r="O340" s="213">
        <v>3</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319</v>
      </c>
      <c r="B341" s="1"/>
      <c r="C341" s="309"/>
      <c r="D341" s="309"/>
      <c r="E341" s="251" t="s">
        <v>320</v>
      </c>
      <c r="F341" s="252"/>
      <c r="G341" s="252"/>
      <c r="H341" s="253"/>
      <c r="I341" s="298"/>
      <c r="J341" s="86">
        <f t="shared" si="50"/>
        <v>0</v>
      </c>
      <c r="K341" s="57" t="str">
        <f t="shared" si="51"/>
      </c>
      <c r="L341" s="89">
        <v>0</v>
      </c>
      <c r="M341" s="213">
        <v>0</v>
      </c>
      <c r="N341" s="213">
        <v>1</v>
      </c>
      <c r="O341" s="213">
        <v>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321</v>
      </c>
      <c r="B342" s="1"/>
      <c r="C342" s="309"/>
      <c r="D342" s="309"/>
      <c r="E342" s="251" t="s">
        <v>322</v>
      </c>
      <c r="F342" s="252"/>
      <c r="G342" s="252"/>
      <c r="H342" s="253"/>
      <c r="I342" s="298"/>
      <c r="J342" s="86">
        <f t="shared" si="50"/>
        <v>0</v>
      </c>
      <c r="K342" s="57" t="str">
        <f t="shared" si="51"/>
      </c>
      <c r="L342" s="89">
        <v>3</v>
      </c>
      <c r="M342" s="213">
        <v>1</v>
      </c>
      <c r="N342" s="213">
        <v>14</v>
      </c>
      <c r="O342" s="213">
        <v>31</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323</v>
      </c>
      <c r="B343" s="1"/>
      <c r="C343" s="309"/>
      <c r="D343" s="309"/>
      <c r="E343" s="234" t="s">
        <v>324</v>
      </c>
      <c r="F343" s="235"/>
      <c r="G343" s="235"/>
      <c r="H343" s="236"/>
      <c r="I343" s="298"/>
      <c r="J343" s="86">
        <f t="shared" si="50"/>
        <v>0</v>
      </c>
      <c r="K343" s="57" t="str">
        <f t="shared" si="51"/>
      </c>
      <c r="L343" s="89">
        <v>4</v>
      </c>
      <c r="M343" s="213">
        <v>7</v>
      </c>
      <c r="N343" s="213">
        <v>5</v>
      </c>
      <c r="O343" s="213">
        <v>7</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325</v>
      </c>
      <c r="B344" s="1"/>
      <c r="C344" s="309"/>
      <c r="D344" s="309"/>
      <c r="E344" s="251" t="s">
        <v>326</v>
      </c>
      <c r="F344" s="252"/>
      <c r="G344" s="252"/>
      <c r="H344" s="253"/>
      <c r="I344" s="298"/>
      <c r="J344" s="86">
        <f t="shared" si="50"/>
        <v>0</v>
      </c>
      <c r="K344" s="57" t="str">
        <f t="shared" si="51"/>
      </c>
      <c r="L344" s="89">
        <v>0</v>
      </c>
      <c r="M344" s="213">
        <v>0</v>
      </c>
      <c r="N344" s="213">
        <v>4</v>
      </c>
      <c r="O344" s="213">
        <v>14</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327</v>
      </c>
      <c r="B345" s="1"/>
      <c r="C345" s="309"/>
      <c r="D345" s="309"/>
      <c r="E345" s="251" t="s">
        <v>328</v>
      </c>
      <c r="F345" s="252"/>
      <c r="G345" s="252"/>
      <c r="H345" s="253"/>
      <c r="I345" s="298"/>
      <c r="J345" s="86">
        <f t="shared" si="50"/>
        <v>0</v>
      </c>
      <c r="K345" s="57" t="str">
        <f t="shared" si="51"/>
      </c>
      <c r="L345" s="89">
        <v>27</v>
      </c>
      <c r="M345" s="213">
        <v>31</v>
      </c>
      <c r="N345" s="213">
        <v>58</v>
      </c>
      <c r="O345" s="213">
        <v>56</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329</v>
      </c>
      <c r="B346" s="1"/>
      <c r="C346" s="309"/>
      <c r="D346" s="309"/>
      <c r="E346" s="251" t="s">
        <v>196</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330</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78</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130</v>
      </c>
      <c r="C353" s="25"/>
      <c r="I353" s="47" t="s">
        <v>79</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331</v>
      </c>
      <c r="B354" s="1"/>
      <c r="C354" s="258" t="s">
        <v>332</v>
      </c>
      <c r="D354" s="259"/>
      <c r="E354" s="259"/>
      <c r="F354" s="259"/>
      <c r="G354" s="259"/>
      <c r="H354" s="260"/>
      <c r="I354" s="238" t="s">
        <v>333</v>
      </c>
      <c r="J354" s="121">
        <f>IF(SUM(L354:BS354)=0,IF(COUNTIF(L354:BS354,"未確認")&gt;0,"未確認",IF(COUNTIF(L354:BS354,"~*")&gt;0,"*",SUM(L354:BS354))),SUM(L354:BS354))</f>
        <v>0</v>
      </c>
      <c r="K354" s="122" t="str">
        <f>IF(OR(COUNTIF(L354:BS354,"未確認")&gt;0,COUNTIF(L354:BS354,"~*")&gt;0),"※","")</f>
      </c>
      <c r="L354" s="89">
        <v>36</v>
      </c>
      <c r="M354" s="213">
        <v>44</v>
      </c>
      <c r="N354" s="213">
        <v>87</v>
      </c>
      <c r="O354" s="213">
        <v>144</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334</v>
      </c>
      <c r="B355" s="1"/>
      <c r="C355" s="117"/>
      <c r="D355" s="118"/>
      <c r="E355" s="306" t="s">
        <v>335</v>
      </c>
      <c r="F355" s="307"/>
      <c r="G355" s="307"/>
      <c r="H355" s="308"/>
      <c r="I355" s="298"/>
      <c r="J355" s="121">
        <f>IF(SUM(L355:BS355)=0,IF(COUNTIF(L355:BS355,"未確認")&gt;0,"未確認",IF(COUNTIF(L355:BS355,"~*")&gt;0,"*",SUM(L355:BS355))),SUM(L355:BS355))</f>
        <v>0</v>
      </c>
      <c r="K355" s="122" t="str">
        <f>IF(OR(COUNTIF(L355:BS355,"未確認")&gt;0,COUNTIF(L355:BS355,"~*")&gt;0),"※","")</f>
      </c>
      <c r="L355" s="89">
        <v>28</v>
      </c>
      <c r="M355" s="213">
        <v>31</v>
      </c>
      <c r="N355" s="213">
        <v>57</v>
      </c>
      <c r="O355" s="213">
        <v>67</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336</v>
      </c>
      <c r="B356" s="1"/>
      <c r="C356" s="117"/>
      <c r="D356" s="118"/>
      <c r="E356" s="306" t="s">
        <v>337</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v>7</v>
      </c>
      <c r="N356" s="213">
        <v>12</v>
      </c>
      <c r="O356" s="213">
        <v>31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338</v>
      </c>
      <c r="B357" s="1"/>
      <c r="C357" s="117"/>
      <c r="D357" s="118"/>
      <c r="E357" s="306" t="s">
        <v>339</v>
      </c>
      <c r="F357" s="307"/>
      <c r="G357" s="307"/>
      <c r="H357" s="308"/>
      <c r="I357" s="298"/>
      <c r="J357" s="121">
        <f>IF(SUM(L357:BS357)=0,IF(COUNTIF(L357:BS357,"未確認")&gt;0,"未確認",IF(COUNTIF(L357:BS357,"~*")&gt;0,"*",SUM(L357:BS357))),SUM(L357:BS357))</f>
        <v>0</v>
      </c>
      <c r="K357" s="122" t="str">
        <f>IF(OR(COUNTIF(L357:BS357,"未確認")&gt;0,COUNTIF(L357:BS357,"~*")&gt;0),"※","")</f>
      </c>
      <c r="L357" s="89">
        <v>2</v>
      </c>
      <c r="M357" s="213">
        <v>1</v>
      </c>
      <c r="N357" s="213">
        <v>12</v>
      </c>
      <c r="O357" s="213">
        <v>22</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340</v>
      </c>
      <c r="B358" s="1"/>
      <c r="C358" s="119"/>
      <c r="D358" s="120"/>
      <c r="E358" s="306" t="s">
        <v>341</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5</v>
      </c>
      <c r="N358" s="213">
        <v>6</v>
      </c>
      <c r="O358" s="213">
        <v>24</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342</v>
      </c>
      <c r="C362" s="13"/>
      <c r="D362" s="13"/>
      <c r="E362" s="13"/>
      <c r="F362" s="13"/>
      <c r="G362" s="13"/>
      <c r="H362" s="8"/>
      <c r="I362" s="8"/>
      <c r="J362" s="6"/>
      <c r="K362" s="5"/>
      <c r="L362" s="5"/>
      <c r="M362" s="5"/>
      <c r="N362" s="5"/>
      <c r="O362" s="5"/>
      <c r="P362" s="5"/>
      <c r="Q362" s="5"/>
    </row>
    <row r="363" s="2" customFormat="1">
      <c r="A363" s="153"/>
      <c r="B363" s="1" t="s">
        <v>343</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78</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79</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344</v>
      </c>
      <c r="B367" s="1"/>
      <c r="C367" s="303" t="s">
        <v>345</v>
      </c>
      <c r="D367" s="304"/>
      <c r="E367" s="304"/>
      <c r="F367" s="304"/>
      <c r="G367" s="304"/>
      <c r="H367" s="305"/>
      <c r="I367" s="238" t="s">
        <v>346</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347</v>
      </c>
      <c r="B368" s="1"/>
      <c r="C368" s="117"/>
      <c r="D368" s="125"/>
      <c r="E368" s="251" t="s">
        <v>348</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349</v>
      </c>
      <c r="B369" s="1"/>
      <c r="C369" s="119"/>
      <c r="D369" s="126"/>
      <c r="E369" s="251" t="s">
        <v>350</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351</v>
      </c>
      <c r="B370" s="1"/>
      <c r="C370" s="295" t="s">
        <v>352</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353</v>
      </c>
      <c r="B371" s="1"/>
      <c r="C371" s="117"/>
      <c r="D371" s="125"/>
      <c r="E371" s="251" t="s">
        <v>354</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355</v>
      </c>
      <c r="B372" s="1"/>
      <c r="C372" s="119"/>
      <c r="D372" s="126"/>
      <c r="E372" s="251" t="s">
        <v>356</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277</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357</v>
      </c>
      <c r="C387" s="128"/>
      <c r="D387" s="41"/>
      <c r="E387" s="41"/>
      <c r="F387" s="41"/>
      <c r="G387" s="41"/>
      <c r="H387" s="42"/>
      <c r="I387" s="42"/>
      <c r="J387" s="44"/>
      <c r="K387" s="43"/>
      <c r="L387" s="112"/>
      <c r="M387" s="112"/>
      <c r="N387" s="112"/>
      <c r="O387" s="112"/>
      <c r="P387" s="112"/>
      <c r="Q387" s="112"/>
    </row>
    <row r="388" s="2" customFormat="1">
      <c r="A388" s="153"/>
      <c r="B388" s="12" t="s">
        <v>358</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78</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79</v>
      </c>
      <c r="J391" s="48"/>
      <c r="K391" s="56"/>
      <c r="L391" s="207" t="s">
        <v>39</v>
      </c>
      <c r="M391" s="45" t="s">
        <v>39</v>
      </c>
      <c r="N391" s="50" t="s">
        <v>39</v>
      </c>
      <c r="O391" s="50" t="s">
        <v>39</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359</v>
      </c>
      <c r="D392" s="235"/>
      <c r="E392" s="235"/>
      <c r="F392" s="235"/>
      <c r="G392" s="235"/>
      <c r="H392" s="236"/>
      <c r="I392" s="255" t="s">
        <v>360</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361</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362</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363</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364</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365</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366</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367</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368</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369</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370</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371</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681</v>
      </c>
      <c r="M404" s="217">
        <v>678</v>
      </c>
      <c r="N404" s="217">
        <v>612</v>
      </c>
      <c r="O404" s="217">
        <v>425</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121</v>
      </c>
      <c r="D452" s="235"/>
      <c r="E452" s="235"/>
      <c r="F452" s="235"/>
      <c r="G452" s="235"/>
      <c r="H452" s="236"/>
      <c r="I452" s="288"/>
      <c r="J452" s="169" t="str">
        <f t="shared" si="61"/>
        <v>未確認</v>
      </c>
      <c r="K452" s="170" t="str">
        <f t="shared" si="62"/>
        <v>※</v>
      </c>
      <c r="L452" s="79">
        <v>0</v>
      </c>
      <c r="M452" s="217">
        <v>0</v>
      </c>
      <c r="N452" s="217">
        <v>0</v>
      </c>
      <c r="O452" s="217">
        <v>197</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78</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79</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t="s">
        <v>438</v>
      </c>
      <c r="M475" s="217" t="s">
        <v>438</v>
      </c>
      <c r="N475" s="217" t="s">
        <v>438</v>
      </c>
      <c r="O475" s="217" t="s">
        <v>438</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438</v>
      </c>
      <c r="M476" s="217" t="s">
        <v>438</v>
      </c>
      <c r="N476" s="217" t="s">
        <v>438</v>
      </c>
      <c r="O476" s="217" t="s">
        <v>438</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t="s">
        <v>438</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t="s">
        <v>438</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t="s">
        <v>438</v>
      </c>
      <c r="M481" s="217">
        <v>0</v>
      </c>
      <c r="N481" s="217">
        <v>0</v>
      </c>
      <c r="O481" s="217" t="s">
        <v>438</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438</v>
      </c>
      <c r="M483" s="217" t="s">
        <v>438</v>
      </c>
      <c r="N483" s="217" t="s">
        <v>438</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t="s">
        <v>438</v>
      </c>
      <c r="M484" s="217" t="s">
        <v>438</v>
      </c>
      <c r="N484" s="217">
        <v>0</v>
      </c>
      <c r="O484" s="217" t="s">
        <v>438</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78</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79</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v>0</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v>0</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v>0</v>
      </c>
      <c r="N515" s="217">
        <v>0</v>
      </c>
      <c r="O515" s="217">
        <v>0</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78</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79</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78</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79</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78</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79</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78</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79</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449</v>
      </c>
      <c r="M543" s="217">
        <v>314</v>
      </c>
      <c r="N543" s="217">
        <v>352</v>
      </c>
      <c r="O543" s="217">
        <v>254</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78</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79</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78</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79</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39</v>
      </c>
      <c r="M570" s="227" t="s">
        <v>39</v>
      </c>
      <c r="N570" s="227" t="s">
        <v>39</v>
      </c>
      <c r="O570" s="227" t="s">
        <v>593</v>
      </c>
      <c r="P570" s="227" t="s">
        <v>39</v>
      </c>
      <c r="Q570" s="227" t="s">
        <v>39</v>
      </c>
      <c r="R570" s="227" t="s">
        <v>39</v>
      </c>
      <c r="S570" s="227" t="s">
        <v>39</v>
      </c>
      <c r="T570" s="227" t="s">
        <v>39</v>
      </c>
      <c r="U570" s="227" t="s">
        <v>39</v>
      </c>
      <c r="V570" s="227" t="s">
        <v>39</v>
      </c>
      <c r="W570" s="227" t="s">
        <v>39</v>
      </c>
      <c r="X570" s="227" t="s">
        <v>39</v>
      </c>
      <c r="Y570" s="227" t="s">
        <v>39</v>
      </c>
      <c r="Z570" s="227" t="s">
        <v>39</v>
      </c>
      <c r="AA570" s="227" t="s">
        <v>39</v>
      </c>
      <c r="AB570" s="227" t="s">
        <v>39</v>
      </c>
      <c r="AC570" s="227" t="s">
        <v>39</v>
      </c>
      <c r="AD570" s="227" t="s">
        <v>39</v>
      </c>
      <c r="AE570" s="227" t="s">
        <v>39</v>
      </c>
      <c r="AF570" s="227" t="s">
        <v>39</v>
      </c>
      <c r="AG570" s="227" t="s">
        <v>39</v>
      </c>
      <c r="AH570" s="227" t="s">
        <v>39</v>
      </c>
      <c r="AI570" s="227" t="s">
        <v>39</v>
      </c>
      <c r="AJ570" s="227" t="s">
        <v>39</v>
      </c>
      <c r="AK570" s="227" t="s">
        <v>39</v>
      </c>
      <c r="AL570" s="227" t="s">
        <v>39</v>
      </c>
      <c r="AM570" s="227" t="s">
        <v>39</v>
      </c>
      <c r="AN570" s="227" t="s">
        <v>39</v>
      </c>
      <c r="AO570" s="227" t="s">
        <v>39</v>
      </c>
      <c r="AP570" s="227" t="s">
        <v>39</v>
      </c>
      <c r="AQ570" s="227" t="s">
        <v>39</v>
      </c>
      <c r="AR570" s="227" t="s">
        <v>39</v>
      </c>
      <c r="AS570" s="227" t="s">
        <v>39</v>
      </c>
      <c r="AT570" s="227" t="s">
        <v>39</v>
      </c>
      <c r="AU570" s="227" t="s">
        <v>39</v>
      </c>
      <c r="AV570" s="227" t="s">
        <v>39</v>
      </c>
      <c r="AW570" s="227" t="s">
        <v>39</v>
      </c>
      <c r="AX570" s="227" t="s">
        <v>39</v>
      </c>
      <c r="AY570" s="227" t="s">
        <v>39</v>
      </c>
      <c r="AZ570" s="227" t="s">
        <v>39</v>
      </c>
      <c r="BA570" s="227" t="s">
        <v>39</v>
      </c>
      <c r="BB570" s="227" t="s">
        <v>39</v>
      </c>
      <c r="BC570" s="227" t="s">
        <v>39</v>
      </c>
      <c r="BD570" s="227" t="s">
        <v>39</v>
      </c>
      <c r="BE570" s="227" t="s">
        <v>39</v>
      </c>
      <c r="BF570" s="227" t="s">
        <v>39</v>
      </c>
      <c r="BG570" s="227" t="s">
        <v>39</v>
      </c>
      <c r="BH570" s="227" t="s">
        <v>39</v>
      </c>
      <c r="BI570" s="227" t="s">
        <v>39</v>
      </c>
      <c r="BJ570" s="227" t="s">
        <v>39</v>
      </c>
      <c r="BK570" s="227" t="s">
        <v>39</v>
      </c>
      <c r="BL570" s="227" t="s">
        <v>39</v>
      </c>
      <c r="BM570" s="227" t="s">
        <v>39</v>
      </c>
      <c r="BN570" s="227" t="s">
        <v>39</v>
      </c>
      <c r="BO570" s="227" t="s">
        <v>39</v>
      </c>
      <c r="BP570" s="227" t="s">
        <v>39</v>
      </c>
      <c r="BQ570" s="227" t="s">
        <v>39</v>
      </c>
      <c r="BR570" s="227" t="s">
        <v>39</v>
      </c>
      <c r="BS570" s="227" t="s">
        <v>39</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39.1</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11.7</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2.7</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2.7</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78</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79</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t="s">
        <v>438</v>
      </c>
      <c r="N602" s="217" t="s">
        <v>438</v>
      </c>
      <c r="O602" s="217" t="s">
        <v>438</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t="s">
        <v>438</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t="s">
        <v>438</v>
      </c>
      <c r="O611" s="217">
        <v>0</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78</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79</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438</v>
      </c>
      <c r="M622" s="217" t="s">
        <v>438</v>
      </c>
      <c r="N622" s="217" t="s">
        <v>438</v>
      </c>
      <c r="O622" s="217" t="s">
        <v>438</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438</v>
      </c>
      <c r="M628" s="217" t="s">
        <v>438</v>
      </c>
      <c r="N628" s="217" t="s">
        <v>438</v>
      </c>
      <c r="O628" s="217" t="s">
        <v>438</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438</v>
      </c>
      <c r="M631" s="217" t="s">
        <v>438</v>
      </c>
      <c r="N631" s="217" t="s">
        <v>438</v>
      </c>
      <c r="O631" s="217" t="s">
        <v>438</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v>0</v>
      </c>
      <c r="O632" s="217">
        <v>0</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78</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79</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v>0</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v>0</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v>0</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t="s">
        <v>438</v>
      </c>
      <c r="N645" s="217" t="s">
        <v>438</v>
      </c>
      <c r="O645" s="217" t="s">
        <v>438</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t="s">
        <v>438</v>
      </c>
      <c r="O646" s="217">
        <v>0</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v>0</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438</v>
      </c>
      <c r="M648" s="217" t="s">
        <v>438</v>
      </c>
      <c r="N648" s="217" t="s">
        <v>438</v>
      </c>
      <c r="O648" s="217" t="s">
        <v>438</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78</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79</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383</v>
      </c>
      <c r="M656" s="217">
        <v>248</v>
      </c>
      <c r="N656" s="217">
        <v>283</v>
      </c>
      <c r="O656" s="217">
        <v>150</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68</v>
      </c>
      <c r="M658" s="217">
        <v>120</v>
      </c>
      <c r="N658" s="217">
        <v>74</v>
      </c>
      <c r="O658" s="217">
        <v>44</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218</v>
      </c>
      <c r="M659" s="217">
        <v>72</v>
      </c>
      <c r="N659" s="217">
        <v>153</v>
      </c>
      <c r="O659" s="217">
        <v>84</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91</v>
      </c>
      <c r="M660" s="217">
        <v>49</v>
      </c>
      <c r="N660" s="217">
        <v>42</v>
      </c>
      <c r="O660" s="217">
        <v>23</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438</v>
      </c>
      <c r="M661" s="217">
        <v>12</v>
      </c>
      <c r="N661" s="217">
        <v>17</v>
      </c>
      <c r="O661" s="217">
        <v>0</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0</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13</v>
      </c>
      <c r="M665" s="217" t="s">
        <v>438</v>
      </c>
      <c r="N665" s="217">
        <v>30</v>
      </c>
      <c r="O665" s="217" t="s">
        <v>438</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v>0</v>
      </c>
      <c r="N667" s="217">
        <v>0</v>
      </c>
      <c r="O667" s="217">
        <v>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238</v>
      </c>
      <c r="M668" s="217">
        <v>137</v>
      </c>
      <c r="N668" s="217">
        <v>129</v>
      </c>
      <c r="O668" s="217">
        <v>104</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78</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79</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39</v>
      </c>
      <c r="M677" s="211" t="s">
        <v>39</v>
      </c>
      <c r="N677" s="211" t="s">
        <v>39</v>
      </c>
      <c r="O677" s="211" t="s">
        <v>39</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438</v>
      </c>
      <c r="M680" s="232" t="s">
        <v>438</v>
      </c>
      <c r="N680" s="232" t="s">
        <v>438</v>
      </c>
      <c r="O680" s="232" t="s">
        <v>438</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78</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79</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466</v>
      </c>
      <c r="M704" s="217">
        <v>524</v>
      </c>
      <c r="N704" s="217">
        <v>399</v>
      </c>
      <c r="O704" s="217">
        <v>299</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438</v>
      </c>
      <c r="M705" s="217">
        <v>12</v>
      </c>
      <c r="N705" s="217" t="s">
        <v>438</v>
      </c>
      <c r="O705" s="217" t="s">
        <v>438</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46</v>
      </c>
      <c r="M706" s="217">
        <v>68</v>
      </c>
      <c r="N706" s="217">
        <v>36</v>
      </c>
      <c r="O706" s="217">
        <v>36</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78</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79</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11</v>
      </c>
      <c r="N714" s="217" t="s">
        <v>438</v>
      </c>
      <c r="O714" s="217" t="s">
        <v>438</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t="s">
        <v>438</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78</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79</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277</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