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<sst xmlns="http://schemas.openxmlformats.org/spreadsheetml/2006/main" count="845" uniqueCount="845">
  <si>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加東市民病院</t>
  </si>
  <si>
    <t>〒673-1451　加東市家原８５</t>
  </si>
  <si>
    <t>病棟の建築時期と構造</t>
  </si>
  <si>
    <t>建物情報＼病棟名</t>
  </si>
  <si>
    <t>1病棟</t>
  </si>
  <si>
    <t>3病棟</t>
  </si>
  <si>
    <t>5病棟</t>
  </si>
  <si>
    <t>様式１病院病棟票(1)</t>
  </si>
  <si>
    <t>建築時期</t>
  </si>
  <si>
    <t>1978</t>
  </si>
  <si>
    <t>1982</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</si>
  <si>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</si>
  <si>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</si>
  <si>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</si>
  <si>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</si>
  <si>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</si>
  <si>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</si>
  <si>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</si>
  <si>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</si>
  <si>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</si>
  <si>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</si>
  <si>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</si>
  <si>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</si>
  <si>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</si>
  <si>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</si>
  <si>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</si>
  <si>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</si>
  <si>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</si>
  <si>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</si>
  <si>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</si>
  <si>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</si>
  <si>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</si>
  <si>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</si>
  <si>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</si>
  <si>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</si>
  <si>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</si>
  <si>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</si>
  <si>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</si>
  <si>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</si>
  <si>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</si>
  <si>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</si>
  <si>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</si>
  <si>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</si>
  <si>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</si>
  <si>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</si>
  <si>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</si>
  <si>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</si>
  <si>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</si>
  <si>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</si>
  <si>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</si>
  <si>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</si>
  <si>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</si>
  <si>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</si>
  <si>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</si>
  <si>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</si>
  <si>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</si>
  <si>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</si>
  <si>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</si>
  <si>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</si>
  <si>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</si>
  <si>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</si>
  <si>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</si>
  <si>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</si>
  <si>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</si>
  <si>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</si>
  <si>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</si>
  <si>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</si>
  <si>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</si>
  <si>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</si>
  <si>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</si>
  <si>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</si>
  <si>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</si>
  <si>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</si>
  <si>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</si>
  <si>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</si>
  <si>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</si>
  <si>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</si>
  <si>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</si>
  <si>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</si>
  <si>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</si>
  <si>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</si>
  <si>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</si>
  <si>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</si>
  <si>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</si>
  <si>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</si>
  <si>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</si>
  <si>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</si>
  <si>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</si>
  <si>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</si>
  <si>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</si>
  <si>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</si>
  <si>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</si>
  <si>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</si>
  <si>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</si>
  <si>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</si>
  <si>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</si>
  <si>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</si>
  <si>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</si>
  <si>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</si>
  <si>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</si>
  <si>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</si>
  <si>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</si>
  <si>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</si>
  <si>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</si>
  <si>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</si>
  <si>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</si>
  <si>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</si>
  <si>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</si>
  <si>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整形外科</t>
  </si>
  <si>
    <t>様式１病院施設票(43)-2</t>
  </si>
  <si>
    <t>消化器内科（胃腸内科）</t>
  </si>
  <si>
    <t>外科</t>
  </si>
  <si>
    <t>様式１病院施設票(43)-3</t>
  </si>
  <si>
    <t>内科</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</si>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</sst>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10</v>
      </c>
      <c r="N10" s="16" t="s">
        <v>10</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11</v>
      </c>
      <c r="J11" s="355"/>
      <c r="K11" s="355"/>
      <c r="L11" s="16" t="s">
        <v>12</v>
      </c>
      <c r="M11" s="16" t="s">
        <v>12</v>
      </c>
      <c r="N11" s="16" t="s">
        <v>12</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16</v>
      </c>
      <c r="J18" s="355"/>
      <c r="K18" s="355"/>
      <c r="L18" s="16" t="s">
        <v>17</v>
      </c>
      <c r="M18" s="16"/>
      <c r="N18" s="16" t="s">
        <v>17</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18</v>
      </c>
      <c r="J19" s="355"/>
      <c r="K19" s="355"/>
      <c r="L19" s="18"/>
      <c r="M19" s="17" t="s">
        <v>17</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c r="N29" s="16" t="s">
        <v>17</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t="s">
        <v>17</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16</v>
      </c>
      <c r="M95" s="210" t="s">
        <v>18</v>
      </c>
      <c r="N95" s="210" t="s">
        <v>16</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60</v>
      </c>
      <c r="M104" s="209">
        <v>41</v>
      </c>
      <c r="N104" s="166">
        <v>38</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51</v>
      </c>
      <c r="M106" s="166">
        <v>37</v>
      </c>
      <c r="N106" s="166">
        <v>36</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60</v>
      </c>
      <c r="M107" s="166">
        <v>41</v>
      </c>
      <c r="N107" s="166">
        <v>38</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108</v>
      </c>
      <c r="N126" s="211" t="s">
        <v>108</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110</v>
      </c>
      <c r="M127" s="211" t="s">
        <v>110</v>
      </c>
      <c r="N127" s="211" t="s">
        <v>111</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113</v>
      </c>
      <c r="M128" s="211" t="s">
        <v>107</v>
      </c>
      <c r="N128" s="211" t="s">
        <v>114</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120</v>
      </c>
      <c r="N136" s="211" t="s">
        <v>119</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121</v>
      </c>
      <c r="F137" s="252"/>
      <c r="G137" s="252"/>
      <c r="H137" s="253"/>
      <c r="I137" s="237"/>
      <c r="J137" s="68"/>
      <c r="K137" s="69"/>
      <c r="L137" s="67">
        <v>58</v>
      </c>
      <c r="M137" s="211">
        <v>41</v>
      </c>
      <c r="N137" s="211">
        <v>38</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37</v>
      </c>
      <c r="M138" s="211" t="s">
        <v>37</v>
      </c>
      <c r="N138" s="211" t="s">
        <v>37</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123</v>
      </c>
      <c r="D140" s="259"/>
      <c r="E140" s="259"/>
      <c r="F140" s="259"/>
      <c r="G140" s="259"/>
      <c r="H140" s="260"/>
      <c r="I140" s="237"/>
      <c r="J140" s="68"/>
      <c r="K140" s="69"/>
      <c r="L140" s="67" t="s">
        <v>37</v>
      </c>
      <c r="M140" s="211" t="s">
        <v>37</v>
      </c>
      <c r="N140" s="211" t="s">
        <v>37</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121</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139</v>
      </c>
      <c r="B160" s="1"/>
      <c r="C160" s="251" t="s">
        <v>140</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136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141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13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0.6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21</v>
      </c>
      <c r="M193" s="213">
        <v>15</v>
      </c>
      <c r="N193" s="213">
        <v>21</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3</v>
      </c>
      <c r="M194" s="212">
        <v>2.5</v>
      </c>
      <c r="N194" s="212">
        <v>0.7</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0</v>
      </c>
      <c r="M195" s="213">
        <v>1</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4</v>
      </c>
      <c r="M197" s="213">
        <v>5</v>
      </c>
      <c r="N197" s="213">
        <v>3</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0.8</v>
      </c>
      <c r="M198" s="212">
        <v>0.6</v>
      </c>
      <c r="N198" s="212">
        <v>0.6</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0</v>
      </c>
      <c r="M201" s="213">
        <v>1</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6</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1.2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196</v>
      </c>
      <c r="M219" s="369"/>
      <c r="N219" s="370"/>
      <c r="O219" s="5"/>
      <c r="P219" s="5"/>
      <c r="Q219" s="5"/>
      <c r="R219" s="5"/>
      <c r="S219" s="5"/>
      <c r="T219" s="5"/>
      <c r="U219" s="5"/>
      <c r="V219" s="5"/>
    </row>
    <row r="220" ht="20.25" customHeight="1">
      <c r="C220" s="25"/>
      <c r="I220" s="47" t="s">
        <v>77</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0</v>
      </c>
      <c r="M221" s="89">
        <v>7</v>
      </c>
      <c r="N221" s="89">
        <v>11</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0</v>
      </c>
      <c r="M222" s="90">
        <v>8.8</v>
      </c>
      <c r="N222" s="90">
        <v>1.4</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0</v>
      </c>
      <c r="M223" s="89">
        <v>0</v>
      </c>
      <c r="N223" s="89">
        <v>0</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v>
      </c>
      <c r="M224" s="90">
        <v>0</v>
      </c>
      <c r="N224" s="90">
        <v>0</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1</v>
      </c>
      <c r="M225" s="89">
        <v>3</v>
      </c>
      <c r="N225" s="89">
        <v>0</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v>
      </c>
      <c r="M226" s="90">
        <v>3</v>
      </c>
      <c r="N226" s="90">
        <v>0</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0</v>
      </c>
      <c r="N229" s="89">
        <v>4</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v>
      </c>
      <c r="N230" s="90">
        <v>0</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0</v>
      </c>
      <c r="N231" s="89">
        <v>3</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1</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0</v>
      </c>
      <c r="N235" s="89">
        <v>5</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v>
      </c>
      <c r="N236" s="90">
        <v>0</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0</v>
      </c>
      <c r="N237" s="89">
        <v>0</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0</v>
      </c>
      <c r="N239" s="89">
        <v>2</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0.9</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1.8</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0.9</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37</v>
      </c>
      <c r="M295" s="215" t="s">
        <v>37</v>
      </c>
      <c r="N295" s="215" t="s">
        <v>37</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726</v>
      </c>
      <c r="M316" s="213">
        <v>415</v>
      </c>
      <c r="N316" s="213">
        <v>595</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175</v>
      </c>
      <c r="M317" s="213">
        <v>338</v>
      </c>
      <c r="N317" s="213">
        <v>219</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365</v>
      </c>
      <c r="M318" s="213">
        <v>77</v>
      </c>
      <c r="N318" s="213">
        <v>315</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186</v>
      </c>
      <c r="M319" s="213">
        <v>0</v>
      </c>
      <c r="N319" s="213">
        <v>61</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13158</v>
      </c>
      <c r="M320" s="213">
        <v>10176</v>
      </c>
      <c r="N320" s="213">
        <v>10078</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740</v>
      </c>
      <c r="M321" s="213">
        <v>420</v>
      </c>
      <c r="N321" s="213">
        <v>600</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726</v>
      </c>
      <c r="M329" s="213">
        <v>415</v>
      </c>
      <c r="N329" s="213">
        <v>595</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v>
      </c>
      <c r="M330" s="213">
        <v>283</v>
      </c>
      <c r="N330" s="213">
        <v>6</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556</v>
      </c>
      <c r="M331" s="213">
        <v>106</v>
      </c>
      <c r="N331" s="213">
        <v>500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29</v>
      </c>
      <c r="M332" s="213">
        <v>6</v>
      </c>
      <c r="N332" s="213">
        <v>35</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135</v>
      </c>
      <c r="M333" s="213">
        <v>20</v>
      </c>
      <c r="N333" s="213">
        <v>54</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740</v>
      </c>
      <c r="M337" s="213">
        <v>420</v>
      </c>
      <c r="N337" s="213">
        <v>600</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159</v>
      </c>
      <c r="M338" s="213">
        <v>11</v>
      </c>
      <c r="N338" s="213">
        <v>132</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426</v>
      </c>
      <c r="M339" s="213">
        <v>245</v>
      </c>
      <c r="N339" s="213">
        <v>388</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29</v>
      </c>
      <c r="M340" s="213">
        <v>25</v>
      </c>
      <c r="N340" s="213">
        <v>24</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9</v>
      </c>
      <c r="M341" s="213">
        <v>72</v>
      </c>
      <c r="N341" s="213">
        <v>11</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46</v>
      </c>
      <c r="M342" s="213">
        <v>45</v>
      </c>
      <c r="N342" s="213">
        <v>17</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10</v>
      </c>
      <c r="M344" s="213">
        <v>11</v>
      </c>
      <c r="N344" s="213">
        <v>17</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60</v>
      </c>
      <c r="M345" s="213">
        <v>10</v>
      </c>
      <c r="N345" s="213">
        <v>10</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1</v>
      </c>
      <c r="M346" s="213">
        <v>1</v>
      </c>
      <c r="N346" s="213">
        <v>1</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581</v>
      </c>
      <c r="M354" s="213">
        <v>409</v>
      </c>
      <c r="N354" s="213">
        <v>468</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520</v>
      </c>
      <c r="M355" s="213">
        <v>336</v>
      </c>
      <c r="N355" s="213">
        <v>437</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61</v>
      </c>
      <c r="M357" s="213">
        <v>73</v>
      </c>
      <c r="N357" s="213">
        <v>31</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13</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10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3</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3</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2</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1</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16</v>
      </c>
      <c r="M391" s="45" t="s">
        <v>18</v>
      </c>
      <c r="N391" s="50" t="s">
        <v>16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119</v>
      </c>
      <c r="D396" s="235"/>
      <c r="E396" s="235"/>
      <c r="F396" s="235"/>
      <c r="G396" s="235"/>
      <c r="H396" s="236"/>
      <c r="I396" s="288"/>
      <c r="J396" s="169" t="str">
        <f t="shared" si="59"/>
        <v>未確認</v>
      </c>
      <c r="K396" s="170" t="str">
        <f t="shared" si="60"/>
        <v>※</v>
      </c>
      <c r="L396" s="79">
        <v>1042</v>
      </c>
      <c r="M396" s="217">
        <v>0</v>
      </c>
      <c r="N396" s="217">
        <v>820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v>0</v>
      </c>
      <c r="M402" s="217" t="s">
        <v>372</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374</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385</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386</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387</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388</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389</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390</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391</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392</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393</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395</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396</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397</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398</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399</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400</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401</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402</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403</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404</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405</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406</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407</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408</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409</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410</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411</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412</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413</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414</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415</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416</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120</v>
      </c>
      <c r="D447" s="235"/>
      <c r="E447" s="235"/>
      <c r="F447" s="235"/>
      <c r="G447" s="235"/>
      <c r="H447" s="236"/>
      <c r="I447" s="288"/>
      <c r="J447" s="169" t="str">
        <f t="shared" si="61"/>
        <v>未確認</v>
      </c>
      <c r="K447" s="170" t="str">
        <f t="shared" si="62"/>
        <v>※</v>
      </c>
      <c r="L447" s="79">
        <v>0</v>
      </c>
      <c r="M447" s="217">
        <v>718</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t="s">
        <v>372</v>
      </c>
      <c r="M467" s="217" t="s">
        <v>372</v>
      </c>
      <c r="N467" s="217" t="s">
        <v>372</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t="s">
        <v>372</v>
      </c>
      <c r="M475" s="217" t="s">
        <v>372</v>
      </c>
      <c r="N475" s="217" t="s">
        <v>372</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t="s">
        <v>372</v>
      </c>
      <c r="M476" s="217" t="s">
        <v>372</v>
      </c>
      <c r="N476" s="217" t="s">
        <v>372</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v>0</v>
      </c>
      <c r="M477" s="217" t="s">
        <v>372</v>
      </c>
      <c r="N477" s="217" t="s">
        <v>372</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v>0</v>
      </c>
      <c r="M479" s="217" t="s">
        <v>372</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v>0</v>
      </c>
      <c r="M480" s="217">
        <v>0</v>
      </c>
      <c r="N480" s="217" t="s">
        <v>372</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t="s">
        <v>372</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v>0</v>
      </c>
      <c r="M482" s="217">
        <v>0</v>
      </c>
      <c r="N482" s="217" t="s">
        <v>372</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t="s">
        <v>372</v>
      </c>
      <c r="M483" s="217">
        <v>0</v>
      </c>
      <c r="N483" s="217" t="s">
        <v>372</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t="s">
        <v>372</v>
      </c>
      <c r="M484" s="217" t="s">
        <v>372</v>
      </c>
      <c r="N484" s="217" t="s">
        <v>372</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t="s">
        <v>372</v>
      </c>
      <c r="M485" s="217">
        <v>0</v>
      </c>
      <c r="N485" s="217" t="s">
        <v>372</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v>0</v>
      </c>
      <c r="M488" s="217">
        <v>0</v>
      </c>
      <c r="N488" s="217" t="s">
        <v>372</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v>0</v>
      </c>
      <c r="M490" s="217">
        <v>0</v>
      </c>
      <c r="N490" s="217" t="s">
        <v>372</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v>0</v>
      </c>
      <c r="M493" s="217">
        <v>0</v>
      </c>
      <c r="N493" s="217" t="s">
        <v>372</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v>0</v>
      </c>
      <c r="M495" s="217">
        <v>0</v>
      </c>
      <c r="N495" s="217" t="s">
        <v>372</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v>0</v>
      </c>
      <c r="M497" s="217">
        <v>0</v>
      </c>
      <c r="N497" s="217" t="s">
        <v>372</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v>0</v>
      </c>
      <c r="M503" s="217">
        <v>0</v>
      </c>
      <c r="N503" s="217" t="s">
        <v>372</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t="s">
        <v>372</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t="s">
        <v>372</v>
      </c>
      <c r="M512" s="217">
        <v>0</v>
      </c>
      <c r="N512" s="217" t="s">
        <v>372</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t="s">
        <v>372</v>
      </c>
      <c r="M515" s="217" t="s">
        <v>372</v>
      </c>
      <c r="N515" s="217" t="s">
        <v>372</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t="s">
        <v>372</v>
      </c>
      <c r="M517" s="217">
        <v>0</v>
      </c>
      <c r="N517" s="217" t="s">
        <v>372</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459</v>
      </c>
      <c r="M544" s="217">
        <v>314</v>
      </c>
      <c r="N544" s="217" t="s">
        <v>372</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595</v>
      </c>
      <c r="M570" s="227" t="s">
        <v>595</v>
      </c>
      <c r="N570" s="227" t="s">
        <v>595</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596</v>
      </c>
      <c r="D571" s="246"/>
      <c r="E571" s="246"/>
      <c r="F571" s="246"/>
      <c r="G571" s="246"/>
      <c r="H571" s="247"/>
      <c r="I571" s="238" t="s">
        <v>597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598</v>
      </c>
      <c r="B572" s="1"/>
      <c r="C572" s="134"/>
      <c r="D572" s="285" t="s">
        <v>599</v>
      </c>
      <c r="E572" s="286"/>
      <c r="F572" s="286"/>
      <c r="G572" s="286"/>
      <c r="H572" s="287"/>
      <c r="I572" s="239"/>
      <c r="J572" s="241"/>
      <c r="K572" s="242"/>
      <c r="L572" s="135">
        <v>52.6</v>
      </c>
      <c r="M572" s="218">
        <v>0</v>
      </c>
      <c r="N572" s="218">
        <v>37.7</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600</v>
      </c>
      <c r="B573" s="1"/>
      <c r="C573" s="134"/>
      <c r="D573" s="285" t="s">
        <v>601</v>
      </c>
      <c r="E573" s="286"/>
      <c r="F573" s="286"/>
      <c r="G573" s="286"/>
      <c r="H573" s="287"/>
      <c r="I573" s="239"/>
      <c r="J573" s="241"/>
      <c r="K573" s="242"/>
      <c r="L573" s="135">
        <v>29.8</v>
      </c>
      <c r="M573" s="218">
        <v>0</v>
      </c>
      <c r="N573" s="218">
        <v>24.1</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602</v>
      </c>
      <c r="B574" s="1"/>
      <c r="C574" s="134"/>
      <c r="D574" s="285" t="s">
        <v>603</v>
      </c>
      <c r="E574" s="286"/>
      <c r="F574" s="286"/>
      <c r="G574" s="286"/>
      <c r="H574" s="287"/>
      <c r="I574" s="239"/>
      <c r="J574" s="241"/>
      <c r="K574" s="242"/>
      <c r="L574" s="135">
        <v>24.5</v>
      </c>
      <c r="M574" s="218">
        <v>0</v>
      </c>
      <c r="N574" s="218">
        <v>18.1</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604</v>
      </c>
      <c r="B575" s="1"/>
      <c r="C575" s="134"/>
      <c r="D575" s="285" t="s">
        <v>605</v>
      </c>
      <c r="E575" s="286"/>
      <c r="F575" s="286"/>
      <c r="G575" s="286"/>
      <c r="H575" s="287"/>
      <c r="I575" s="239"/>
      <c r="J575" s="241"/>
      <c r="K575" s="242"/>
      <c r="L575" s="135">
        <v>14.9</v>
      </c>
      <c r="M575" s="218">
        <v>0</v>
      </c>
      <c r="N575" s="218">
        <v>13.6</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606</v>
      </c>
      <c r="B576" s="1"/>
      <c r="C576" s="134"/>
      <c r="D576" s="285" t="s">
        <v>607</v>
      </c>
      <c r="E576" s="286"/>
      <c r="F576" s="286"/>
      <c r="G576" s="286"/>
      <c r="H576" s="287"/>
      <c r="I576" s="239"/>
      <c r="J576" s="241"/>
      <c r="K576" s="242"/>
      <c r="L576" s="135">
        <v>0.3</v>
      </c>
      <c r="M576" s="218">
        <v>0</v>
      </c>
      <c r="N576" s="218">
        <v>8</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608</v>
      </c>
      <c r="B577" s="1"/>
      <c r="C577" s="183"/>
      <c r="D577" s="285" t="s">
        <v>609</v>
      </c>
      <c r="E577" s="286"/>
      <c r="F577" s="286"/>
      <c r="G577" s="286"/>
      <c r="H577" s="287"/>
      <c r="I577" s="239"/>
      <c r="J577" s="241"/>
      <c r="K577" s="242"/>
      <c r="L577" s="135">
        <v>26.9</v>
      </c>
      <c r="M577" s="218">
        <v>0</v>
      </c>
      <c r="N577" s="218">
        <v>26.8</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611</v>
      </c>
      <c r="B579" s="1"/>
      <c r="C579" s="134"/>
      <c r="D579" s="285" t="s">
        <v>599</v>
      </c>
      <c r="E579" s="286"/>
      <c r="F579" s="286"/>
      <c r="G579" s="286"/>
      <c r="H579" s="287"/>
      <c r="I579" s="239"/>
      <c r="J579" s="241"/>
      <c r="K579" s="242"/>
      <c r="L579" s="135">
        <v>0</v>
      </c>
      <c r="M579" s="218">
        <v>25.1</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612</v>
      </c>
      <c r="B580" s="1"/>
      <c r="C580" s="134"/>
      <c r="D580" s="285" t="s">
        <v>601</v>
      </c>
      <c r="E580" s="286"/>
      <c r="F580" s="286"/>
      <c r="G580" s="286"/>
      <c r="H580" s="287"/>
      <c r="I580" s="239"/>
      <c r="J580" s="241"/>
      <c r="K580" s="242"/>
      <c r="L580" s="135">
        <v>0</v>
      </c>
      <c r="M580" s="218">
        <v>8.5</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613</v>
      </c>
      <c r="B581" s="1"/>
      <c r="C581" s="134"/>
      <c r="D581" s="285" t="s">
        <v>603</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614</v>
      </c>
      <c r="B582" s="1"/>
      <c r="C582" s="134"/>
      <c r="D582" s="285" t="s">
        <v>605</v>
      </c>
      <c r="E582" s="286"/>
      <c r="F582" s="286"/>
      <c r="G582" s="286"/>
      <c r="H582" s="287"/>
      <c r="I582" s="239"/>
      <c r="J582" s="241"/>
      <c r="K582" s="242"/>
      <c r="L582" s="135">
        <v>0</v>
      </c>
      <c r="M582" s="218">
        <v>3.1</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615</v>
      </c>
      <c r="B583" s="1"/>
      <c r="C583" s="134"/>
      <c r="D583" s="285" t="s">
        <v>607</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616</v>
      </c>
      <c r="B584" s="1"/>
      <c r="C584" s="134"/>
      <c r="D584" s="285" t="s">
        <v>609</v>
      </c>
      <c r="E584" s="286"/>
      <c r="F584" s="286"/>
      <c r="G584" s="286"/>
      <c r="H584" s="287"/>
      <c r="I584" s="239"/>
      <c r="J584" s="241"/>
      <c r="K584" s="242"/>
      <c r="L584" s="135">
        <v>0</v>
      </c>
      <c r="M584" s="218">
        <v>3.1</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618</v>
      </c>
      <c r="B586" s="1"/>
      <c r="C586" s="134"/>
      <c r="D586" s="285" t="s">
        <v>599</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619</v>
      </c>
      <c r="B587" s="1"/>
      <c r="C587" s="134"/>
      <c r="D587" s="285" t="s">
        <v>601</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620</v>
      </c>
      <c r="B588" s="1"/>
      <c r="C588" s="134"/>
      <c r="D588" s="285" t="s">
        <v>603</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621</v>
      </c>
      <c r="B589" s="1"/>
      <c r="C589" s="134"/>
      <c r="D589" s="285" t="s">
        <v>605</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622</v>
      </c>
      <c r="B590" s="1"/>
      <c r="C590" s="134"/>
      <c r="D590" s="285" t="s">
        <v>607</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623</v>
      </c>
      <c r="B591" s="1"/>
      <c r="C591" s="206"/>
      <c r="D591" s="285" t="s">
        <v>609</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625</v>
      </c>
      <c r="C599" s="251" t="s">
        <v>626</v>
      </c>
      <c r="D599" s="252"/>
      <c r="E599" s="252"/>
      <c r="F599" s="252"/>
      <c r="G599" s="252"/>
      <c r="H599" s="253"/>
      <c r="I599" s="82" t="s">
        <v>627</v>
      </c>
      <c r="J599" s="78" t="str">
        <f>IF(SUM(L599:BS599)=0,IF(COUNTIF(L599:BS599,"未確認")&gt;0,"未確認",IF(COUNTIF(L599:BS599,"~*")&gt;0,"*",SUM(L599:BS599))),SUM(L599:BS599))</f>
        <v>未確認</v>
      </c>
      <c r="K599" s="129" t="str">
        <f>IF(OR(COUNTIF(L599:BS599,"未確認")&gt;0,COUNTIF(L599:BS599,"*")&gt;0),"※","")</f>
        <v>※</v>
      </c>
      <c r="L599" s="79" t="s">
        <v>372</v>
      </c>
      <c r="M599" s="217" t="s">
        <v>372</v>
      </c>
      <c r="N599" s="217" t="s">
        <v>372</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628</v>
      </c>
      <c r="B600" s="58"/>
      <c r="C600" s="251" t="s">
        <v>629</v>
      </c>
      <c r="D600" s="252"/>
      <c r="E600" s="252"/>
      <c r="F600" s="252"/>
      <c r="G600" s="252"/>
      <c r="H600" s="253"/>
      <c r="I600" s="82" t="s">
        <v>630</v>
      </c>
      <c r="J600" s="78" t="str">
        <f>IF(SUM(L600:BS600)=0,IF(COUNTIF(L600:BS600,"未確認")&gt;0,"未確認",IF(COUNTIF(L600:BS600,"~*")&gt;0,"*",SUM(L600:BS600))),SUM(L600:BS600))</f>
        <v>未確認</v>
      </c>
      <c r="K600" s="129" t="str">
        <f>IF(OR(COUNTIF(L600:BS600,"未確認")&gt;0,COUNTIF(L600:BS600,"*")&gt;0),"※","")</f>
        <v>※</v>
      </c>
      <c r="L600" s="79" t="s">
        <v>372</v>
      </c>
      <c r="M600" s="217">
        <v>0</v>
      </c>
      <c r="N600" s="217" t="s">
        <v>372</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631</v>
      </c>
      <c r="B601" s="58"/>
      <c r="C601" s="251" t="s">
        <v>632</v>
      </c>
      <c r="D601" s="252"/>
      <c r="E601" s="252"/>
      <c r="F601" s="252"/>
      <c r="G601" s="252"/>
      <c r="H601" s="253"/>
      <c r="I601" s="82" t="s">
        <v>633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634</v>
      </c>
      <c r="B602" s="58"/>
      <c r="C602" s="251" t="s">
        <v>635</v>
      </c>
      <c r="D602" s="252"/>
      <c r="E602" s="252"/>
      <c r="F602" s="252"/>
      <c r="G602" s="252"/>
      <c r="H602" s="253"/>
      <c r="I602" s="190" t="s">
        <v>636</v>
      </c>
      <c r="J602" s="78" t="str">
        <f>IF(SUM(L602:BS602)=0,IF(COUNTIF(L602:BS602,"未確認")&gt;0,"未確認",IF(COUNTIF(L602:BS602,"~*")&gt;0,"*",SUM(L602:BS602))),SUM(L602:BS602))</f>
        <v>未確認</v>
      </c>
      <c r="K602" s="129" t="str">
        <f>IF(OR(COUNTIF(L602:BS602,"未確認")&gt;0,COUNTIF(L602:BS602,"*")&gt;0),"※","")</f>
        <v>※</v>
      </c>
      <c r="L602" s="79" t="s">
        <v>372</v>
      </c>
      <c r="M602" s="217" t="s">
        <v>372</v>
      </c>
      <c r="N602" s="217" t="s">
        <v>372</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637</v>
      </c>
      <c r="B603" s="58"/>
      <c r="C603" s="251" t="s">
        <v>638</v>
      </c>
      <c r="D603" s="252"/>
      <c r="E603" s="252"/>
      <c r="F603" s="252"/>
      <c r="G603" s="252"/>
      <c r="H603" s="253"/>
      <c r="I603" s="82" t="s">
        <v>639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640</v>
      </c>
      <c r="B604" s="58"/>
      <c r="C604" s="245" t="s">
        <v>641</v>
      </c>
      <c r="D604" s="246"/>
      <c r="E604" s="246"/>
      <c r="F604" s="246"/>
      <c r="G604" s="246"/>
      <c r="H604" s="247"/>
      <c r="I604" s="255" t="s">
        <v>642</v>
      </c>
      <c r="J604" s="86">
        <v>1002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t="s">
        <v>372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v>824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t="s">
        <v>372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v>355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372</v>
      </c>
      <c r="M609" s="217">
        <v>0</v>
      </c>
      <c r="N609" s="217" t="s">
        <v>372</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t="s">
        <v>372</v>
      </c>
      <c r="M611" s="217">
        <v>0</v>
      </c>
      <c r="N611" s="217" t="s">
        <v>372</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t="s">
        <v>372</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v>438</v>
      </c>
      <c r="M622" s="217">
        <v>376</v>
      </c>
      <c r="N622" s="217">
        <v>379</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t="s">
        <v>372</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t="s">
        <v>372</v>
      </c>
      <c r="M625" s="217" t="s">
        <v>372</v>
      </c>
      <c r="N625" s="217" t="s">
        <v>372</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v>0</v>
      </c>
      <c r="M628" s="217">
        <v>525</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v>0</v>
      </c>
      <c r="M629" s="217" t="s">
        <v>372</v>
      </c>
      <c r="N629" s="217" t="s">
        <v>372</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t="s">
        <v>372</v>
      </c>
      <c r="M630" s="217">
        <v>0</v>
      </c>
      <c r="N630" s="217" t="s">
        <v>372</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t="s">
        <v>372</v>
      </c>
      <c r="M631" s="217" t="s">
        <v>372</v>
      </c>
      <c r="N631" s="217" t="s">
        <v>372</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v>382</v>
      </c>
      <c r="M632" s="217" t="s">
        <v>372</v>
      </c>
      <c r="N632" s="217">
        <v>355</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t="s">
        <v>372</v>
      </c>
      <c r="M633" s="217" t="s">
        <v>372</v>
      </c>
      <c r="N633" s="217" t="s">
        <v>372</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t="s">
        <v>372</v>
      </c>
      <c r="M641" s="217" t="s">
        <v>372</v>
      </c>
      <c r="N641" s="217" t="s">
        <v>372</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v>312</v>
      </c>
      <c r="M642" s="217" t="s">
        <v>372</v>
      </c>
      <c r="N642" s="217">
        <v>280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v>254</v>
      </c>
      <c r="M643" s="217" t="s">
        <v>372</v>
      </c>
      <c r="N643" s="217" t="s">
        <v>372</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t="s">
        <v>372</v>
      </c>
      <c r="M645" s="217">
        <v>0</v>
      </c>
      <c r="N645" s="217" t="s">
        <v>372</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t="s">
        <v>372</v>
      </c>
      <c r="M646" s="217">
        <v>0</v>
      </c>
      <c r="N646" s="217" t="s">
        <v>372</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t="s">
        <v>372</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v>251</v>
      </c>
      <c r="M656" s="217" t="s">
        <v>372</v>
      </c>
      <c r="N656" s="217">
        <v>515</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v>21</v>
      </c>
      <c r="M658" s="217" t="s">
        <v>372</v>
      </c>
      <c r="N658" s="217">
        <v>26</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v>189</v>
      </c>
      <c r="M659" s="217" t="s">
        <v>372</v>
      </c>
      <c r="N659" s="217">
        <v>41</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v>23</v>
      </c>
      <c r="M660" s="217" t="s">
        <v>372</v>
      </c>
      <c r="N660" s="217">
        <v>452</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v>18</v>
      </c>
      <c r="M661" s="217">
        <v>0</v>
      </c>
      <c r="N661" s="217" t="s">
        <v>372</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v>177</v>
      </c>
      <c r="M665" s="217">
        <v>0</v>
      </c>
      <c r="N665" s="217">
        <v>416</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v>123</v>
      </c>
      <c r="M667" s="217">
        <v>0</v>
      </c>
      <c r="N667" s="217">
        <v>325</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v>95</v>
      </c>
      <c r="M668" s="217">
        <v>46</v>
      </c>
      <c r="N668" s="217">
        <v>34</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37</v>
      </c>
      <c r="M677" s="211" t="s">
        <v>37</v>
      </c>
      <c r="N677" s="211" t="s">
        <v>37</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777</v>
      </c>
      <c r="B678" s="58"/>
      <c r="C678" s="234" t="s">
        <v>778</v>
      </c>
      <c r="D678" s="235"/>
      <c r="E678" s="235"/>
      <c r="F678" s="235"/>
      <c r="G678" s="235"/>
      <c r="H678" s="236"/>
      <c r="I678" s="85" t="s">
        <v>779</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780</v>
      </c>
      <c r="B679" s="58"/>
      <c r="C679" s="234" t="s">
        <v>781</v>
      </c>
      <c r="D679" s="235"/>
      <c r="E679" s="235"/>
      <c r="F679" s="235"/>
      <c r="G679" s="235"/>
      <c r="H679" s="236"/>
      <c r="I679" s="85" t="s">
        <v>782</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783</v>
      </c>
      <c r="B680" s="58"/>
      <c r="C680" s="245" t="s">
        <v>784</v>
      </c>
      <c r="D680" s="246"/>
      <c r="E680" s="246"/>
      <c r="F680" s="246"/>
      <c r="G680" s="246"/>
      <c r="H680" s="247"/>
      <c r="I680" s="238" t="s">
        <v>785</v>
      </c>
      <c r="J680" s="140"/>
      <c r="K680" s="141"/>
      <c r="L680" s="195">
        <v>581</v>
      </c>
      <c r="M680" s="232">
        <v>409</v>
      </c>
      <c r="N680" s="232">
        <v>468</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786</v>
      </c>
      <c r="B681" s="58"/>
      <c r="C681" s="143"/>
      <c r="D681" s="144"/>
      <c r="E681" s="245" t="s">
        <v>787</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788</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789</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790</v>
      </c>
      <c r="B684" s="58"/>
      <c r="C684" s="145"/>
      <c r="D684" s="224"/>
      <c r="E684" s="248"/>
      <c r="F684" s="249"/>
      <c r="G684" s="223"/>
      <c r="H684" s="204" t="s">
        <v>791</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792</v>
      </c>
      <c r="B685" s="58"/>
      <c r="C685" s="245" t="s">
        <v>793</v>
      </c>
      <c r="D685" s="246"/>
      <c r="E685" s="246"/>
      <c r="F685" s="246"/>
      <c r="G685" s="250"/>
      <c r="H685" s="247"/>
      <c r="I685" s="238" t="s">
        <v>794</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795</v>
      </c>
      <c r="B686" s="58"/>
      <c r="C686" s="188"/>
      <c r="D686" s="189"/>
      <c r="E686" s="234" t="s">
        <v>796</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797</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798</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799</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800</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801</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802</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803</v>
      </c>
      <c r="B693" s="58"/>
      <c r="C693" s="234" t="s">
        <v>804</v>
      </c>
      <c r="D693" s="235"/>
      <c r="E693" s="235"/>
      <c r="F693" s="235"/>
      <c r="G693" s="235"/>
      <c r="H693" s="236"/>
      <c r="I693" s="237" t="s">
        <v>805</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806</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807</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808</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810</v>
      </c>
      <c r="B704" s="1"/>
      <c r="C704" s="234" t="s">
        <v>811</v>
      </c>
      <c r="D704" s="235"/>
      <c r="E704" s="235"/>
      <c r="F704" s="235"/>
      <c r="G704" s="235"/>
      <c r="H704" s="236"/>
      <c r="I704" s="85" t="s">
        <v>812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813</v>
      </c>
      <c r="B705" s="1"/>
      <c r="C705" s="251" t="s">
        <v>814</v>
      </c>
      <c r="D705" s="252"/>
      <c r="E705" s="252"/>
      <c r="F705" s="252"/>
      <c r="G705" s="252"/>
      <c r="H705" s="253"/>
      <c r="I705" s="81" t="s">
        <v>815</v>
      </c>
      <c r="J705" s="133" t="str">
        <f>IF(SUM(L705:BS705)=0,IF(COUNTIF(L705:BS705,"未確認")&gt;0,"未確認",IF(COUNTIF(L705:BS705,"~*")&gt;0,"*",SUM(L705:BS705))),SUM(L705:BS705))</f>
        <v>未確認</v>
      </c>
      <c r="K705" s="129" t="str">
        <f>IF(OR(COUNTIF(L705:BS705,"未確認")&gt;0,COUNTIF(L705:BS705,"*")&gt;0),"※","")</f>
        <v>※</v>
      </c>
      <c r="L705" s="79">
        <v>10</v>
      </c>
      <c r="M705" s="217">
        <v>0</v>
      </c>
      <c r="N705" s="217" t="s">
        <v>372</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816</v>
      </c>
      <c r="B706" s="1"/>
      <c r="C706" s="251" t="s">
        <v>817</v>
      </c>
      <c r="D706" s="252"/>
      <c r="E706" s="252"/>
      <c r="F706" s="252"/>
      <c r="G706" s="252"/>
      <c r="H706" s="253"/>
      <c r="I706" s="81" t="s">
        <v>818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820</v>
      </c>
      <c r="C714" s="251" t="s">
        <v>821</v>
      </c>
      <c r="D714" s="252"/>
      <c r="E714" s="252"/>
      <c r="F714" s="252"/>
      <c r="G714" s="252"/>
      <c r="H714" s="253"/>
      <c r="I714" s="81" t="s">
        <v>822</v>
      </c>
      <c r="J714" s="78" t="str">
        <f>IF(SUM(L714:BS714)=0,IF(COUNTIF(L714:BS714,"未確認")&gt;0,"未確認",IF(COUNTIF(L714:BS714,"~*")&gt;0,"*",SUM(L714:BS714))),SUM(L714:BS714))</f>
        <v>未確認</v>
      </c>
      <c r="K714" s="129" t="str">
        <f>IF(OR(COUNTIF(L714:BS714,"未確認")&gt;0,COUNTIF(L714:BS714,"*")&gt;0),"※","")</f>
        <v>※</v>
      </c>
      <c r="L714" s="79">
        <v>20</v>
      </c>
      <c r="M714" s="217">
        <v>0</v>
      </c>
      <c r="N714" s="217" t="s">
        <v>372</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823</v>
      </c>
      <c r="B715" s="1"/>
      <c r="C715" s="251" t="s">
        <v>824</v>
      </c>
      <c r="D715" s="252"/>
      <c r="E715" s="252"/>
      <c r="F715" s="252"/>
      <c r="G715" s="252"/>
      <c r="H715" s="253"/>
      <c r="I715" s="81" t="s">
        <v>825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826</v>
      </c>
      <c r="B716" s="1"/>
      <c r="C716" s="234" t="s">
        <v>827</v>
      </c>
      <c r="D716" s="235"/>
      <c r="E716" s="235"/>
      <c r="F716" s="235"/>
      <c r="G716" s="235"/>
      <c r="H716" s="236"/>
      <c r="I716" s="81" t="s">
        <v>828</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829</v>
      </c>
      <c r="B717" s="1"/>
      <c r="C717" s="251" t="s">
        <v>830</v>
      </c>
      <c r="D717" s="252"/>
      <c r="E717" s="252"/>
      <c r="F717" s="252"/>
      <c r="G717" s="252"/>
      <c r="H717" s="253"/>
      <c r="I717" s="81" t="s">
        <v>831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833</v>
      </c>
      <c r="C726" s="251" t="s">
        <v>834</v>
      </c>
      <c r="D726" s="252"/>
      <c r="E726" s="252"/>
      <c r="F726" s="252"/>
      <c r="G726" s="252"/>
      <c r="H726" s="253"/>
      <c r="I726" s="81" t="s">
        <v>835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836</v>
      </c>
      <c r="B727" s="1"/>
      <c r="C727" s="251" t="s">
        <v>837</v>
      </c>
      <c r="D727" s="252"/>
      <c r="E727" s="252"/>
      <c r="F727" s="252"/>
      <c r="G727" s="252"/>
      <c r="H727" s="253"/>
      <c r="I727" s="81" t="s">
        <v>838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839</v>
      </c>
      <c r="B728" s="1"/>
      <c r="C728" s="234" t="s">
        <v>840</v>
      </c>
      <c r="D728" s="235"/>
      <c r="E728" s="235"/>
      <c r="F728" s="235"/>
      <c r="G728" s="235"/>
      <c r="H728" s="236"/>
      <c r="I728" s="81" t="s">
        <v>841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842</v>
      </c>
      <c r="B729" s="1"/>
      <c r="C729" s="234" t="s">
        <v>843</v>
      </c>
      <c r="D729" s="235"/>
      <c r="E729" s="235"/>
      <c r="F729" s="235"/>
      <c r="G729" s="235"/>
      <c r="H729" s="236"/>
      <c r="I729" s="81" t="s">
        <v>844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