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<sst xmlns="http://schemas.openxmlformats.org/spreadsheetml/2006/main" count="844" uniqueCount="844">
  <si>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神戸医療生活協同組合神戸協同病院</t>
  </si>
  <si>
    <t>〒653-0041　神戸市長田区久保町２丁目４－７</t>
  </si>
  <si>
    <t>病棟の建築時期と構造</t>
  </si>
  <si>
    <t>建物情報＼病棟名</t>
  </si>
  <si>
    <t>2階病棟</t>
  </si>
  <si>
    <t>3階病棟</t>
  </si>
  <si>
    <t>4階病棟</t>
  </si>
  <si>
    <t>5階病棟</t>
  </si>
  <si>
    <t>様式１病院病棟票(1)</t>
  </si>
  <si>
    <t>建築時期</t>
  </si>
  <si>
    <t>1979</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</si>
  <si>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</si>
  <si>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</si>
  <si>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</si>
  <si>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</si>
  <si>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</si>
  <si>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</si>
  <si>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</si>
  <si>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</si>
  <si>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</si>
  <si>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</si>
  <si>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</si>
  <si>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</si>
  <si>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</si>
  <si>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</si>
  <si>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</si>
  <si>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</si>
  <si>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</si>
  <si>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</si>
  <si>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</si>
  <si>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</si>
  <si>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</si>
  <si>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</si>
  <si>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</si>
  <si>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</si>
  <si>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</si>
  <si>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</si>
  <si>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</si>
  <si>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</si>
  <si>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</si>
  <si>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</si>
  <si>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</si>
  <si>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</si>
  <si>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</si>
  <si>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</si>
  <si>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</si>
  <si>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</si>
  <si>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</si>
  <si>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</si>
  <si>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</si>
  <si>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</si>
  <si>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</si>
  <si>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</si>
  <si>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</si>
  <si>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</si>
  <si>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</si>
  <si>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</si>
  <si>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</si>
  <si>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</si>
  <si>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</si>
  <si>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</si>
  <si>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</si>
  <si>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</si>
  <si>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</si>
  <si>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</si>
  <si>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</si>
  <si>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</si>
  <si>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</si>
  <si>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</si>
  <si>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</si>
  <si>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</si>
  <si>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</si>
  <si>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</si>
  <si>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</si>
  <si>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</si>
  <si>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</si>
  <si>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</si>
  <si>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</si>
  <si>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</si>
  <si>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</si>
  <si>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</si>
  <si>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</si>
  <si>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</si>
  <si>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</si>
  <si>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</si>
  <si>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</si>
  <si>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</si>
  <si>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</si>
  <si>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</si>
  <si>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</si>
  <si>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</si>
  <si>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</si>
  <si>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</si>
  <si>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</si>
  <si>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</si>
  <si>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</si>
  <si>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</si>
  <si>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</si>
  <si>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</si>
  <si>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</si>
  <si>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</si>
  <si>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</si>
  <si>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</si>
  <si>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</si>
  <si>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</si>
  <si>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</si>
  <si>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</si>
  <si>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</si>
  <si>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</si>
  <si>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</si>
  <si>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</si>
  <si>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</si>
  <si>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</si>
  <si>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</si>
  <si>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</si>
  <si>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</si>
  <si>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</si>
  <si>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急性期一般入院料４</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</si>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</sst>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c r="M18" s="16" t="s">
        <v>17</v>
      </c>
      <c r="N18" s="16" t="s">
        <v>17</v>
      </c>
      <c r="O18" s="16" t="s">
        <v>17</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t="s">
        <v>17</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t="s">
        <v>17</v>
      </c>
      <c r="N29" s="16" t="s">
        <v>17</v>
      </c>
      <c r="O29" s="16" t="s">
        <v>17</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t="s">
        <v>17</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18</v>
      </c>
      <c r="M95" s="210" t="s">
        <v>16</v>
      </c>
      <c r="N95" s="210" t="s">
        <v>16</v>
      </c>
      <c r="O95" s="210" t="s">
        <v>16</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0</v>
      </c>
      <c r="M104" s="209">
        <v>50</v>
      </c>
      <c r="N104" s="166">
        <v>50</v>
      </c>
      <c r="O104" s="166">
        <v>19</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15</v>
      </c>
      <c r="N106" s="166">
        <v>50</v>
      </c>
      <c r="O106" s="166">
        <v>19</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0</v>
      </c>
      <c r="M107" s="166">
        <v>50</v>
      </c>
      <c r="N107" s="166">
        <v>50</v>
      </c>
      <c r="O107" s="166">
        <v>19</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48</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48</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48</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48</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48</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48</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105</v>
      </c>
      <c r="N125" s="211" t="s">
        <v>104</v>
      </c>
      <c r="O125" s="211" t="s">
        <v>105</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105</v>
      </c>
      <c r="M126" s="211" t="s">
        <v>37</v>
      </c>
      <c r="N126" s="211" t="s">
        <v>105</v>
      </c>
      <c r="O126" s="211" t="s">
        <v>37</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37</v>
      </c>
      <c r="N127" s="211" t="s">
        <v>109</v>
      </c>
      <c r="O127" s="211" t="s">
        <v>37</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111</v>
      </c>
      <c r="M128" s="211" t="s">
        <v>37</v>
      </c>
      <c r="N128" s="211" t="s">
        <v>111</v>
      </c>
      <c r="O128" s="211" t="s">
        <v>37</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117</v>
      </c>
      <c r="N136" s="211" t="s">
        <v>117</v>
      </c>
      <c r="O136" s="211" t="s">
        <v>118</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119</v>
      </c>
      <c r="F137" s="252"/>
      <c r="G137" s="252"/>
      <c r="H137" s="253"/>
      <c r="I137" s="237"/>
      <c r="J137" s="68"/>
      <c r="K137" s="69"/>
      <c r="L137" s="67">
        <v>48</v>
      </c>
      <c r="M137" s="211">
        <v>50</v>
      </c>
      <c r="N137" s="211">
        <v>50</v>
      </c>
      <c r="O137" s="211">
        <v>19</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121</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119</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141</v>
      </c>
      <c r="B168" s="1"/>
      <c r="C168" s="251" t="s">
        <v>142</v>
      </c>
      <c r="D168" s="252"/>
      <c r="E168" s="252"/>
      <c r="F168" s="252"/>
      <c r="G168" s="252"/>
      <c r="H168" s="253"/>
      <c r="I168" s="184" t="s">
        <v>143</v>
      </c>
      <c r="J168" s="167" t="s">
        <v>139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144</v>
      </c>
      <c r="B169" s="1"/>
      <c r="C169" s="251" t="s">
        <v>145</v>
      </c>
      <c r="D169" s="252"/>
      <c r="E169" s="252"/>
      <c r="F169" s="252"/>
      <c r="G169" s="252"/>
      <c r="H169" s="253"/>
      <c r="I169" s="82" t="s">
        <v>146</v>
      </c>
      <c r="J169" s="167" t="s">
        <v>139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148</v>
      </c>
      <c r="B177" s="1"/>
      <c r="C177" s="251" t="s">
        <v>149</v>
      </c>
      <c r="D177" s="252"/>
      <c r="E177" s="252"/>
      <c r="F177" s="252"/>
      <c r="G177" s="252"/>
      <c r="H177" s="253"/>
      <c r="I177" s="85" t="s">
        <v>150</v>
      </c>
      <c r="J177" s="167" t="s">
        <v>151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152</v>
      </c>
      <c r="D178" s="235"/>
      <c r="E178" s="235"/>
      <c r="F178" s="235"/>
      <c r="G178" s="235"/>
      <c r="H178" s="236"/>
      <c r="I178" s="85" t="s">
        <v>153</v>
      </c>
      <c r="J178" s="167" t="s">
        <v>139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154</v>
      </c>
      <c r="D179" s="235"/>
      <c r="E179" s="235"/>
      <c r="F179" s="235"/>
      <c r="G179" s="235"/>
      <c r="H179" s="236"/>
      <c r="I179" s="85" t="s">
        <v>155</v>
      </c>
      <c r="J179" s="167" t="s">
        <v>139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156</v>
      </c>
      <c r="B180" s="1"/>
      <c r="C180" s="251" t="s">
        <v>157</v>
      </c>
      <c r="D180" s="252"/>
      <c r="E180" s="252"/>
      <c r="F180" s="252"/>
      <c r="G180" s="252"/>
      <c r="H180" s="253"/>
      <c r="I180" s="85" t="s">
        <v>158</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159</v>
      </c>
      <c r="B181" s="1"/>
      <c r="C181" s="251" t="s">
        <v>160</v>
      </c>
      <c r="D181" s="252"/>
      <c r="E181" s="252"/>
      <c r="F181" s="252"/>
      <c r="G181" s="252"/>
      <c r="H181" s="253"/>
      <c r="I181" s="85" t="s">
        <v>161</v>
      </c>
      <c r="J181" s="167" t="s">
        <v>139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163</v>
      </c>
      <c r="B189" s="58"/>
      <c r="C189" s="300" t="s">
        <v>164</v>
      </c>
      <c r="D189" s="302"/>
      <c r="E189" s="302"/>
      <c r="F189" s="302"/>
      <c r="G189" s="300" t="s">
        <v>165</v>
      </c>
      <c r="H189" s="300"/>
      <c r="I189" s="341" t="s">
        <v>166</v>
      </c>
      <c r="J189" s="172">
        <v>11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163</v>
      </c>
      <c r="B190" s="58"/>
      <c r="C190" s="302"/>
      <c r="D190" s="302"/>
      <c r="E190" s="302"/>
      <c r="F190" s="302"/>
      <c r="G190" s="300" t="s">
        <v>167</v>
      </c>
      <c r="H190" s="300"/>
      <c r="I190" s="342"/>
      <c r="J190" s="173">
        <v>5.2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168</v>
      </c>
      <c r="B191" s="58"/>
      <c r="C191" s="300" t="s">
        <v>169</v>
      </c>
      <c r="D191" s="302"/>
      <c r="E191" s="302"/>
      <c r="F191" s="302"/>
      <c r="G191" s="300" t="s">
        <v>165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168</v>
      </c>
      <c r="B192" s="58"/>
      <c r="C192" s="302"/>
      <c r="D192" s="302"/>
      <c r="E192" s="302"/>
      <c r="F192" s="302"/>
      <c r="G192" s="300" t="s">
        <v>167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170</v>
      </c>
      <c r="B193" s="80"/>
      <c r="C193" s="300" t="s">
        <v>171</v>
      </c>
      <c r="D193" s="300"/>
      <c r="E193" s="300"/>
      <c r="F193" s="300"/>
      <c r="G193" s="300" t="s">
        <v>165</v>
      </c>
      <c r="H193" s="300"/>
      <c r="I193" s="342"/>
      <c r="J193" s="172" t="str">
        <f>IF(SUM(L193:BS193)=0,IF(COUNTIF(L193:BS193,"未確認")&gt;0,"未確認",IF(COUNTIF(L193:BS193,"~*")&gt;0,"*",SUM(L193:BS193))),SUM(L193:BS193))</f>
        <v>未確認</v>
      </c>
      <c r="K193" s="57" t="str">
        <f t="shared" si="30"/>
        <v>※</v>
      </c>
      <c r="L193" s="89">
        <v>19</v>
      </c>
      <c r="M193" s="213">
        <v>13</v>
      </c>
      <c r="N193" s="213">
        <v>25</v>
      </c>
      <c r="O193" s="213">
        <v>18</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170</v>
      </c>
      <c r="B194" s="80"/>
      <c r="C194" s="300"/>
      <c r="D194" s="300"/>
      <c r="E194" s="300"/>
      <c r="F194" s="300"/>
      <c r="G194" s="300" t="s">
        <v>167</v>
      </c>
      <c r="H194" s="300"/>
      <c r="I194" s="342"/>
      <c r="J194" s="173" t="str">
        <f ref="J194:J216" t="shared" si="31">IF(SUM(L194:BS194)=0,IF(COUNTIF(L194:BS194,"未確認")&gt;0,"未確認",IF(COUNTIF(L194:BS194,"~*")&gt;0,"*",SUM(L194:BS194))),SUM(L194:BS194))</f>
        <v>未確認</v>
      </c>
      <c r="K194" s="229" t="str">
        <f t="shared" si="30"/>
        <v>※</v>
      </c>
      <c r="L194" s="90">
        <v>2.3</v>
      </c>
      <c r="M194" s="212">
        <v>0</v>
      </c>
      <c r="N194" s="212">
        <v>0</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172</v>
      </c>
      <c r="B195" s="80"/>
      <c r="C195" s="300" t="s">
        <v>173</v>
      </c>
      <c r="D195" s="301"/>
      <c r="E195" s="301"/>
      <c r="F195" s="301"/>
      <c r="G195" s="300" t="s">
        <v>165</v>
      </c>
      <c r="H195" s="300"/>
      <c r="I195" s="342"/>
      <c r="J195" s="172" t="str">
        <f t="shared" si="31"/>
        <v>未確認</v>
      </c>
      <c r="K195" s="57" t="str">
        <f t="shared" si="30"/>
        <v>※</v>
      </c>
      <c r="L195" s="89">
        <v>2</v>
      </c>
      <c r="M195" s="213">
        <v>1</v>
      </c>
      <c r="N195" s="213">
        <v>0</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172</v>
      </c>
      <c r="B196" s="80"/>
      <c r="C196" s="301"/>
      <c r="D196" s="301"/>
      <c r="E196" s="301"/>
      <c r="F196" s="301"/>
      <c r="G196" s="300" t="s">
        <v>167</v>
      </c>
      <c r="H196" s="300"/>
      <c r="I196" s="342"/>
      <c r="J196" s="173" t="str">
        <f t="shared" si="31"/>
        <v>未確認</v>
      </c>
      <c r="K196" s="229" t="str">
        <f t="shared" si="30"/>
        <v>※</v>
      </c>
      <c r="L196" s="90">
        <v>0</v>
      </c>
      <c r="M196" s="212">
        <v>0.9</v>
      </c>
      <c r="N196" s="212">
        <v>2.8</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174</v>
      </c>
      <c r="B197" s="80"/>
      <c r="C197" s="300" t="s">
        <v>175</v>
      </c>
      <c r="D197" s="301"/>
      <c r="E197" s="301"/>
      <c r="F197" s="301"/>
      <c r="G197" s="300" t="s">
        <v>165</v>
      </c>
      <c r="H197" s="300"/>
      <c r="I197" s="342"/>
      <c r="J197" s="172" t="str">
        <f t="shared" si="31"/>
        <v>未確認</v>
      </c>
      <c r="K197" s="57" t="str">
        <f t="shared" si="30"/>
        <v>※</v>
      </c>
      <c r="L197" s="89">
        <v>6</v>
      </c>
      <c r="M197" s="213">
        <v>6</v>
      </c>
      <c r="N197" s="213">
        <v>3</v>
      </c>
      <c r="O197" s="213">
        <v>2</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174</v>
      </c>
      <c r="B198" s="80"/>
      <c r="C198" s="301"/>
      <c r="D198" s="301"/>
      <c r="E198" s="301"/>
      <c r="F198" s="301"/>
      <c r="G198" s="300" t="s">
        <v>167</v>
      </c>
      <c r="H198" s="300"/>
      <c r="I198" s="342"/>
      <c r="J198" s="173" t="str">
        <f t="shared" si="31"/>
        <v>未確認</v>
      </c>
      <c r="K198" s="229" t="str">
        <f t="shared" si="30"/>
        <v>※</v>
      </c>
      <c r="L198" s="90">
        <v>2.7</v>
      </c>
      <c r="M198" s="212">
        <v>0</v>
      </c>
      <c r="N198" s="212">
        <v>3.7</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176</v>
      </c>
      <c r="B199" s="80"/>
      <c r="C199" s="300" t="s">
        <v>177</v>
      </c>
      <c r="D199" s="301"/>
      <c r="E199" s="301"/>
      <c r="F199" s="301"/>
      <c r="G199" s="300" t="s">
        <v>165</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176</v>
      </c>
      <c r="B200" s="58"/>
      <c r="C200" s="301"/>
      <c r="D200" s="301"/>
      <c r="E200" s="301"/>
      <c r="F200" s="301"/>
      <c r="G200" s="300" t="s">
        <v>167</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178</v>
      </c>
      <c r="B201" s="58"/>
      <c r="C201" s="300" t="s">
        <v>179</v>
      </c>
      <c r="D201" s="301"/>
      <c r="E201" s="301"/>
      <c r="F201" s="301"/>
      <c r="G201" s="300" t="s">
        <v>165</v>
      </c>
      <c r="H201" s="300"/>
      <c r="I201" s="342"/>
      <c r="J201" s="172" t="str">
        <f t="shared" si="31"/>
        <v>未確認</v>
      </c>
      <c r="K201" s="57" t="str">
        <f t="shared" si="30"/>
        <v>※</v>
      </c>
      <c r="L201" s="89">
        <v>4</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178</v>
      </c>
      <c r="B202" s="58"/>
      <c r="C202" s="301"/>
      <c r="D202" s="301"/>
      <c r="E202" s="301"/>
      <c r="F202" s="301"/>
      <c r="G202" s="300" t="s">
        <v>167</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180</v>
      </c>
      <c r="B203" s="58"/>
      <c r="C203" s="300" t="s">
        <v>181</v>
      </c>
      <c r="D203" s="301"/>
      <c r="E203" s="301"/>
      <c r="F203" s="301"/>
      <c r="G203" s="300" t="s">
        <v>165</v>
      </c>
      <c r="H203" s="300"/>
      <c r="I203" s="342"/>
      <c r="J203" s="172" t="str">
        <f t="shared" si="31"/>
        <v>未確認</v>
      </c>
      <c r="K203" s="57" t="str">
        <f t="shared" si="30"/>
        <v>※</v>
      </c>
      <c r="L203" s="89">
        <v>2</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180</v>
      </c>
      <c r="B204" s="58"/>
      <c r="C204" s="301"/>
      <c r="D204" s="301"/>
      <c r="E204" s="301"/>
      <c r="F204" s="301"/>
      <c r="G204" s="300" t="s">
        <v>167</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182</v>
      </c>
      <c r="B205" s="58"/>
      <c r="C205" s="300" t="s">
        <v>183</v>
      </c>
      <c r="D205" s="301"/>
      <c r="E205" s="301"/>
      <c r="F205" s="301"/>
      <c r="G205" s="300" t="s">
        <v>165</v>
      </c>
      <c r="H205" s="300"/>
      <c r="I205" s="342"/>
      <c r="J205" s="172" t="str">
        <f t="shared" si="31"/>
        <v>未確認</v>
      </c>
      <c r="K205" s="57" t="str">
        <f t="shared" si="30"/>
        <v>※</v>
      </c>
      <c r="L205" s="89">
        <v>1</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182</v>
      </c>
      <c r="B206" s="58"/>
      <c r="C206" s="301"/>
      <c r="D206" s="301"/>
      <c r="E206" s="301"/>
      <c r="F206" s="301"/>
      <c r="G206" s="300" t="s">
        <v>167</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184</v>
      </c>
      <c r="B207" s="58"/>
      <c r="C207" s="300" t="s">
        <v>185</v>
      </c>
      <c r="D207" s="301"/>
      <c r="E207" s="301"/>
      <c r="F207" s="301"/>
      <c r="G207" s="300" t="s">
        <v>165</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184</v>
      </c>
      <c r="B208" s="58"/>
      <c r="C208" s="301"/>
      <c r="D208" s="301"/>
      <c r="E208" s="301"/>
      <c r="F208" s="301"/>
      <c r="G208" s="300" t="s">
        <v>167</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186</v>
      </c>
      <c r="B209" s="58"/>
      <c r="C209" s="300" t="s">
        <v>187</v>
      </c>
      <c r="D209" s="302"/>
      <c r="E209" s="302"/>
      <c r="F209" s="302"/>
      <c r="G209" s="300" t="s">
        <v>165</v>
      </c>
      <c r="H209" s="300"/>
      <c r="I209" s="342"/>
      <c r="J209" s="172">
        <v>9</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186</v>
      </c>
      <c r="B210" s="58"/>
      <c r="C210" s="302"/>
      <c r="D210" s="302"/>
      <c r="E210" s="302"/>
      <c r="F210" s="302"/>
      <c r="G210" s="300" t="s">
        <v>167</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188</v>
      </c>
      <c r="B211" s="58"/>
      <c r="C211" s="300" t="s">
        <v>189</v>
      </c>
      <c r="D211" s="302"/>
      <c r="E211" s="302"/>
      <c r="F211" s="302"/>
      <c r="G211" s="300" t="s">
        <v>165</v>
      </c>
      <c r="H211" s="300"/>
      <c r="I211" s="342"/>
      <c r="J211" s="172">
        <v>10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188</v>
      </c>
      <c r="B212" s="58"/>
      <c r="C212" s="302"/>
      <c r="D212" s="302"/>
      <c r="E212" s="302"/>
      <c r="F212" s="302"/>
      <c r="G212" s="300" t="s">
        <v>167</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190</v>
      </c>
      <c r="B213" s="58"/>
      <c r="C213" s="300" t="s">
        <v>191</v>
      </c>
      <c r="D213" s="301"/>
      <c r="E213" s="301"/>
      <c r="F213" s="301"/>
      <c r="G213" s="300" t="s">
        <v>165</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190</v>
      </c>
      <c r="B214" s="58"/>
      <c r="C214" s="301"/>
      <c r="D214" s="301"/>
      <c r="E214" s="301"/>
      <c r="F214" s="301"/>
      <c r="G214" s="300" t="s">
        <v>167</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192</v>
      </c>
      <c r="B215" s="58"/>
      <c r="C215" s="300" t="s">
        <v>193</v>
      </c>
      <c r="D215" s="302"/>
      <c r="E215" s="302"/>
      <c r="F215" s="302"/>
      <c r="G215" s="300" t="s">
        <v>165</v>
      </c>
      <c r="H215" s="300"/>
      <c r="I215" s="342"/>
      <c r="J215" s="172" t="str">
        <f t="shared" si="31"/>
        <v>未確認</v>
      </c>
      <c r="K215" s="57" t="str">
        <f t="shared" si="30"/>
        <v>※</v>
      </c>
      <c r="L215" s="89">
        <v>1</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192</v>
      </c>
      <c r="B216" s="58"/>
      <c r="C216" s="302"/>
      <c r="D216" s="302"/>
      <c r="E216" s="302"/>
      <c r="F216" s="302"/>
      <c r="G216" s="300" t="s">
        <v>167</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194</v>
      </c>
      <c r="M219" s="369"/>
      <c r="N219" s="370"/>
      <c r="O219" s="5"/>
      <c r="P219" s="5"/>
      <c r="Q219" s="5"/>
      <c r="R219" s="5"/>
      <c r="S219" s="5"/>
      <c r="T219" s="5"/>
      <c r="U219" s="5"/>
      <c r="V219" s="5"/>
    </row>
    <row r="220" ht="20.25" customHeight="1">
      <c r="C220" s="25"/>
      <c r="I220" s="47" t="s">
        <v>77</v>
      </c>
      <c r="J220" s="48"/>
      <c r="K220" s="56"/>
      <c r="L220" s="92" t="s">
        <v>195</v>
      </c>
      <c r="M220" s="92" t="s">
        <v>196</v>
      </c>
      <c r="N220" s="92" t="s">
        <v>197</v>
      </c>
      <c r="O220" s="5"/>
      <c r="P220" s="5"/>
      <c r="Q220" s="5"/>
      <c r="R220" s="5"/>
      <c r="S220" s="5"/>
      <c r="T220" s="5"/>
      <c r="U220" s="5"/>
      <c r="V220" s="1"/>
    </row>
    <row r="221" ht="34.5" customHeight="1" s="2" customFormat="1">
      <c r="A221" s="158" t="s">
        <v>198</v>
      </c>
      <c r="B221" s="80"/>
      <c r="C221" s="300" t="s">
        <v>171</v>
      </c>
      <c r="D221" s="300"/>
      <c r="E221" s="300"/>
      <c r="F221" s="300"/>
      <c r="G221" s="251" t="s">
        <v>165</v>
      </c>
      <c r="H221" s="253"/>
      <c r="I221" s="335" t="s">
        <v>199</v>
      </c>
      <c r="J221" s="93"/>
      <c r="K221" s="94"/>
      <c r="L221" s="89">
        <v>4</v>
      </c>
      <c r="M221" s="89">
        <v>12</v>
      </c>
      <c r="N221" s="89">
        <v>87</v>
      </c>
      <c r="O221" s="5"/>
      <c r="P221" s="5"/>
      <c r="Q221" s="5"/>
      <c r="R221" s="5"/>
      <c r="S221" s="5"/>
      <c r="T221" s="5"/>
      <c r="U221" s="5"/>
    </row>
    <row r="222" ht="34.5" customHeight="1" s="2" customFormat="1">
      <c r="A222" s="158" t="s">
        <v>198</v>
      </c>
      <c r="B222" s="80"/>
      <c r="C222" s="300"/>
      <c r="D222" s="300"/>
      <c r="E222" s="300"/>
      <c r="F222" s="300"/>
      <c r="G222" s="251" t="s">
        <v>167</v>
      </c>
      <c r="H222" s="253"/>
      <c r="I222" s="336"/>
      <c r="J222" s="93"/>
      <c r="K222" s="95"/>
      <c r="L222" s="90">
        <v>0</v>
      </c>
      <c r="M222" s="90">
        <v>7.9</v>
      </c>
      <c r="N222" s="90">
        <v>3.2</v>
      </c>
      <c r="O222" s="5"/>
      <c r="P222" s="5"/>
      <c r="Q222" s="5"/>
      <c r="R222" s="5"/>
      <c r="S222" s="5"/>
      <c r="T222" s="5"/>
      <c r="U222" s="5"/>
    </row>
    <row r="223" ht="34.5" customHeight="1" s="2" customFormat="1">
      <c r="A223" s="158" t="s">
        <v>200</v>
      </c>
      <c r="B223" s="80"/>
      <c r="C223" s="300" t="s">
        <v>173</v>
      </c>
      <c r="D223" s="301"/>
      <c r="E223" s="301"/>
      <c r="F223" s="301"/>
      <c r="G223" s="251" t="s">
        <v>165</v>
      </c>
      <c r="H223" s="253"/>
      <c r="I223" s="336"/>
      <c r="J223" s="93"/>
      <c r="K223" s="94"/>
      <c r="L223" s="89">
        <v>0</v>
      </c>
      <c r="M223" s="89">
        <v>0</v>
      </c>
      <c r="N223" s="89">
        <v>4</v>
      </c>
      <c r="O223" s="5"/>
      <c r="P223" s="5"/>
      <c r="Q223" s="5"/>
      <c r="R223" s="5"/>
      <c r="S223" s="5"/>
      <c r="T223" s="5"/>
      <c r="U223" s="5"/>
    </row>
    <row r="224" ht="34.5" customHeight="1" s="2" customFormat="1">
      <c r="A224" s="158" t="s">
        <v>200</v>
      </c>
      <c r="B224" s="80"/>
      <c r="C224" s="301"/>
      <c r="D224" s="301"/>
      <c r="E224" s="301"/>
      <c r="F224" s="301"/>
      <c r="G224" s="251" t="s">
        <v>167</v>
      </c>
      <c r="H224" s="253"/>
      <c r="I224" s="336"/>
      <c r="J224" s="93"/>
      <c r="K224" s="95"/>
      <c r="L224" s="90">
        <v>0</v>
      </c>
      <c r="M224" s="90">
        <v>1.8</v>
      </c>
      <c r="N224" s="90">
        <v>5</v>
      </c>
      <c r="O224" s="5"/>
      <c r="P224" s="5"/>
      <c r="Q224" s="5"/>
      <c r="R224" s="5"/>
      <c r="S224" s="5"/>
      <c r="T224" s="5"/>
      <c r="U224" s="5"/>
    </row>
    <row r="225" ht="34.5" customHeight="1" s="2" customFormat="1">
      <c r="A225" s="158" t="s">
        <v>201</v>
      </c>
      <c r="B225" s="80"/>
      <c r="C225" s="300" t="s">
        <v>175</v>
      </c>
      <c r="D225" s="301"/>
      <c r="E225" s="301"/>
      <c r="F225" s="301"/>
      <c r="G225" s="251" t="s">
        <v>165</v>
      </c>
      <c r="H225" s="253"/>
      <c r="I225" s="336"/>
      <c r="J225" s="93"/>
      <c r="K225" s="94"/>
      <c r="L225" s="89">
        <v>0</v>
      </c>
      <c r="M225" s="89">
        <v>0</v>
      </c>
      <c r="N225" s="89">
        <v>17</v>
      </c>
      <c r="O225" s="5"/>
      <c r="P225" s="5"/>
      <c r="Q225" s="5"/>
      <c r="R225" s="5"/>
      <c r="S225" s="5"/>
      <c r="T225" s="5"/>
      <c r="U225" s="5"/>
    </row>
    <row r="226" ht="34.5" customHeight="1" s="2" customFormat="1">
      <c r="A226" s="158" t="s">
        <v>201</v>
      </c>
      <c r="B226" s="80"/>
      <c r="C226" s="301"/>
      <c r="D226" s="301"/>
      <c r="E226" s="301"/>
      <c r="F226" s="301"/>
      <c r="G226" s="251" t="s">
        <v>167</v>
      </c>
      <c r="H226" s="253"/>
      <c r="I226" s="336"/>
      <c r="J226" s="93"/>
      <c r="K226" s="95"/>
      <c r="L226" s="90">
        <v>0</v>
      </c>
      <c r="M226" s="90">
        <v>0</v>
      </c>
      <c r="N226" s="90">
        <v>9.2</v>
      </c>
      <c r="O226" s="5"/>
      <c r="P226" s="5"/>
      <c r="Q226" s="5"/>
      <c r="R226" s="5"/>
      <c r="S226" s="5"/>
      <c r="T226" s="5"/>
      <c r="U226" s="5"/>
    </row>
    <row r="227" ht="34.5" customHeight="1" s="2" customFormat="1">
      <c r="A227" s="158" t="s">
        <v>202</v>
      </c>
      <c r="B227" s="80"/>
      <c r="C227" s="300" t="s">
        <v>177</v>
      </c>
      <c r="D227" s="301"/>
      <c r="E227" s="301"/>
      <c r="F227" s="301"/>
      <c r="G227" s="251" t="s">
        <v>165</v>
      </c>
      <c r="H227" s="253"/>
      <c r="I227" s="336"/>
      <c r="J227" s="93"/>
      <c r="K227" s="94"/>
      <c r="L227" s="89">
        <v>0</v>
      </c>
      <c r="M227" s="89">
        <v>0</v>
      </c>
      <c r="N227" s="89">
        <v>0</v>
      </c>
      <c r="O227" s="5"/>
      <c r="P227" s="5"/>
      <c r="Q227" s="5"/>
      <c r="R227" s="5"/>
      <c r="S227" s="5"/>
      <c r="T227" s="5"/>
      <c r="U227" s="5"/>
    </row>
    <row r="228" ht="34.5" customHeight="1" s="2" customFormat="1">
      <c r="A228" s="158" t="s">
        <v>202</v>
      </c>
      <c r="B228" s="58"/>
      <c r="C228" s="301"/>
      <c r="D228" s="301"/>
      <c r="E228" s="301"/>
      <c r="F228" s="301"/>
      <c r="G228" s="251" t="s">
        <v>167</v>
      </c>
      <c r="H228" s="253"/>
      <c r="I228" s="336"/>
      <c r="J228" s="93"/>
      <c r="K228" s="95"/>
      <c r="L228" s="90">
        <v>0</v>
      </c>
      <c r="M228" s="90">
        <v>0</v>
      </c>
      <c r="N228" s="90">
        <v>0</v>
      </c>
      <c r="O228" s="5"/>
      <c r="P228" s="5"/>
      <c r="Q228" s="5"/>
      <c r="R228" s="5"/>
      <c r="S228" s="5"/>
      <c r="T228" s="5"/>
      <c r="U228" s="5"/>
    </row>
    <row r="229" ht="34.5" customHeight="1" s="2" customFormat="1">
      <c r="A229" s="158" t="s">
        <v>203</v>
      </c>
      <c r="B229" s="58"/>
      <c r="C229" s="300" t="s">
        <v>179</v>
      </c>
      <c r="D229" s="301"/>
      <c r="E229" s="301"/>
      <c r="F229" s="301"/>
      <c r="G229" s="251" t="s">
        <v>165</v>
      </c>
      <c r="H229" s="253"/>
      <c r="I229" s="336"/>
      <c r="J229" s="93"/>
      <c r="K229" s="94"/>
      <c r="L229" s="89">
        <v>0</v>
      </c>
      <c r="M229" s="89">
        <v>0</v>
      </c>
      <c r="N229" s="89">
        <v>24</v>
      </c>
      <c r="O229" s="5"/>
      <c r="P229" s="5"/>
      <c r="Q229" s="5"/>
      <c r="R229" s="5"/>
      <c r="S229" s="5"/>
      <c r="T229" s="5"/>
      <c r="U229" s="5"/>
    </row>
    <row r="230" ht="34.5" customHeight="1" s="2" customFormat="1">
      <c r="A230" s="158" t="s">
        <v>203</v>
      </c>
      <c r="B230" s="58"/>
      <c r="C230" s="301"/>
      <c r="D230" s="301"/>
      <c r="E230" s="301"/>
      <c r="F230" s="301"/>
      <c r="G230" s="251" t="s">
        <v>167</v>
      </c>
      <c r="H230" s="253"/>
      <c r="I230" s="336"/>
      <c r="J230" s="93"/>
      <c r="K230" s="95"/>
      <c r="L230" s="90">
        <v>0</v>
      </c>
      <c r="M230" s="90">
        <v>0</v>
      </c>
      <c r="N230" s="90">
        <v>0</v>
      </c>
      <c r="O230" s="5"/>
      <c r="P230" s="5"/>
      <c r="Q230" s="5"/>
      <c r="R230" s="5"/>
      <c r="S230" s="5"/>
      <c r="T230" s="5"/>
      <c r="U230" s="5"/>
    </row>
    <row r="231" ht="34.5" customHeight="1" s="2" customFormat="1">
      <c r="A231" s="158" t="s">
        <v>204</v>
      </c>
      <c r="B231" s="58"/>
      <c r="C231" s="300" t="s">
        <v>181</v>
      </c>
      <c r="D231" s="301"/>
      <c r="E231" s="301"/>
      <c r="F231" s="301"/>
      <c r="G231" s="251" t="s">
        <v>165</v>
      </c>
      <c r="H231" s="253"/>
      <c r="I231" s="336"/>
      <c r="J231" s="93"/>
      <c r="K231" s="94"/>
      <c r="L231" s="89">
        <v>0</v>
      </c>
      <c r="M231" s="89">
        <v>0</v>
      </c>
      <c r="N231" s="89">
        <v>11</v>
      </c>
      <c r="O231" s="5"/>
      <c r="P231" s="5"/>
      <c r="Q231" s="5"/>
      <c r="R231" s="5"/>
      <c r="S231" s="5"/>
      <c r="T231" s="5"/>
      <c r="U231" s="5"/>
    </row>
    <row r="232" ht="34.5" customHeight="1" s="2" customFormat="1">
      <c r="A232" s="158" t="s">
        <v>204</v>
      </c>
      <c r="B232" s="58"/>
      <c r="C232" s="301"/>
      <c r="D232" s="301"/>
      <c r="E232" s="301"/>
      <c r="F232" s="301"/>
      <c r="G232" s="251" t="s">
        <v>167</v>
      </c>
      <c r="H232" s="253"/>
      <c r="I232" s="336"/>
      <c r="J232" s="93"/>
      <c r="K232" s="95"/>
      <c r="L232" s="90">
        <v>0</v>
      </c>
      <c r="M232" s="90">
        <v>0</v>
      </c>
      <c r="N232" s="90">
        <v>0</v>
      </c>
      <c r="O232" s="5"/>
      <c r="P232" s="5"/>
      <c r="Q232" s="5"/>
      <c r="R232" s="5"/>
      <c r="S232" s="5"/>
      <c r="T232" s="5"/>
      <c r="U232" s="5"/>
    </row>
    <row r="233" ht="34.5" customHeight="1" s="2" customFormat="1">
      <c r="A233" s="158" t="s">
        <v>205</v>
      </c>
      <c r="B233" s="58"/>
      <c r="C233" s="300" t="s">
        <v>183</v>
      </c>
      <c r="D233" s="301"/>
      <c r="E233" s="301"/>
      <c r="F233" s="301"/>
      <c r="G233" s="251" t="s">
        <v>165</v>
      </c>
      <c r="H233" s="253"/>
      <c r="I233" s="336"/>
      <c r="J233" s="93"/>
      <c r="K233" s="94"/>
      <c r="L233" s="89">
        <v>0</v>
      </c>
      <c r="M233" s="89">
        <v>0</v>
      </c>
      <c r="N233" s="89">
        <v>4</v>
      </c>
      <c r="O233" s="5"/>
      <c r="P233" s="5"/>
      <c r="Q233" s="5"/>
      <c r="R233" s="5"/>
      <c r="S233" s="5"/>
      <c r="T233" s="5"/>
      <c r="U233" s="5"/>
    </row>
    <row r="234" ht="34.5" customHeight="1" s="2" customFormat="1">
      <c r="A234" s="158" t="s">
        <v>205</v>
      </c>
      <c r="B234" s="58"/>
      <c r="C234" s="301"/>
      <c r="D234" s="301"/>
      <c r="E234" s="301"/>
      <c r="F234" s="301"/>
      <c r="G234" s="251" t="s">
        <v>167</v>
      </c>
      <c r="H234" s="253"/>
      <c r="I234" s="336"/>
      <c r="J234" s="93"/>
      <c r="K234" s="95"/>
      <c r="L234" s="90">
        <v>0</v>
      </c>
      <c r="M234" s="90">
        <v>0</v>
      </c>
      <c r="N234" s="90">
        <v>0</v>
      </c>
      <c r="O234" s="5"/>
      <c r="P234" s="5"/>
      <c r="Q234" s="5"/>
      <c r="R234" s="5"/>
      <c r="S234" s="5"/>
      <c r="T234" s="5"/>
      <c r="U234" s="5"/>
    </row>
    <row r="235" ht="34.5" customHeight="1" s="2" customFormat="1">
      <c r="A235" s="158" t="s">
        <v>206</v>
      </c>
      <c r="B235" s="58"/>
      <c r="C235" s="300" t="s">
        <v>185</v>
      </c>
      <c r="D235" s="301"/>
      <c r="E235" s="301"/>
      <c r="F235" s="301"/>
      <c r="G235" s="251" t="s">
        <v>165</v>
      </c>
      <c r="H235" s="253"/>
      <c r="I235" s="336"/>
      <c r="J235" s="93"/>
      <c r="K235" s="94"/>
      <c r="L235" s="89">
        <v>0</v>
      </c>
      <c r="M235" s="89">
        <v>0</v>
      </c>
      <c r="N235" s="89">
        <v>7</v>
      </c>
      <c r="O235" s="5"/>
      <c r="P235" s="5"/>
      <c r="Q235" s="5"/>
      <c r="R235" s="5"/>
      <c r="S235" s="5"/>
      <c r="T235" s="5"/>
      <c r="U235" s="5"/>
    </row>
    <row r="236" ht="34.5" customHeight="1" s="2" customFormat="1">
      <c r="A236" s="158" t="s">
        <v>206</v>
      </c>
      <c r="B236" s="58"/>
      <c r="C236" s="301"/>
      <c r="D236" s="301"/>
      <c r="E236" s="301"/>
      <c r="F236" s="301"/>
      <c r="G236" s="251" t="s">
        <v>167</v>
      </c>
      <c r="H236" s="253"/>
      <c r="I236" s="336"/>
      <c r="J236" s="93"/>
      <c r="K236" s="95"/>
      <c r="L236" s="90">
        <v>0</v>
      </c>
      <c r="M236" s="90">
        <v>0</v>
      </c>
      <c r="N236" s="90">
        <v>0</v>
      </c>
      <c r="O236" s="5"/>
      <c r="P236" s="5"/>
      <c r="Q236" s="5"/>
      <c r="R236" s="5"/>
      <c r="S236" s="5"/>
      <c r="T236" s="5"/>
      <c r="U236" s="5"/>
    </row>
    <row r="237" ht="34.5" customHeight="1" s="2" customFormat="1">
      <c r="A237" s="158" t="s">
        <v>207</v>
      </c>
      <c r="B237" s="58"/>
      <c r="C237" s="300" t="s">
        <v>191</v>
      </c>
      <c r="D237" s="301"/>
      <c r="E237" s="301"/>
      <c r="F237" s="301"/>
      <c r="G237" s="251" t="s">
        <v>165</v>
      </c>
      <c r="H237" s="253"/>
      <c r="I237" s="336"/>
      <c r="J237" s="93"/>
      <c r="K237" s="94"/>
      <c r="L237" s="89">
        <v>0</v>
      </c>
      <c r="M237" s="89">
        <v>0</v>
      </c>
      <c r="N237" s="89">
        <v>8</v>
      </c>
      <c r="O237" s="5"/>
      <c r="P237" s="5"/>
      <c r="Q237" s="5"/>
      <c r="R237" s="5"/>
      <c r="S237" s="5"/>
      <c r="T237" s="5"/>
      <c r="U237" s="5"/>
    </row>
    <row r="238" ht="34.5" customHeight="1" s="2" customFormat="1">
      <c r="A238" s="158" t="s">
        <v>207</v>
      </c>
      <c r="B238" s="58"/>
      <c r="C238" s="301"/>
      <c r="D238" s="301"/>
      <c r="E238" s="301"/>
      <c r="F238" s="301"/>
      <c r="G238" s="251" t="s">
        <v>167</v>
      </c>
      <c r="H238" s="253"/>
      <c r="I238" s="336"/>
      <c r="J238" s="93"/>
      <c r="K238" s="95"/>
      <c r="L238" s="90">
        <v>0</v>
      </c>
      <c r="M238" s="90">
        <v>0</v>
      </c>
      <c r="N238" s="90">
        <v>0</v>
      </c>
      <c r="O238" s="5"/>
      <c r="P238" s="5"/>
      <c r="Q238" s="5"/>
      <c r="R238" s="5"/>
      <c r="S238" s="5"/>
      <c r="T238" s="5"/>
      <c r="U238" s="5"/>
    </row>
    <row r="239" ht="34.5" customHeight="1" s="2" customFormat="1">
      <c r="A239" s="158" t="s">
        <v>208</v>
      </c>
      <c r="B239" s="58"/>
      <c r="C239" s="300" t="s">
        <v>193</v>
      </c>
      <c r="D239" s="302"/>
      <c r="E239" s="302"/>
      <c r="F239" s="302"/>
      <c r="G239" s="251" t="s">
        <v>165</v>
      </c>
      <c r="H239" s="253"/>
      <c r="I239" s="336"/>
      <c r="J239" s="93"/>
      <c r="K239" s="96"/>
      <c r="L239" s="89">
        <v>0</v>
      </c>
      <c r="M239" s="89">
        <v>0</v>
      </c>
      <c r="N239" s="89">
        <v>2</v>
      </c>
      <c r="O239" s="5"/>
      <c r="P239" s="5"/>
      <c r="Q239" s="5"/>
      <c r="R239" s="5"/>
      <c r="S239" s="5"/>
      <c r="T239" s="5"/>
      <c r="U239" s="5"/>
    </row>
    <row r="240" ht="34.5" customHeight="1" s="2" customFormat="1">
      <c r="A240" s="158" t="s">
        <v>208</v>
      </c>
      <c r="B240" s="58"/>
      <c r="C240" s="302"/>
      <c r="D240" s="302"/>
      <c r="E240" s="302"/>
      <c r="F240" s="302"/>
      <c r="G240" s="251" t="s">
        <v>167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210</v>
      </c>
      <c r="B248" s="1"/>
      <c r="C248" s="251" t="s">
        <v>211</v>
      </c>
      <c r="D248" s="252"/>
      <c r="E248" s="252"/>
      <c r="F248" s="252"/>
      <c r="G248" s="252"/>
      <c r="H248" s="253"/>
      <c r="I248" s="255" t="s">
        <v>212</v>
      </c>
      <c r="J248" s="167" t="s">
        <v>134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213</v>
      </c>
      <c r="B249" s="99"/>
      <c r="C249" s="329" t="s">
        <v>214</v>
      </c>
      <c r="D249" s="329"/>
      <c r="E249" s="329"/>
      <c r="F249" s="294"/>
      <c r="G249" s="300" t="s">
        <v>164</v>
      </c>
      <c r="H249" s="185" t="s">
        <v>215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213</v>
      </c>
      <c r="B250" s="99"/>
      <c r="C250" s="300"/>
      <c r="D250" s="300"/>
      <c r="E250" s="300"/>
      <c r="F250" s="301"/>
      <c r="G250" s="300"/>
      <c r="H250" s="185" t="s">
        <v>216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217</v>
      </c>
      <c r="B251" s="99"/>
      <c r="C251" s="300"/>
      <c r="D251" s="300"/>
      <c r="E251" s="300"/>
      <c r="F251" s="301"/>
      <c r="G251" s="300" t="s">
        <v>218</v>
      </c>
      <c r="H251" s="185" t="s">
        <v>215</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217</v>
      </c>
      <c r="B252" s="99"/>
      <c r="C252" s="300"/>
      <c r="D252" s="300"/>
      <c r="E252" s="300"/>
      <c r="F252" s="301"/>
      <c r="G252" s="301"/>
      <c r="H252" s="185" t="s">
        <v>216</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219</v>
      </c>
      <c r="B253" s="99"/>
      <c r="C253" s="300"/>
      <c r="D253" s="300"/>
      <c r="E253" s="300"/>
      <c r="F253" s="301"/>
      <c r="G253" s="300" t="s">
        <v>220</v>
      </c>
      <c r="H253" s="185" t="s">
        <v>215</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219</v>
      </c>
      <c r="B254" s="99"/>
      <c r="C254" s="300"/>
      <c r="D254" s="300"/>
      <c r="E254" s="300"/>
      <c r="F254" s="301"/>
      <c r="G254" s="301"/>
      <c r="H254" s="185" t="s">
        <v>216</v>
      </c>
      <c r="I254" s="256"/>
      <c r="J254" s="173">
        <v>1.9</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221</v>
      </c>
      <c r="B255" s="99"/>
      <c r="C255" s="300"/>
      <c r="D255" s="300"/>
      <c r="E255" s="300"/>
      <c r="F255" s="301"/>
      <c r="G255" s="314" t="s">
        <v>222</v>
      </c>
      <c r="H255" s="185" t="s">
        <v>215</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221</v>
      </c>
      <c r="B256" s="99"/>
      <c r="C256" s="300"/>
      <c r="D256" s="300"/>
      <c r="E256" s="300"/>
      <c r="F256" s="301"/>
      <c r="G256" s="301"/>
      <c r="H256" s="185" t="s">
        <v>216</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223</v>
      </c>
      <c r="B257" s="99"/>
      <c r="C257" s="300"/>
      <c r="D257" s="300"/>
      <c r="E257" s="300"/>
      <c r="F257" s="301"/>
      <c r="G257" s="300" t="s">
        <v>224</v>
      </c>
      <c r="H257" s="185" t="s">
        <v>215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223</v>
      </c>
      <c r="B258" s="99"/>
      <c r="C258" s="300"/>
      <c r="D258" s="300"/>
      <c r="E258" s="300"/>
      <c r="F258" s="301"/>
      <c r="G258" s="301"/>
      <c r="H258" s="185" t="s">
        <v>216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225</v>
      </c>
      <c r="B259" s="99"/>
      <c r="C259" s="300"/>
      <c r="D259" s="300"/>
      <c r="E259" s="300"/>
      <c r="F259" s="301"/>
      <c r="G259" s="300" t="s">
        <v>197</v>
      </c>
      <c r="H259" s="185" t="s">
        <v>215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225</v>
      </c>
      <c r="B260" s="99"/>
      <c r="C260" s="300"/>
      <c r="D260" s="300"/>
      <c r="E260" s="300"/>
      <c r="F260" s="301"/>
      <c r="G260" s="301"/>
      <c r="H260" s="185" t="s">
        <v>216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227</v>
      </c>
      <c r="B268" s="1"/>
      <c r="C268" s="258" t="s">
        <v>228</v>
      </c>
      <c r="D268" s="260"/>
      <c r="E268" s="324" t="s">
        <v>229</v>
      </c>
      <c r="F268" s="325"/>
      <c r="G268" s="251" t="s">
        <v>230</v>
      </c>
      <c r="H268" s="253"/>
      <c r="I268" s="255" t="s">
        <v>231</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232</v>
      </c>
      <c r="B269" s="99"/>
      <c r="C269" s="320"/>
      <c r="D269" s="321"/>
      <c r="E269" s="325"/>
      <c r="F269" s="325"/>
      <c r="G269" s="251" t="s">
        <v>233</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234</v>
      </c>
      <c r="B270" s="99"/>
      <c r="C270" s="320"/>
      <c r="D270" s="321"/>
      <c r="E270" s="325"/>
      <c r="F270" s="325"/>
      <c r="G270" s="251" t="s">
        <v>235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236</v>
      </c>
      <c r="B271" s="99"/>
      <c r="C271" s="322"/>
      <c r="D271" s="323"/>
      <c r="E271" s="251" t="s">
        <v>197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237</v>
      </c>
      <c r="B272" s="99"/>
      <c r="C272" s="258" t="s">
        <v>238</v>
      </c>
      <c r="D272" s="330"/>
      <c r="E272" s="251" t="s">
        <v>239</v>
      </c>
      <c r="F272" s="252"/>
      <c r="G272" s="252"/>
      <c r="H272" s="253"/>
      <c r="I272" s="255" t="s">
        <v>240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241</v>
      </c>
      <c r="B273" s="99"/>
      <c r="C273" s="331"/>
      <c r="D273" s="332"/>
      <c r="E273" s="251" t="s">
        <v>242</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243</v>
      </c>
      <c r="B274" s="99"/>
      <c r="C274" s="333"/>
      <c r="D274" s="334"/>
      <c r="E274" s="251" t="s">
        <v>244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245</v>
      </c>
      <c r="B275" s="99"/>
      <c r="C275" s="258" t="s">
        <v>197</v>
      </c>
      <c r="D275" s="330"/>
      <c r="E275" s="251" t="s">
        <v>246</v>
      </c>
      <c r="F275" s="252"/>
      <c r="G275" s="252"/>
      <c r="H275" s="253"/>
      <c r="I275" s="81" t="s">
        <v>247</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248</v>
      </c>
      <c r="B276" s="99"/>
      <c r="C276" s="331"/>
      <c r="D276" s="332"/>
      <c r="E276" s="251" t="s">
        <v>249</v>
      </c>
      <c r="F276" s="252"/>
      <c r="G276" s="252"/>
      <c r="H276" s="253"/>
      <c r="I276" s="238" t="s">
        <v>250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251</v>
      </c>
      <c r="B277" s="99"/>
      <c r="C277" s="331"/>
      <c r="D277" s="332"/>
      <c r="E277" s="251" t="s">
        <v>252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253</v>
      </c>
      <c r="B278" s="99"/>
      <c r="C278" s="331"/>
      <c r="D278" s="332"/>
      <c r="E278" s="251" t="s">
        <v>254</v>
      </c>
      <c r="F278" s="252"/>
      <c r="G278" s="252"/>
      <c r="H278" s="253"/>
      <c r="I278" s="81" t="s">
        <v>255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256</v>
      </c>
      <c r="B279" s="99"/>
      <c r="C279" s="331"/>
      <c r="D279" s="332"/>
      <c r="E279" s="251" t="s">
        <v>257</v>
      </c>
      <c r="F279" s="252"/>
      <c r="G279" s="252"/>
      <c r="H279" s="253"/>
      <c r="I279" s="81" t="s">
        <v>258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259</v>
      </c>
      <c r="B280" s="99"/>
      <c r="C280" s="331"/>
      <c r="D280" s="332"/>
      <c r="E280" s="251" t="s">
        <v>260</v>
      </c>
      <c r="F280" s="252"/>
      <c r="G280" s="252"/>
      <c r="H280" s="253"/>
      <c r="I280" s="81" t="s">
        <v>261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262</v>
      </c>
      <c r="B281" s="99"/>
      <c r="C281" s="331"/>
      <c r="D281" s="332"/>
      <c r="E281" s="251" t="s">
        <v>263</v>
      </c>
      <c r="F281" s="252"/>
      <c r="G281" s="252"/>
      <c r="H281" s="253"/>
      <c r="I281" s="81" t="s">
        <v>264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265</v>
      </c>
      <c r="B282" s="99"/>
      <c r="C282" s="331"/>
      <c r="D282" s="332"/>
      <c r="E282" s="251" t="s">
        <v>266</v>
      </c>
      <c r="F282" s="252"/>
      <c r="G282" s="252"/>
      <c r="H282" s="253"/>
      <c r="I282" s="81" t="s">
        <v>267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268</v>
      </c>
      <c r="B283" s="99"/>
      <c r="C283" s="331"/>
      <c r="D283" s="332"/>
      <c r="E283" s="251" t="s">
        <v>269</v>
      </c>
      <c r="F283" s="252"/>
      <c r="G283" s="252"/>
      <c r="H283" s="253"/>
      <c r="I283" s="81" t="s">
        <v>270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271</v>
      </c>
      <c r="B284" s="99"/>
      <c r="C284" s="333"/>
      <c r="D284" s="334"/>
      <c r="E284" s="251" t="s">
        <v>272</v>
      </c>
      <c r="F284" s="252"/>
      <c r="G284" s="252"/>
      <c r="H284" s="253"/>
      <c r="I284" s="81" t="s">
        <v>273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274</v>
      </c>
      <c r="D293" s="246"/>
      <c r="E293" s="246"/>
      <c r="F293" s="246"/>
      <c r="G293" s="246"/>
      <c r="H293" s="247"/>
      <c r="I293" s="237" t="s">
        <v>275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276</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278</v>
      </c>
      <c r="C311" s="111"/>
      <c r="D311" s="111"/>
      <c r="E311" s="41"/>
      <c r="F311" s="41"/>
      <c r="G311" s="41"/>
      <c r="H311" s="42"/>
      <c r="I311" s="42"/>
      <c r="J311" s="44"/>
      <c r="K311" s="43"/>
      <c r="L311" s="112"/>
      <c r="M311" s="112"/>
      <c r="N311" s="112"/>
      <c r="O311" s="112"/>
      <c r="P311" s="112"/>
      <c r="Q311" s="112"/>
    </row>
    <row r="312" s="2" customFormat="1">
      <c r="A312" s="153"/>
      <c r="B312" s="30" t="s">
        <v>279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280</v>
      </c>
      <c r="B316" s="58"/>
      <c r="C316" s="309" t="s">
        <v>281</v>
      </c>
      <c r="D316" s="258" t="s">
        <v>282</v>
      </c>
      <c r="E316" s="259"/>
      <c r="F316" s="259"/>
      <c r="G316" s="259"/>
      <c r="H316" s="260"/>
      <c r="I316" s="238" t="s">
        <v>283</v>
      </c>
      <c r="J316" s="86">
        <f ref="J316:J321" t="shared" si="46">IF(SUM(L316:BS316)=0,IF(COUNTIF(L316:BS316,"未確認")&gt;0,"未確認",IF(COUNTIF(L316:BS316,"~*")&gt;0,"*",SUM(L316:BS316))),SUM(L316:BS316))</f>
        <v>0</v>
      </c>
      <c r="K316" s="57" t="str">
        <f ref="K316:K321" t="shared" si="47">IF(OR(COUNTIF(L316:BS316,"未確認")&gt;0,COUNTIF(L316:BS316,"~*")&gt;0),"※","")</f>
      </c>
      <c r="L316" s="89">
        <v>265</v>
      </c>
      <c r="M316" s="213">
        <v>246</v>
      </c>
      <c r="N316" s="213">
        <v>845</v>
      </c>
      <c r="O316" s="213">
        <v>166</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284</v>
      </c>
      <c r="B317" s="58"/>
      <c r="C317" s="310"/>
      <c r="D317" s="311"/>
      <c r="E317" s="251" t="s">
        <v>285</v>
      </c>
      <c r="F317" s="252"/>
      <c r="G317" s="252"/>
      <c r="H317" s="253"/>
      <c r="I317" s="239"/>
      <c r="J317" s="86">
        <f t="shared" si="46"/>
        <v>0</v>
      </c>
      <c r="K317" s="57" t="str">
        <f t="shared" si="47"/>
      </c>
      <c r="L317" s="89">
        <v>261</v>
      </c>
      <c r="M317" s="213">
        <v>5</v>
      </c>
      <c r="N317" s="213">
        <v>435</v>
      </c>
      <c r="O317" s="213">
        <v>147</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286</v>
      </c>
      <c r="B318" s="58"/>
      <c r="C318" s="310"/>
      <c r="D318" s="312"/>
      <c r="E318" s="251" t="s">
        <v>287</v>
      </c>
      <c r="F318" s="252"/>
      <c r="G318" s="252"/>
      <c r="H318" s="253"/>
      <c r="I318" s="239"/>
      <c r="J318" s="86">
        <f t="shared" si="46"/>
        <v>0</v>
      </c>
      <c r="K318" s="57" t="str">
        <f t="shared" si="47"/>
      </c>
      <c r="L318" s="89">
        <v>4</v>
      </c>
      <c r="M318" s="213">
        <v>3</v>
      </c>
      <c r="N318" s="213">
        <v>395</v>
      </c>
      <c r="O318" s="213">
        <v>15</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288</v>
      </c>
      <c r="B319" s="58"/>
      <c r="C319" s="310"/>
      <c r="D319" s="313"/>
      <c r="E319" s="251" t="s">
        <v>289</v>
      </c>
      <c r="F319" s="252"/>
      <c r="G319" s="252"/>
      <c r="H319" s="253"/>
      <c r="I319" s="239"/>
      <c r="J319" s="86">
        <f t="shared" si="46"/>
        <v>0</v>
      </c>
      <c r="K319" s="57" t="str">
        <f t="shared" si="47"/>
      </c>
      <c r="L319" s="89">
        <v>0</v>
      </c>
      <c r="M319" s="213">
        <v>238</v>
      </c>
      <c r="N319" s="213">
        <v>15</v>
      </c>
      <c r="O319" s="213">
        <v>4</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290</v>
      </c>
      <c r="B320" s="1"/>
      <c r="C320" s="310"/>
      <c r="D320" s="251" t="s">
        <v>291</v>
      </c>
      <c r="E320" s="252"/>
      <c r="F320" s="252"/>
      <c r="G320" s="252"/>
      <c r="H320" s="253"/>
      <c r="I320" s="239"/>
      <c r="J320" s="86">
        <f t="shared" si="46"/>
        <v>0</v>
      </c>
      <c r="K320" s="57" t="str">
        <f t="shared" si="47"/>
      </c>
      <c r="L320" s="89">
        <v>14912</v>
      </c>
      <c r="M320" s="213">
        <v>3029</v>
      </c>
      <c r="N320" s="213">
        <v>16346</v>
      </c>
      <c r="O320" s="213">
        <v>5357</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292</v>
      </c>
      <c r="B321" s="1"/>
      <c r="C321" s="310"/>
      <c r="D321" s="251" t="s">
        <v>293</v>
      </c>
      <c r="E321" s="252"/>
      <c r="F321" s="252"/>
      <c r="G321" s="252"/>
      <c r="H321" s="253"/>
      <c r="I321" s="240"/>
      <c r="J321" s="86">
        <f t="shared" si="46"/>
        <v>0</v>
      </c>
      <c r="K321" s="57" t="str">
        <f t="shared" si="47"/>
      </c>
      <c r="L321" s="89">
        <v>266</v>
      </c>
      <c r="M321" s="213">
        <v>250</v>
      </c>
      <c r="N321" s="213">
        <v>853</v>
      </c>
      <c r="O321" s="213">
        <v>165</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295</v>
      </c>
      <c r="B329" s="1"/>
      <c r="C329" s="309" t="s">
        <v>281</v>
      </c>
      <c r="D329" s="251" t="s">
        <v>282</v>
      </c>
      <c r="E329" s="252"/>
      <c r="F329" s="252"/>
      <c r="G329" s="252"/>
      <c r="H329" s="253"/>
      <c r="I329" s="238" t="s">
        <v>296</v>
      </c>
      <c r="J329" s="86">
        <f>IF(SUM(L329:BS329)=0,IF(COUNTIF(L329:BS329,"未確認")&gt;0,"未確認",IF(COUNTIF(L329:BS329,"~*")&gt;0,"*",SUM(L329:BS329))),SUM(L329:BS329))</f>
        <v>0</v>
      </c>
      <c r="K329" s="57" t="str">
        <f>IF(OR(COUNTIF(L329:BS329,"未確認")&gt;0,COUNTIF(L329:BS329,"~*")&gt;0),"※","")</f>
      </c>
      <c r="L329" s="89">
        <v>265</v>
      </c>
      <c r="M329" s="213">
        <v>246</v>
      </c>
      <c r="N329" s="213">
        <v>845</v>
      </c>
      <c r="O329" s="213">
        <v>166</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297</v>
      </c>
      <c r="B330" s="1"/>
      <c r="C330" s="309"/>
      <c r="D330" s="326" t="s">
        <v>298</v>
      </c>
      <c r="E330" s="322" t="s">
        <v>299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191</v>
      </c>
      <c r="M330" s="213">
        <v>1</v>
      </c>
      <c r="N330" s="213">
        <v>166</v>
      </c>
      <c r="O330" s="213">
        <v>20</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300</v>
      </c>
      <c r="B331" s="1"/>
      <c r="C331" s="309"/>
      <c r="D331" s="309"/>
      <c r="E331" s="251" t="s">
        <v>301</v>
      </c>
      <c r="F331" s="252"/>
      <c r="G331" s="252"/>
      <c r="H331" s="253"/>
      <c r="I331" s="298"/>
      <c r="J331" s="86">
        <f t="shared" si="50"/>
        <v>0</v>
      </c>
      <c r="K331" s="57" t="str">
        <f t="shared" si="51"/>
      </c>
      <c r="L331" s="89">
        <v>10</v>
      </c>
      <c r="M331" s="213">
        <v>181</v>
      </c>
      <c r="N331" s="213">
        <v>555</v>
      </c>
      <c r="O331" s="213">
        <v>78</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302</v>
      </c>
      <c r="B332" s="1"/>
      <c r="C332" s="309"/>
      <c r="D332" s="309"/>
      <c r="E332" s="251" t="s">
        <v>303</v>
      </c>
      <c r="F332" s="252"/>
      <c r="G332" s="252"/>
      <c r="H332" s="253"/>
      <c r="I332" s="298"/>
      <c r="J332" s="86">
        <f t="shared" si="50"/>
        <v>0</v>
      </c>
      <c r="K332" s="57" t="str">
        <f t="shared" si="51"/>
      </c>
      <c r="L332" s="89">
        <v>63</v>
      </c>
      <c r="M332" s="213">
        <v>21</v>
      </c>
      <c r="N332" s="213">
        <v>84</v>
      </c>
      <c r="O332" s="213">
        <v>64</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304</v>
      </c>
      <c r="B333" s="1"/>
      <c r="C333" s="309"/>
      <c r="D333" s="309"/>
      <c r="E333" s="234" t="s">
        <v>305</v>
      </c>
      <c r="F333" s="235"/>
      <c r="G333" s="235"/>
      <c r="H333" s="236"/>
      <c r="I333" s="298"/>
      <c r="J333" s="86">
        <f t="shared" si="50"/>
        <v>0</v>
      </c>
      <c r="K333" s="57" t="str">
        <f t="shared" si="51"/>
      </c>
      <c r="L333" s="89">
        <v>1</v>
      </c>
      <c r="M333" s="213">
        <v>38</v>
      </c>
      <c r="N333" s="213">
        <v>40</v>
      </c>
      <c r="O333" s="213">
        <v>4</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306</v>
      </c>
      <c r="B334" s="1"/>
      <c r="C334" s="309"/>
      <c r="D334" s="309"/>
      <c r="E334" s="234" t="s">
        <v>307</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308</v>
      </c>
      <c r="B335" s="1"/>
      <c r="C335" s="309"/>
      <c r="D335" s="309"/>
      <c r="E335" s="251" t="s">
        <v>309</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310</v>
      </c>
      <c r="B336" s="1"/>
      <c r="C336" s="309"/>
      <c r="D336" s="327"/>
      <c r="E336" s="258" t="s">
        <v>197</v>
      </c>
      <c r="F336" s="259"/>
      <c r="G336" s="259"/>
      <c r="H336" s="260"/>
      <c r="I336" s="298"/>
      <c r="J336" s="86">
        <f t="shared" si="50"/>
        <v>0</v>
      </c>
      <c r="K336" s="57" t="str">
        <f t="shared" si="51"/>
      </c>
      <c r="L336" s="89">
        <v>0</v>
      </c>
      <c r="M336" s="213">
        <v>5</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311</v>
      </c>
      <c r="B337" s="1"/>
      <c r="C337" s="309"/>
      <c r="D337" s="251" t="s">
        <v>293</v>
      </c>
      <c r="E337" s="252"/>
      <c r="F337" s="252"/>
      <c r="G337" s="252"/>
      <c r="H337" s="253"/>
      <c r="I337" s="298"/>
      <c r="J337" s="86">
        <f t="shared" si="50"/>
        <v>0</v>
      </c>
      <c r="K337" s="57" t="str">
        <f t="shared" si="51"/>
      </c>
      <c r="L337" s="89">
        <v>266</v>
      </c>
      <c r="M337" s="213">
        <v>250</v>
      </c>
      <c r="N337" s="213">
        <v>853</v>
      </c>
      <c r="O337" s="213">
        <v>165</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312</v>
      </c>
      <c r="B338" s="1"/>
      <c r="C338" s="309"/>
      <c r="D338" s="326" t="s">
        <v>313</v>
      </c>
      <c r="E338" s="322" t="s">
        <v>314</v>
      </c>
      <c r="F338" s="328"/>
      <c r="G338" s="328"/>
      <c r="H338" s="323"/>
      <c r="I338" s="298"/>
      <c r="J338" s="86">
        <f t="shared" si="50"/>
        <v>0</v>
      </c>
      <c r="K338" s="57" t="str">
        <f t="shared" si="51"/>
      </c>
      <c r="L338" s="89">
        <v>28</v>
      </c>
      <c r="M338" s="213">
        <v>74</v>
      </c>
      <c r="N338" s="213">
        <v>306</v>
      </c>
      <c r="O338" s="213">
        <v>1</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315</v>
      </c>
      <c r="B339" s="1"/>
      <c r="C339" s="309"/>
      <c r="D339" s="309"/>
      <c r="E339" s="251" t="s">
        <v>316</v>
      </c>
      <c r="F339" s="252"/>
      <c r="G339" s="252"/>
      <c r="H339" s="253"/>
      <c r="I339" s="298"/>
      <c r="J339" s="86">
        <f t="shared" si="50"/>
        <v>0</v>
      </c>
      <c r="K339" s="57" t="str">
        <f t="shared" si="51"/>
      </c>
      <c r="L339" s="89">
        <v>150</v>
      </c>
      <c r="M339" s="213">
        <v>111</v>
      </c>
      <c r="N339" s="213">
        <v>399</v>
      </c>
      <c r="O339" s="213">
        <v>19</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317</v>
      </c>
      <c r="B340" s="1"/>
      <c r="C340" s="309"/>
      <c r="D340" s="309"/>
      <c r="E340" s="251" t="s">
        <v>318</v>
      </c>
      <c r="F340" s="252"/>
      <c r="G340" s="252"/>
      <c r="H340" s="253"/>
      <c r="I340" s="298"/>
      <c r="J340" s="86">
        <f t="shared" si="50"/>
        <v>0</v>
      </c>
      <c r="K340" s="57" t="str">
        <f t="shared" si="51"/>
      </c>
      <c r="L340" s="89">
        <v>16</v>
      </c>
      <c r="M340" s="213">
        <v>24</v>
      </c>
      <c r="N340" s="213">
        <v>53</v>
      </c>
      <c r="O340" s="213">
        <v>0</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319</v>
      </c>
      <c r="B341" s="1"/>
      <c r="C341" s="309"/>
      <c r="D341" s="309"/>
      <c r="E341" s="251" t="s">
        <v>320</v>
      </c>
      <c r="F341" s="252"/>
      <c r="G341" s="252"/>
      <c r="H341" s="253"/>
      <c r="I341" s="298"/>
      <c r="J341" s="86">
        <f t="shared" si="50"/>
        <v>0</v>
      </c>
      <c r="K341" s="57" t="str">
        <f t="shared" si="51"/>
      </c>
      <c r="L341" s="89">
        <v>38</v>
      </c>
      <c r="M341" s="213">
        <v>2</v>
      </c>
      <c r="N341" s="213">
        <v>1</v>
      </c>
      <c r="O341" s="213">
        <v>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321</v>
      </c>
      <c r="B342" s="1"/>
      <c r="C342" s="309"/>
      <c r="D342" s="309"/>
      <c r="E342" s="251" t="s">
        <v>322</v>
      </c>
      <c r="F342" s="252"/>
      <c r="G342" s="252"/>
      <c r="H342" s="253"/>
      <c r="I342" s="298"/>
      <c r="J342" s="86">
        <f t="shared" si="50"/>
        <v>0</v>
      </c>
      <c r="K342" s="57" t="str">
        <f t="shared" si="51"/>
      </c>
      <c r="L342" s="89">
        <v>3</v>
      </c>
      <c r="M342" s="213">
        <v>4</v>
      </c>
      <c r="N342" s="213">
        <v>8</v>
      </c>
      <c r="O342" s="213">
        <v>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323</v>
      </c>
      <c r="B343" s="1"/>
      <c r="C343" s="309"/>
      <c r="D343" s="309"/>
      <c r="E343" s="234" t="s">
        <v>324</v>
      </c>
      <c r="F343" s="235"/>
      <c r="G343" s="235"/>
      <c r="H343" s="236"/>
      <c r="I343" s="298"/>
      <c r="J343" s="86">
        <f t="shared" si="50"/>
        <v>0</v>
      </c>
      <c r="K343" s="57" t="str">
        <f t="shared" si="51"/>
      </c>
      <c r="L343" s="89">
        <v>1</v>
      </c>
      <c r="M343" s="213">
        <v>0</v>
      </c>
      <c r="N343" s="213">
        <v>5</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325</v>
      </c>
      <c r="B344" s="1"/>
      <c r="C344" s="309"/>
      <c r="D344" s="309"/>
      <c r="E344" s="251" t="s">
        <v>326</v>
      </c>
      <c r="F344" s="252"/>
      <c r="G344" s="252"/>
      <c r="H344" s="253"/>
      <c r="I344" s="298"/>
      <c r="J344" s="86">
        <f t="shared" si="50"/>
        <v>0</v>
      </c>
      <c r="K344" s="57" t="str">
        <f t="shared" si="51"/>
      </c>
      <c r="L344" s="89">
        <v>23</v>
      </c>
      <c r="M344" s="213">
        <v>9</v>
      </c>
      <c r="N344" s="213">
        <v>5</v>
      </c>
      <c r="O344" s="213">
        <v>1</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327</v>
      </c>
      <c r="B345" s="1"/>
      <c r="C345" s="309"/>
      <c r="D345" s="309"/>
      <c r="E345" s="251" t="s">
        <v>328</v>
      </c>
      <c r="F345" s="252"/>
      <c r="G345" s="252"/>
      <c r="H345" s="253"/>
      <c r="I345" s="298"/>
      <c r="J345" s="86">
        <f t="shared" si="50"/>
        <v>0</v>
      </c>
      <c r="K345" s="57" t="str">
        <f t="shared" si="51"/>
      </c>
      <c r="L345" s="89">
        <v>7</v>
      </c>
      <c r="M345" s="213">
        <v>24</v>
      </c>
      <c r="N345" s="213">
        <v>76</v>
      </c>
      <c r="O345" s="213">
        <v>144</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329</v>
      </c>
      <c r="B346" s="1"/>
      <c r="C346" s="309"/>
      <c r="D346" s="309"/>
      <c r="E346" s="251" t="s">
        <v>197</v>
      </c>
      <c r="F346" s="252"/>
      <c r="G346" s="252"/>
      <c r="H346" s="253"/>
      <c r="I346" s="299"/>
      <c r="J346" s="86">
        <f t="shared" si="50"/>
        <v>0</v>
      </c>
      <c r="K346" s="57" t="str">
        <f t="shared" si="51"/>
      </c>
      <c r="L346" s="89">
        <v>0</v>
      </c>
      <c r="M346" s="213">
        <v>2</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331</v>
      </c>
      <c r="B354" s="1"/>
      <c r="C354" s="258" t="s">
        <v>332</v>
      </c>
      <c r="D354" s="259"/>
      <c r="E354" s="259"/>
      <c r="F354" s="259"/>
      <c r="G354" s="259"/>
      <c r="H354" s="260"/>
      <c r="I354" s="238" t="s">
        <v>333</v>
      </c>
      <c r="J354" s="121">
        <f>IF(SUM(L354:BS354)=0,IF(COUNTIF(L354:BS354,"未確認")&gt;0,"未確認",IF(COUNTIF(L354:BS354,"~*")&gt;0,"*",SUM(L354:BS354))),SUM(L354:BS354))</f>
        <v>0</v>
      </c>
      <c r="K354" s="122" t="str">
        <f>IF(OR(COUNTIF(L354:BS354,"未確認")&gt;0,COUNTIF(L354:BS354,"~*")&gt;0),"※","")</f>
      </c>
      <c r="L354" s="89">
        <v>238</v>
      </c>
      <c r="M354" s="213">
        <v>176</v>
      </c>
      <c r="N354" s="213">
        <v>547</v>
      </c>
      <c r="O354" s="213">
        <v>164</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334</v>
      </c>
      <c r="B355" s="1"/>
      <c r="C355" s="117"/>
      <c r="D355" s="118"/>
      <c r="E355" s="306" t="s">
        <v>335</v>
      </c>
      <c r="F355" s="307"/>
      <c r="G355" s="307"/>
      <c r="H355" s="308"/>
      <c r="I355" s="298"/>
      <c r="J355" s="121">
        <f>IF(SUM(L355:BS355)=0,IF(COUNTIF(L355:BS355,"未確認")&gt;0,"未確認",IF(COUNTIF(L355:BS355,"~*")&gt;0,"*",SUM(L355:BS355))),SUM(L355:BS355))</f>
        <v>0</v>
      </c>
      <c r="K355" s="122" t="str">
        <f>IF(OR(COUNTIF(L355:BS355,"未確認")&gt;0,COUNTIF(L355:BS355,"~*")&gt;0),"※","")</f>
      </c>
      <c r="L355" s="89">
        <v>133</v>
      </c>
      <c r="M355" s="213">
        <v>153</v>
      </c>
      <c r="N355" s="213">
        <v>444</v>
      </c>
      <c r="O355" s="213">
        <v>143</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336</v>
      </c>
      <c r="B356" s="1"/>
      <c r="C356" s="117"/>
      <c r="D356" s="118"/>
      <c r="E356" s="306" t="s">
        <v>337</v>
      </c>
      <c r="F356" s="307"/>
      <c r="G356" s="307"/>
      <c r="H356" s="308"/>
      <c r="I356" s="298"/>
      <c r="J356" s="121">
        <f>IF(SUM(L356:BS356)=0,IF(COUNTIF(L356:BS356,"未確認")&gt;0,"未確認",IF(COUNTIF(L356:BS356,"~*")&gt;0,"*",SUM(L356:BS356))),SUM(L356:BS356))</f>
        <v>0</v>
      </c>
      <c r="K356" s="122" t="str">
        <f>IF(OR(COUNTIF(L356:BS356,"未確認")&gt;0,COUNTIF(L356:BS356,"~*")&gt;0),"※","")</f>
      </c>
      <c r="L356" s="89">
        <v>22</v>
      </c>
      <c r="M356" s="213">
        <v>0</v>
      </c>
      <c r="N356" s="213">
        <v>24</v>
      </c>
      <c r="O356" s="213">
        <v>14</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338</v>
      </c>
      <c r="B357" s="1"/>
      <c r="C357" s="117"/>
      <c r="D357" s="118"/>
      <c r="E357" s="306" t="s">
        <v>339</v>
      </c>
      <c r="F357" s="307"/>
      <c r="G357" s="307"/>
      <c r="H357" s="308"/>
      <c r="I357" s="298"/>
      <c r="J357" s="121">
        <f>IF(SUM(L357:BS357)=0,IF(COUNTIF(L357:BS357,"未確認")&gt;0,"未確認",IF(COUNTIF(L357:BS357,"~*")&gt;0,"*",SUM(L357:BS357))),SUM(L357:BS357))</f>
        <v>0</v>
      </c>
      <c r="K357" s="122" t="str">
        <f>IF(OR(COUNTIF(L357:BS357,"未確認")&gt;0,COUNTIF(L357:BS357,"~*")&gt;0),"※","")</f>
      </c>
      <c r="L357" s="89">
        <v>66</v>
      </c>
      <c r="M357" s="213">
        <v>9</v>
      </c>
      <c r="N357" s="213">
        <v>76</v>
      </c>
      <c r="O357" s="213">
        <v>7</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340</v>
      </c>
      <c r="B358" s="1"/>
      <c r="C358" s="119"/>
      <c r="D358" s="120"/>
      <c r="E358" s="306" t="s">
        <v>341</v>
      </c>
      <c r="F358" s="307"/>
      <c r="G358" s="307"/>
      <c r="H358" s="308"/>
      <c r="I358" s="299"/>
      <c r="J358" s="121">
        <f>IF(SUM(L358:BS358)=0,IF(COUNTIF(L358:BS358,"未確認")&gt;0,"未確認",IF(COUNTIF(L358:BS358,"~*")&gt;0,"*",SUM(L358:BS358))),SUM(L358:BS358))</f>
        <v>0</v>
      </c>
      <c r="K358" s="122" t="str">
        <f>IF(OR(COUNTIF(L358:BS358,"未確認")&gt;0,COUNTIF(L358:BS358,"~*")&gt;0),"※","")</f>
      </c>
      <c r="L358" s="89">
        <v>17</v>
      </c>
      <c r="M358" s="213">
        <v>14</v>
      </c>
      <c r="N358" s="213">
        <v>3</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342</v>
      </c>
      <c r="C362" s="13"/>
      <c r="D362" s="13"/>
      <c r="E362" s="13"/>
      <c r="F362" s="13"/>
      <c r="G362" s="13"/>
      <c r="H362" s="8"/>
      <c r="I362" s="8"/>
      <c r="J362" s="6"/>
      <c r="K362" s="5"/>
      <c r="L362" s="5"/>
      <c r="M362" s="5"/>
      <c r="N362" s="5"/>
      <c r="O362" s="5"/>
      <c r="P362" s="5"/>
      <c r="Q362" s="5"/>
    </row>
    <row r="363" s="2" customFormat="1">
      <c r="A363" s="153"/>
      <c r="B363" s="1" t="s">
        <v>343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344</v>
      </c>
      <c r="B367" s="1"/>
      <c r="C367" s="303" t="s">
        <v>345</v>
      </c>
      <c r="D367" s="304"/>
      <c r="E367" s="304"/>
      <c r="F367" s="304"/>
      <c r="G367" s="304"/>
      <c r="H367" s="305"/>
      <c r="I367" s="238" t="s">
        <v>346</v>
      </c>
      <c r="J367" s="121">
        <v>11</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347</v>
      </c>
      <c r="B368" s="1"/>
      <c r="C368" s="117"/>
      <c r="D368" s="125"/>
      <c r="E368" s="251" t="s">
        <v>348</v>
      </c>
      <c r="F368" s="252"/>
      <c r="G368" s="252"/>
      <c r="H368" s="253"/>
      <c r="I368" s="243"/>
      <c r="J368" s="121">
        <v>11</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349</v>
      </c>
      <c r="B369" s="1"/>
      <c r="C369" s="119"/>
      <c r="D369" s="126"/>
      <c r="E369" s="251" t="s">
        <v>350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351</v>
      </c>
      <c r="B370" s="1"/>
      <c r="C370" s="295" t="s">
        <v>352</v>
      </c>
      <c r="D370" s="296"/>
      <c r="E370" s="296"/>
      <c r="F370" s="296"/>
      <c r="G370" s="296"/>
      <c r="H370" s="297"/>
      <c r="I370" s="243"/>
      <c r="J370" s="121">
        <v>1</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353</v>
      </c>
      <c r="B371" s="1"/>
      <c r="C371" s="117"/>
      <c r="D371" s="125"/>
      <c r="E371" s="251" t="s">
        <v>354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355</v>
      </c>
      <c r="B372" s="1"/>
      <c r="C372" s="119"/>
      <c r="D372" s="126"/>
      <c r="E372" s="251" t="s">
        <v>356</v>
      </c>
      <c r="F372" s="252"/>
      <c r="G372" s="252"/>
      <c r="H372" s="253"/>
      <c r="I372" s="244"/>
      <c r="J372" s="121">
        <v>1</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357</v>
      </c>
      <c r="C387" s="128"/>
      <c r="D387" s="41"/>
      <c r="E387" s="41"/>
      <c r="F387" s="41"/>
      <c r="G387" s="41"/>
      <c r="H387" s="42"/>
      <c r="I387" s="42"/>
      <c r="J387" s="44"/>
      <c r="K387" s="43"/>
      <c r="L387" s="112"/>
      <c r="M387" s="112"/>
      <c r="N387" s="112"/>
      <c r="O387" s="112"/>
      <c r="P387" s="112"/>
      <c r="Q387" s="112"/>
    </row>
    <row r="388" s="2" customFormat="1">
      <c r="A388" s="153"/>
      <c r="B388" s="12" t="s">
        <v>358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359</v>
      </c>
      <c r="D392" s="235"/>
      <c r="E392" s="235"/>
      <c r="F392" s="235"/>
      <c r="G392" s="235"/>
      <c r="H392" s="236"/>
      <c r="I392" s="255" t="s">
        <v>360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117</v>
      </c>
      <c r="D395" s="235"/>
      <c r="E395" s="235"/>
      <c r="F395" s="235"/>
      <c r="G395" s="235"/>
      <c r="H395" s="236"/>
      <c r="I395" s="288"/>
      <c r="J395" s="169" t="str">
        <f t="shared" si="59"/>
        <v>未確認</v>
      </c>
      <c r="K395" s="170" t="str">
        <f t="shared" si="60"/>
        <v>※</v>
      </c>
      <c r="L395" s="79">
        <v>0</v>
      </c>
      <c r="M395" s="217" t="s">
        <v>363</v>
      </c>
      <c r="N395" s="217">
        <v>926</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t="s">
        <v>363</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371</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372</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738</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v>389</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t="s">
        <v>363</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118</v>
      </c>
      <c r="D457" s="235"/>
      <c r="E457" s="235"/>
      <c r="F457" s="235"/>
      <c r="G457" s="235"/>
      <c r="H457" s="236"/>
      <c r="I457" s="288"/>
      <c r="J457" s="169" t="str">
        <f t="shared" si="63"/>
        <v>未確認</v>
      </c>
      <c r="K457" s="170" t="str">
        <f t="shared" si="64"/>
        <v>※</v>
      </c>
      <c r="L457" s="79">
        <v>0</v>
      </c>
      <c r="M457" s="217">
        <v>0</v>
      </c>
      <c r="N457" s="217">
        <v>0</v>
      </c>
      <c r="O457" s="217">
        <v>343</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t="s">
        <v>363</v>
      </c>
      <c r="M467" s="217">
        <v>0</v>
      </c>
      <c r="N467" s="217" t="s">
        <v>363</v>
      </c>
      <c r="O467" s="217" t="s">
        <v>363</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t="s">
        <v>363</v>
      </c>
      <c r="M475" s="217">
        <v>0</v>
      </c>
      <c r="N475" s="217" t="s">
        <v>363</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t="s">
        <v>363</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v>0</v>
      </c>
      <c r="M477" s="217">
        <v>0</v>
      </c>
      <c r="N477" s="217" t="s">
        <v>363</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v>0</v>
      </c>
      <c r="N480" s="217" t="s">
        <v>363</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t="s">
        <v>363</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t="s">
        <v>363</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v>0</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v>0</v>
      </c>
      <c r="M484" s="217">
        <v>0</v>
      </c>
      <c r="N484" s="217" t="s">
        <v>363</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v>0</v>
      </c>
      <c r="M515" s="217" t="s">
        <v>363</v>
      </c>
      <c r="N515" s="217" t="s">
        <v>363</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t="s">
        <v>363</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37</v>
      </c>
      <c r="M570" s="227" t="s">
        <v>593</v>
      </c>
      <c r="N570" s="227" t="s">
        <v>593</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68.8</v>
      </c>
      <c r="N572" s="218">
        <v>59.9</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59.8</v>
      </c>
      <c r="N573" s="218">
        <v>34.2</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48</v>
      </c>
      <c r="N574" s="218">
        <v>32.9</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39.6</v>
      </c>
      <c r="N575" s="218">
        <v>12.4</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v>
      </c>
      <c r="N576" s="218">
        <v>1.9</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54.7</v>
      </c>
      <c r="N577" s="218">
        <v>34.7</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0</v>
      </c>
      <c r="N579" s="218">
        <v>24.1</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0</v>
      </c>
      <c r="N580" s="218">
        <v>4.7</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v>1.1</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v>1.1</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t="s">
        <v>363</v>
      </c>
      <c r="M602" s="217">
        <v>0</v>
      </c>
      <c r="N602" s="217">
        <v>0</v>
      </c>
      <c r="O602" s="217" t="s">
        <v>363</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t="s">
        <v>363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v>394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t="s">
        <v>363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327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v>0</v>
      </c>
      <c r="M611" s="217">
        <v>0</v>
      </c>
      <c r="N611" s="217" t="s">
        <v>363</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t="s">
        <v>363</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t="s">
        <v>363</v>
      </c>
      <c r="M628" s="217">
        <v>0</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v>0</v>
      </c>
      <c r="M631" s="217">
        <v>0</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v>0</v>
      </c>
      <c r="M632" s="217">
        <v>0</v>
      </c>
      <c r="N632" s="217" t="s">
        <v>363</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v>0</v>
      </c>
      <c r="M641" s="217" t="s">
        <v>363</v>
      </c>
      <c r="N641" s="217">
        <v>211</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0</v>
      </c>
      <c r="M642" s="217">
        <v>0</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t="s">
        <v>363</v>
      </c>
      <c r="M643" s="217" t="s">
        <v>363</v>
      </c>
      <c r="N643" s="217">
        <v>378</v>
      </c>
      <c r="O643" s="217">
        <v>205</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v>0</v>
      </c>
      <c r="M645" s="217">
        <v>0</v>
      </c>
      <c r="N645" s="217">
        <v>0</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v>0</v>
      </c>
      <c r="M646" s="217">
        <v>0</v>
      </c>
      <c r="N646" s="217" t="s">
        <v>363</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t="s">
        <v>363</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v>0</v>
      </c>
      <c r="M648" s="217">
        <v>0</v>
      </c>
      <c r="N648" s="217">
        <v>0</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0</v>
      </c>
      <c r="M656" s="217">
        <v>0</v>
      </c>
      <c r="N656" s="217">
        <v>0</v>
      </c>
      <c r="O656" s="217">
        <v>0</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0</v>
      </c>
      <c r="M658" s="217">
        <v>0</v>
      </c>
      <c r="N658" s="217">
        <v>0</v>
      </c>
      <c r="O658" s="217">
        <v>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0</v>
      </c>
      <c r="M659" s="217">
        <v>179</v>
      </c>
      <c r="N659" s="217">
        <v>0</v>
      </c>
      <c r="O659" s="217">
        <v>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0</v>
      </c>
      <c r="M660" s="217">
        <v>0</v>
      </c>
      <c r="N660" s="217">
        <v>0</v>
      </c>
      <c r="O660" s="217">
        <v>0</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292</v>
      </c>
      <c r="M665" s="217">
        <v>180</v>
      </c>
      <c r="N665" s="217">
        <v>488</v>
      </c>
      <c r="O665" s="217">
        <v>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102</v>
      </c>
      <c r="M667" s="217">
        <v>133</v>
      </c>
      <c r="N667" s="217">
        <v>350</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0</v>
      </c>
      <c r="M668" s="217">
        <v>0</v>
      </c>
      <c r="N668" s="217">
        <v>0</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775</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100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4</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v>238</v>
      </c>
      <c r="M680" s="232" t="s">
        <v>363</v>
      </c>
      <c r="N680" s="232">
        <v>547</v>
      </c>
      <c r="O680" s="232" t="s">
        <v>363</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t="s">
        <v>363</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t="s">
        <v>363</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t="s">
        <v>363</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t="s">
        <v>363</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105</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83</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104</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81</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131</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97</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136</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93</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19</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23</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31.4</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34.7</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t="s">
        <v>363</v>
      </c>
      <c r="M714" s="217">
        <v>0</v>
      </c>
      <c r="N714" s="217">
        <v>22</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