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<sst xmlns="http://schemas.openxmlformats.org/spreadsheetml/2006/main" count="844" uniqueCount="844">
  <si>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神戸マリナーズ厚生会病院</t>
  </si>
  <si>
    <t>〒650-0004　神戸市中央区中山手通７丁目３番１８号</t>
  </si>
  <si>
    <t>病棟の建築時期と構造</t>
  </si>
  <si>
    <t>建物情報＼病棟名</t>
  </si>
  <si>
    <t>別館２階病棟</t>
  </si>
  <si>
    <t>別館３F４F療養病棟</t>
  </si>
  <si>
    <t>本館２階西病棟</t>
  </si>
  <si>
    <t>本館２階東病棟</t>
  </si>
  <si>
    <t>本館３階西病棟</t>
  </si>
  <si>
    <t>様式１病院病棟票(1)</t>
  </si>
  <si>
    <t>建築時期</t>
  </si>
  <si>
    <t>1996</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</si>
  <si>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</si>
  <si>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</si>
  <si>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</si>
  <si>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</si>
  <si>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</si>
  <si>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</si>
  <si>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</si>
  <si>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</si>
  <si>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</si>
  <si>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</si>
  <si>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</si>
  <si>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</si>
  <si>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</si>
  <si>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</si>
  <si>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</si>
  <si>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</si>
  <si>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</si>
  <si>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</si>
  <si>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</si>
  <si>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</si>
  <si>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</si>
  <si>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</si>
  <si>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</si>
  <si>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</si>
  <si>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</si>
  <si>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</si>
  <si>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</si>
  <si>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</si>
  <si>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</si>
  <si>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</si>
  <si>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</si>
  <si>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</si>
  <si>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</si>
  <si>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</si>
  <si>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</si>
  <si>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</si>
  <si>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</si>
  <si>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</si>
  <si>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</si>
  <si>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</si>
  <si>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</si>
  <si>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</si>
  <si>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</si>
  <si>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</si>
  <si>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</si>
  <si>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</si>
  <si>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</si>
  <si>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</si>
  <si>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</si>
  <si>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</si>
  <si>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</si>
  <si>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</si>
  <si>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</si>
  <si>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</si>
  <si>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</si>
  <si>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</si>
  <si>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</si>
  <si>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</si>
  <si>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</si>
  <si>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</si>
  <si>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</si>
  <si>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</si>
  <si>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</si>
  <si>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</si>
  <si>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</si>
  <si>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</si>
  <si>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</si>
  <si>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</si>
  <si>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</si>
  <si>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</si>
  <si>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</si>
  <si>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</si>
  <si>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</si>
  <si>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</si>
  <si>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</si>
  <si>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</si>
  <si>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</si>
  <si>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</si>
  <si>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</si>
  <si>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</si>
  <si>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</si>
  <si>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</si>
  <si>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</si>
  <si>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</si>
  <si>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</si>
  <si>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</si>
  <si>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</si>
  <si>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</si>
  <si>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</si>
  <si>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</si>
  <si>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</si>
  <si>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</si>
  <si>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</si>
  <si>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</si>
  <si>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救急科</t>
  </si>
  <si>
    <t>整形外科</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</si>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</sst>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t="s">
        <v>18</v>
      </c>
      <c r="M18" s="16"/>
      <c r="N18" s="16" t="s">
        <v>18</v>
      </c>
      <c r="O18" s="16" t="s">
        <v>18</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19</v>
      </c>
      <c r="J19" s="355"/>
      <c r="K19" s="355"/>
      <c r="L19" s="18"/>
      <c r="M19" s="17"/>
      <c r="N19" s="17"/>
      <c r="O19" s="17"/>
      <c r="P19" s="17" t="s">
        <v>18</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20</v>
      </c>
      <c r="J20" s="355"/>
      <c r="K20" s="355"/>
      <c r="L20" s="17"/>
      <c r="M20" s="17" t="s">
        <v>18</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t="s">
        <v>18</v>
      </c>
      <c r="M29" s="16"/>
      <c r="N29" s="16" t="s">
        <v>18</v>
      </c>
      <c r="O29" s="16" t="s">
        <v>18</v>
      </c>
      <c r="P29" s="16" t="s">
        <v>18</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t="s">
        <v>18</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18</v>
      </c>
      <c r="M57" s="17" t="s">
        <v>18</v>
      </c>
      <c r="N57" s="17" t="s">
        <v>18</v>
      </c>
      <c r="O57" s="17" t="s">
        <v>18</v>
      </c>
      <c r="P57" s="17" t="s">
        <v>18</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17</v>
      </c>
      <c r="M95" s="210" t="s">
        <v>20</v>
      </c>
      <c r="N95" s="210" t="s">
        <v>17</v>
      </c>
      <c r="O95" s="210" t="s">
        <v>17</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36</v>
      </c>
      <c r="M104" s="209">
        <v>0</v>
      </c>
      <c r="N104" s="166">
        <v>32</v>
      </c>
      <c r="O104" s="166">
        <v>51</v>
      </c>
      <c r="P104" s="166">
        <v>27</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36</v>
      </c>
      <c r="M106" s="166">
        <v>0</v>
      </c>
      <c r="N106" s="166">
        <v>17</v>
      </c>
      <c r="O106" s="166">
        <v>51</v>
      </c>
      <c r="P106" s="166">
        <v>27</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36</v>
      </c>
      <c r="M107" s="166">
        <v>0</v>
      </c>
      <c r="N107" s="166">
        <v>32</v>
      </c>
      <c r="O107" s="166">
        <v>51</v>
      </c>
      <c r="P107" s="166">
        <v>27</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53</v>
      </c>
      <c r="N108" s="166">
        <v>0</v>
      </c>
      <c r="O108" s="166">
        <v>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53</v>
      </c>
      <c r="N109" s="166">
        <v>0</v>
      </c>
      <c r="O109" s="166">
        <v>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53</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53</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53</v>
      </c>
      <c r="N114" s="166">
        <v>0</v>
      </c>
      <c r="O114" s="166">
        <v>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53</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105</v>
      </c>
      <c r="P125" s="211" t="s">
        <v>107</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110</v>
      </c>
      <c r="M126" s="211" t="s">
        <v>110</v>
      </c>
      <c r="N126" s="211" t="s">
        <v>38</v>
      </c>
      <c r="O126" s="211" t="s">
        <v>110</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107</v>
      </c>
      <c r="M127" s="211" t="s">
        <v>107</v>
      </c>
      <c r="N127" s="211" t="s">
        <v>38</v>
      </c>
      <c r="O127" s="211" t="s">
        <v>112</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113</v>
      </c>
      <c r="B128" s="1"/>
      <c r="C128" s="186"/>
      <c r="D128" s="187"/>
      <c r="E128" s="322"/>
      <c r="F128" s="328"/>
      <c r="G128" s="328"/>
      <c r="H128" s="323"/>
      <c r="I128" s="257"/>
      <c r="J128" s="70"/>
      <c r="K128" s="71"/>
      <c r="L128" s="211" t="s">
        <v>112</v>
      </c>
      <c r="M128" s="211" t="s">
        <v>112</v>
      </c>
      <c r="N128" s="211" t="s">
        <v>38</v>
      </c>
      <c r="O128" s="211" t="s">
        <v>107</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115</v>
      </c>
      <c r="B136" s="1"/>
      <c r="C136" s="258" t="s">
        <v>116</v>
      </c>
      <c r="D136" s="259"/>
      <c r="E136" s="259"/>
      <c r="F136" s="259"/>
      <c r="G136" s="259"/>
      <c r="H136" s="260"/>
      <c r="I136" s="237" t="s">
        <v>117</v>
      </c>
      <c r="J136" s="72"/>
      <c r="K136" s="66"/>
      <c r="L136" s="67" t="s">
        <v>38</v>
      </c>
      <c r="M136" s="211" t="s">
        <v>38</v>
      </c>
      <c r="N136" s="211" t="s">
        <v>38</v>
      </c>
      <c r="O136" s="211" t="s">
        <v>38</v>
      </c>
      <c r="P136" s="211" t="s">
        <v>38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115</v>
      </c>
      <c r="B137" s="58"/>
      <c r="C137" s="191"/>
      <c r="D137" s="192"/>
      <c r="E137" s="251" t="s">
        <v>118</v>
      </c>
      <c r="F137" s="252"/>
      <c r="G137" s="252"/>
      <c r="H137" s="253"/>
      <c r="I137" s="237"/>
      <c r="J137" s="68"/>
      <c r="K137" s="69"/>
      <c r="L137" s="67">
        <v>0</v>
      </c>
      <c r="M137" s="211">
        <v>0</v>
      </c>
      <c r="N137" s="211">
        <v>0</v>
      </c>
      <c r="O137" s="211">
        <v>0</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4.2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13</v>
      </c>
      <c r="M193" s="213">
        <v>14</v>
      </c>
      <c r="N193" s="213">
        <v>7</v>
      </c>
      <c r="O193" s="213">
        <v>28</v>
      </c>
      <c r="P193" s="213">
        <v>14</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2.2</v>
      </c>
      <c r="M194" s="212">
        <v>0.5</v>
      </c>
      <c r="N194" s="212">
        <v>0.9</v>
      </c>
      <c r="O194" s="212">
        <v>1</v>
      </c>
      <c r="P194" s="212">
        <v>1.3</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3</v>
      </c>
      <c r="M195" s="213">
        <v>0</v>
      </c>
      <c r="N195" s="213">
        <v>0</v>
      </c>
      <c r="O195" s="213">
        <v>2</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v>0</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0</v>
      </c>
      <c r="M197" s="213">
        <v>9</v>
      </c>
      <c r="N197" s="213">
        <v>0</v>
      </c>
      <c r="O197" s="213">
        <v>4</v>
      </c>
      <c r="P197" s="213">
        <v>2</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v>
      </c>
      <c r="O198" s="212">
        <v>0.3</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1.5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193</v>
      </c>
      <c r="M219" s="369"/>
      <c r="N219" s="370"/>
      <c r="O219" s="5"/>
      <c r="P219" s="5"/>
      <c r="Q219" s="5"/>
      <c r="R219" s="5"/>
      <c r="S219" s="5"/>
      <c r="T219" s="5"/>
      <c r="U219" s="5"/>
      <c r="V219" s="5"/>
    </row>
    <row r="220" ht="20.25" customHeight="1">
      <c r="C220" s="25"/>
      <c r="I220" s="47" t="s">
        <v>78</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11</v>
      </c>
      <c r="N221" s="89">
        <v>76</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2.7</v>
      </c>
      <c r="N222" s="90">
        <v>3.3</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3</v>
      </c>
      <c r="N223" s="89">
        <v>5</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1.4</v>
      </c>
      <c r="N224" s="90">
        <v>0.2</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4</v>
      </c>
      <c r="N225" s="89">
        <v>15</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0.3</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33</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0.7</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8</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0.5</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6</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4</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2.2</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5</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67</v>
      </c>
      <c r="M316" s="213">
        <v>100</v>
      </c>
      <c r="N316" s="213">
        <v>467</v>
      </c>
      <c r="O316" s="213">
        <v>999</v>
      </c>
      <c r="P316" s="213">
        <v>206</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66</v>
      </c>
      <c r="M317" s="213">
        <v>100</v>
      </c>
      <c r="N317" s="213">
        <v>62</v>
      </c>
      <c r="O317" s="213">
        <v>528</v>
      </c>
      <c r="P317" s="213">
        <v>206</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0</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1</v>
      </c>
      <c r="M319" s="213">
        <v>0</v>
      </c>
      <c r="N319" s="213">
        <v>405</v>
      </c>
      <c r="O319" s="213">
        <v>471</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12824</v>
      </c>
      <c r="M320" s="213">
        <v>19013</v>
      </c>
      <c r="N320" s="213">
        <v>0</v>
      </c>
      <c r="O320" s="213">
        <v>15007</v>
      </c>
      <c r="P320" s="213">
        <v>9753</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62</v>
      </c>
      <c r="M321" s="213">
        <v>98</v>
      </c>
      <c r="N321" s="213">
        <v>431</v>
      </c>
      <c r="O321" s="213">
        <v>803</v>
      </c>
      <c r="P321" s="213">
        <v>202</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67</v>
      </c>
      <c r="M329" s="213">
        <v>100</v>
      </c>
      <c r="N329" s="213">
        <v>467</v>
      </c>
      <c r="O329" s="213">
        <v>999</v>
      </c>
      <c r="P329" s="213">
        <v>206</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37</v>
      </c>
      <c r="M330" s="213">
        <v>96</v>
      </c>
      <c r="N330" s="213">
        <v>0</v>
      </c>
      <c r="O330" s="213">
        <v>0</v>
      </c>
      <c r="P330" s="213">
        <v>134</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0</v>
      </c>
      <c r="M331" s="213">
        <v>1</v>
      </c>
      <c r="N331" s="213">
        <v>29</v>
      </c>
      <c r="O331" s="213">
        <v>183</v>
      </c>
      <c r="P331" s="213">
        <v>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29</v>
      </c>
      <c r="M332" s="213">
        <v>3</v>
      </c>
      <c r="N332" s="213">
        <v>27</v>
      </c>
      <c r="O332" s="213">
        <v>282</v>
      </c>
      <c r="P332" s="213">
        <v>72</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0</v>
      </c>
      <c r="N333" s="213">
        <v>9</v>
      </c>
      <c r="O333" s="213">
        <v>56</v>
      </c>
      <c r="P333" s="213">
        <v>0</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1</v>
      </c>
      <c r="M336" s="213">
        <v>0</v>
      </c>
      <c r="N336" s="213">
        <v>402</v>
      </c>
      <c r="O336" s="213">
        <v>478</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62</v>
      </c>
      <c r="M337" s="213">
        <v>98</v>
      </c>
      <c r="N337" s="213">
        <v>431</v>
      </c>
      <c r="O337" s="213">
        <v>803</v>
      </c>
      <c r="P337" s="213">
        <v>202</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v>0</v>
      </c>
      <c r="O338" s="213">
        <v>0</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18</v>
      </c>
      <c r="M339" s="213">
        <v>10</v>
      </c>
      <c r="N339" s="213">
        <v>319</v>
      </c>
      <c r="O339" s="213">
        <v>598</v>
      </c>
      <c r="P339" s="213">
        <v>144</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6</v>
      </c>
      <c r="M340" s="213">
        <v>7</v>
      </c>
      <c r="N340" s="213">
        <v>31</v>
      </c>
      <c r="O340" s="213">
        <v>86</v>
      </c>
      <c r="P340" s="213">
        <v>10</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11</v>
      </c>
      <c r="N341" s="213">
        <v>10</v>
      </c>
      <c r="O341" s="213">
        <v>20</v>
      </c>
      <c r="P341" s="213">
        <v>21</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1</v>
      </c>
      <c r="M342" s="213">
        <v>6</v>
      </c>
      <c r="N342" s="213">
        <v>7</v>
      </c>
      <c r="O342" s="213">
        <v>20</v>
      </c>
      <c r="P342" s="213">
        <v>2</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4</v>
      </c>
      <c r="M343" s="213">
        <v>5</v>
      </c>
      <c r="N343" s="213">
        <v>0</v>
      </c>
      <c r="O343" s="213">
        <v>5</v>
      </c>
      <c r="P343" s="213">
        <v>3</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5</v>
      </c>
      <c r="M344" s="213">
        <v>9</v>
      </c>
      <c r="N344" s="213">
        <v>8</v>
      </c>
      <c r="O344" s="213">
        <v>31</v>
      </c>
      <c r="P344" s="213">
        <v>21</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28</v>
      </c>
      <c r="M345" s="213">
        <v>50</v>
      </c>
      <c r="N345" s="213">
        <v>4</v>
      </c>
      <c r="O345" s="213">
        <v>43</v>
      </c>
      <c r="P345" s="213">
        <v>1</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v>52</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62</v>
      </c>
      <c r="M354" s="213">
        <v>98</v>
      </c>
      <c r="N354" s="213">
        <v>431</v>
      </c>
      <c r="O354" s="213">
        <v>803</v>
      </c>
      <c r="P354" s="213">
        <v>202</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33</v>
      </c>
      <c r="M355" s="213">
        <v>53</v>
      </c>
      <c r="N355" s="213">
        <v>34</v>
      </c>
      <c r="O355" s="213">
        <v>129</v>
      </c>
      <c r="P355" s="213">
        <v>12</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v>39</v>
      </c>
      <c r="N357" s="213">
        <v>25</v>
      </c>
      <c r="O357" s="213">
        <v>72</v>
      </c>
      <c r="P357" s="213">
        <v>47</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16</v>
      </c>
      <c r="M358" s="213">
        <v>6</v>
      </c>
      <c r="N358" s="213">
        <v>372</v>
      </c>
      <c r="O358" s="213">
        <v>602</v>
      </c>
      <c r="P358" s="213">
        <v>143</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t="s">
        <v>360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t="s">
        <v>360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t="s">
        <v>360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t="s">
        <v>360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t="s">
        <v>360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t="s">
        <v>360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t="s">
        <v>360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t="s">
        <v>360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t="s">
        <v>360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360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371</v>
      </c>
      <c r="D403" s="235"/>
      <c r="E403" s="235"/>
      <c r="F403" s="235"/>
      <c r="G403" s="235"/>
      <c r="H403" s="236"/>
      <c r="I403" s="288"/>
      <c r="J403" s="169" t="str">
        <f t="shared" si="59"/>
        <v>未確認</v>
      </c>
      <c r="K403" s="170" t="str">
        <f t="shared" si="60"/>
        <v>※</v>
      </c>
      <c r="L403" s="79" t="s">
        <v>360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372</v>
      </c>
      <c r="D404" s="235"/>
      <c r="E404" s="235"/>
      <c r="F404" s="235"/>
      <c r="G404" s="235"/>
      <c r="H404" s="236"/>
      <c r="I404" s="288"/>
      <c r="J404" s="169" t="str">
        <f t="shared" si="59"/>
        <v>未確認</v>
      </c>
      <c r="K404" s="170" t="str">
        <f t="shared" si="60"/>
        <v>※</v>
      </c>
      <c r="L404" s="79" t="s">
        <v>360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t="s">
        <v>360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t="s">
        <v>360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t="s">
        <v>360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t="s">
        <v>360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t="s">
        <v>360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t="s">
        <v>360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t="s">
        <v>360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t="s">
        <v>360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t="s">
        <v>360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t="s">
        <v>360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t="s">
        <v>360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t="s">
        <v>360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t="s">
        <v>360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t="s">
        <v>360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t="s">
        <v>360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t="s">
        <v>360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t="s">
        <v>360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t="s">
        <v>360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t="s">
        <v>360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t="s">
        <v>360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t="s">
        <v>360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t="s">
        <v>360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t="s">
        <v>360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t="s">
        <v>360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t="s">
        <v>360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t="s">
        <v>360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t="s">
        <v>360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t="s">
        <v>360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t="s">
        <v>360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t="s">
        <v>360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t="s">
        <v>360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t="s">
        <v>360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t="s">
        <v>360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t="s">
        <v>360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t="s">
        <v>360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t="s">
        <v>360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t="s">
        <v>360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t="s">
        <v>360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t="s">
        <v>360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t="s">
        <v>360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t="s">
        <v>360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t="s">
        <v>360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t="s">
        <v>360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t="s">
        <v>360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t="s">
        <v>360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t="s">
        <v>360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t="s">
        <v>360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t="s">
        <v>360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t="s">
        <v>360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t="s">
        <v>360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t="s">
        <v>360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t="s">
        <v>360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t="s">
        <v>360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t="s">
        <v>360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t="s">
        <v>360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t="s">
        <v>360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t="s">
        <v>360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t="s">
        <v>360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t="s">
        <v>360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t="s">
        <v>360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t="s">
        <v>360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360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t="s">
        <v>360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t="s">
        <v>360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t="s">
        <v>360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t="s">
        <v>360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t="s">
        <v>360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t="s">
        <v>360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t="s">
        <v>360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t="s">
        <v>360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t="s">
        <v>360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t="s">
        <v>360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t="s">
        <v>360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t="s">
        <v>360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t="s">
        <v>360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t="s">
        <v>360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t="s">
        <v>360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t="s">
        <v>360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t="s">
        <v>360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t="s">
        <v>360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t="s">
        <v>360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t="s">
        <v>360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t="s">
        <v>360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t="s">
        <v>360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t="s">
        <v>360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t="s">
        <v>360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t="s">
        <v>360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t="s">
        <v>360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t="s">
        <v>360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t="s">
        <v>360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t="s">
        <v>360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t="s">
        <v>360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t="s">
        <v>360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360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t="s">
        <v>360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t="s">
        <v>360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t="s">
        <v>360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t="s">
        <v>360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t="s">
        <v>360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t="s">
        <v>360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t="s">
        <v>360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t="s">
        <v>360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t="s">
        <v>360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t="s">
        <v>360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t="s">
        <v>360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t="s">
        <v>360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t="s">
        <v>360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t="s">
        <v>360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t="s">
        <v>360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t="s">
        <v>360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t="s">
        <v>360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t="s">
        <v>360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t="s">
        <v>360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t="s">
        <v>360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t="s">
        <v>360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t="s">
        <v>360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t="s">
        <v>360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t="s">
        <v>360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t="s">
        <v>360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t="s">
        <v>360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29.4</v>
      </c>
      <c r="O572" s="218">
        <v>40.9</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19.2</v>
      </c>
      <c r="O573" s="218">
        <v>19.3</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10.8</v>
      </c>
      <c r="O574" s="218">
        <v>16.3</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5.2</v>
      </c>
      <c r="O575" s="218">
        <v>5.7</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7.2</v>
      </c>
      <c r="O576" s="218">
        <v>5.9</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18.3</v>
      </c>
      <c r="O577" s="218">
        <v>21.5</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18.4</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1.4</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1</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0.9</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2.6</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3.7</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360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360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t="s">
        <v>360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360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t="s">
        <v>360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1231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643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644</v>
      </c>
      <c r="B606" s="58"/>
      <c r="C606" s="245" t="s">
        <v>645</v>
      </c>
      <c r="D606" s="246"/>
      <c r="E606" s="246"/>
      <c r="F606" s="246"/>
      <c r="G606" s="246"/>
      <c r="H606" s="247"/>
      <c r="I606" s="238" t="s">
        <v>646</v>
      </c>
      <c r="J606" s="86">
        <v>903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647</v>
      </c>
      <c r="B607" s="58"/>
      <c r="C607" s="188"/>
      <c r="D607" s="189"/>
      <c r="E607" s="234" t="s">
        <v>642</v>
      </c>
      <c r="F607" s="235"/>
      <c r="G607" s="235"/>
      <c r="H607" s="236"/>
      <c r="I607" s="244"/>
      <c r="J607" s="86" t="s">
        <v>643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648</v>
      </c>
      <c r="B608" s="58"/>
      <c r="C608" s="234" t="s">
        <v>649</v>
      </c>
      <c r="D608" s="235"/>
      <c r="E608" s="235"/>
      <c r="F608" s="235"/>
      <c r="G608" s="235"/>
      <c r="H608" s="236"/>
      <c r="I608" s="81" t="s">
        <v>650</v>
      </c>
      <c r="J608" s="78">
        <v>1007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651</v>
      </c>
      <c r="B609" s="58"/>
      <c r="C609" s="251" t="s">
        <v>652</v>
      </c>
      <c r="D609" s="252"/>
      <c r="E609" s="252"/>
      <c r="F609" s="252"/>
      <c r="G609" s="252"/>
      <c r="H609" s="253"/>
      <c r="I609" s="81" t="s">
        <v>653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654</v>
      </c>
      <c r="B610" s="58"/>
      <c r="C610" s="251" t="s">
        <v>655</v>
      </c>
      <c r="D610" s="252"/>
      <c r="E610" s="252"/>
      <c r="F610" s="252"/>
      <c r="G610" s="252"/>
      <c r="H610" s="253"/>
      <c r="I610" s="81" t="s">
        <v>656</v>
      </c>
      <c r="J610" s="78" t="str">
        <f t="shared" si="108"/>
        <v>未確認</v>
      </c>
      <c r="K610" s="129" t="str">
        <f t="shared" si="109"/>
        <v>※</v>
      </c>
      <c r="L610" s="79" t="s">
        <v>360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657</v>
      </c>
      <c r="B611" s="58"/>
      <c r="C611" s="251" t="s">
        <v>658</v>
      </c>
      <c r="D611" s="252"/>
      <c r="E611" s="252"/>
      <c r="F611" s="252"/>
      <c r="G611" s="252"/>
      <c r="H611" s="253"/>
      <c r="I611" s="81" t="s">
        <v>659</v>
      </c>
      <c r="J611" s="78" t="str">
        <f t="shared" si="108"/>
        <v>未確認</v>
      </c>
      <c r="K611" s="129" t="str">
        <f t="shared" si="109"/>
        <v>※</v>
      </c>
      <c r="L611" s="79" t="s">
        <v>360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660</v>
      </c>
      <c r="B612" s="58"/>
      <c r="C612" s="251" t="s">
        <v>661</v>
      </c>
      <c r="D612" s="252"/>
      <c r="E612" s="252"/>
      <c r="F612" s="252"/>
      <c r="G612" s="252"/>
      <c r="H612" s="253"/>
      <c r="I612" s="81" t="s">
        <v>662</v>
      </c>
      <c r="J612" s="78" t="str">
        <f t="shared" si="108"/>
        <v>未確認</v>
      </c>
      <c r="K612" s="129" t="str">
        <f t="shared" si="109"/>
        <v>※</v>
      </c>
      <c r="L612" s="79" t="s">
        <v>360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663</v>
      </c>
      <c r="B613" s="58"/>
      <c r="C613" s="251" t="s">
        <v>664</v>
      </c>
      <c r="D613" s="252"/>
      <c r="E613" s="252"/>
      <c r="F613" s="252"/>
      <c r="G613" s="252"/>
      <c r="H613" s="253"/>
      <c r="I613" s="137" t="s">
        <v>665</v>
      </c>
      <c r="J613" s="78" t="str">
        <f t="shared" si="108"/>
        <v>未確認</v>
      </c>
      <c r="K613" s="129" t="str">
        <f t="shared" si="109"/>
        <v>※</v>
      </c>
      <c r="L613" s="79" t="s">
        <v>360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666</v>
      </c>
      <c r="B614" s="58"/>
      <c r="C614" s="251" t="s">
        <v>667</v>
      </c>
      <c r="D614" s="252"/>
      <c r="E614" s="252"/>
      <c r="F614" s="252"/>
      <c r="G614" s="252"/>
      <c r="H614" s="253"/>
      <c r="I614" s="81" t="s">
        <v>668</v>
      </c>
      <c r="J614" s="78" t="str">
        <f t="shared" si="108"/>
        <v>未確認</v>
      </c>
      <c r="K614" s="129" t="str">
        <f t="shared" si="109"/>
        <v>※</v>
      </c>
      <c r="L614" s="79" t="s">
        <v>360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670</v>
      </c>
      <c r="C622" s="234" t="s">
        <v>671</v>
      </c>
      <c r="D622" s="235"/>
      <c r="E622" s="235"/>
      <c r="F622" s="235"/>
      <c r="G622" s="235"/>
      <c r="H622" s="236"/>
      <c r="I622" s="280" t="s">
        <v>672</v>
      </c>
      <c r="J622" s="78" t="str">
        <f>IF(SUM(L622:BS622)=0,IF(COUNTIF(L622:BS622,"未確認")&gt;0,"未確認",IF(COUNTIF(L622:BS622,"~*")&gt;0,"*",SUM(L622:BS622))),SUM(L622:BS622))</f>
        <v>未確認</v>
      </c>
      <c r="K622" s="129" t="str">
        <f ref="K622:K633" t="shared" si="114">IF(OR(COUNTIF(L622:BS622,"未確認")&gt;0,COUNTIF(L622:BS622,"*")&gt;0),"※","")</f>
        <v>※</v>
      </c>
      <c r="L622" s="79" t="s">
        <v>360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673</v>
      </c>
      <c r="C623" s="234" t="s">
        <v>674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675</v>
      </c>
      <c r="C624" s="234" t="s">
        <v>676</v>
      </c>
      <c r="D624" s="235"/>
      <c r="E624" s="235"/>
      <c r="F624" s="235"/>
      <c r="G624" s="235"/>
      <c r="H624" s="236"/>
      <c r="I624" s="282"/>
      <c r="J624" s="78" t="str">
        <f t="shared" si="115"/>
        <v>未確認</v>
      </c>
      <c r="K624" s="129" t="str">
        <f t="shared" si="114"/>
        <v>※</v>
      </c>
      <c r="L624" s="79" t="s">
        <v>360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677</v>
      </c>
      <c r="C625" s="234" t="s">
        <v>678</v>
      </c>
      <c r="D625" s="235"/>
      <c r="E625" s="235"/>
      <c r="F625" s="235"/>
      <c r="G625" s="235"/>
      <c r="H625" s="236"/>
      <c r="I625" s="283" t="s">
        <v>679</v>
      </c>
      <c r="J625" s="78" t="str">
        <f t="shared" si="115"/>
        <v>未確認</v>
      </c>
      <c r="K625" s="129" t="str">
        <f t="shared" si="114"/>
        <v>※</v>
      </c>
      <c r="L625" s="79" t="s">
        <v>360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681</v>
      </c>
      <c r="C627" s="251" t="s">
        <v>682</v>
      </c>
      <c r="D627" s="252"/>
      <c r="E627" s="252"/>
      <c r="F627" s="252"/>
      <c r="G627" s="252"/>
      <c r="H627" s="253"/>
      <c r="I627" s="81" t="s">
        <v>683</v>
      </c>
      <c r="J627" s="78" t="str">
        <f t="shared" si="115"/>
        <v>未確認</v>
      </c>
      <c r="K627" s="129" t="str">
        <f t="shared" si="114"/>
        <v>※</v>
      </c>
      <c r="L627" s="79" t="s">
        <v>360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684</v>
      </c>
      <c r="C628" s="234" t="s">
        <v>685</v>
      </c>
      <c r="D628" s="235"/>
      <c r="E628" s="235"/>
      <c r="F628" s="235"/>
      <c r="G628" s="235"/>
      <c r="H628" s="236"/>
      <c r="I628" s="85" t="s">
        <v>686</v>
      </c>
      <c r="J628" s="78" t="str">
        <f t="shared" si="115"/>
        <v>未確認</v>
      </c>
      <c r="K628" s="129" t="str">
        <f t="shared" si="114"/>
        <v>※</v>
      </c>
      <c r="L628" s="79" t="s">
        <v>360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687</v>
      </c>
      <c r="B629" s="1"/>
      <c r="C629" s="234" t="s">
        <v>688</v>
      </c>
      <c r="D629" s="235"/>
      <c r="E629" s="235"/>
      <c r="F629" s="235"/>
      <c r="G629" s="235"/>
      <c r="H629" s="236"/>
      <c r="I629" s="85" t="s">
        <v>689</v>
      </c>
      <c r="J629" s="78" t="str">
        <f t="shared" si="115"/>
        <v>未確認</v>
      </c>
      <c r="K629" s="129" t="str">
        <f t="shared" si="114"/>
        <v>※</v>
      </c>
      <c r="L629" s="79" t="s">
        <v>360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690</v>
      </c>
      <c r="B630" s="1"/>
      <c r="C630" s="251" t="s">
        <v>691</v>
      </c>
      <c r="D630" s="252"/>
      <c r="E630" s="252"/>
      <c r="F630" s="252"/>
      <c r="G630" s="252"/>
      <c r="H630" s="253"/>
      <c r="I630" s="81" t="s">
        <v>692</v>
      </c>
      <c r="J630" s="78" t="str">
        <f t="shared" si="115"/>
        <v>未確認</v>
      </c>
      <c r="K630" s="129" t="str">
        <f t="shared" si="114"/>
        <v>※</v>
      </c>
      <c r="L630" s="79" t="s">
        <v>360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693</v>
      </c>
      <c r="B631" s="1"/>
      <c r="C631" s="234" t="s">
        <v>694</v>
      </c>
      <c r="D631" s="235"/>
      <c r="E631" s="235"/>
      <c r="F631" s="235"/>
      <c r="G631" s="235"/>
      <c r="H631" s="236"/>
      <c r="I631" s="81" t="s">
        <v>695</v>
      </c>
      <c r="J631" s="78" t="str">
        <f t="shared" si="115"/>
        <v>未確認</v>
      </c>
      <c r="K631" s="129" t="str">
        <f t="shared" si="114"/>
        <v>※</v>
      </c>
      <c r="L631" s="79" t="s">
        <v>360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696</v>
      </c>
      <c r="B632" s="1"/>
      <c r="C632" s="251" t="s">
        <v>697</v>
      </c>
      <c r="D632" s="252"/>
      <c r="E632" s="252"/>
      <c r="F632" s="252"/>
      <c r="G632" s="252"/>
      <c r="H632" s="253"/>
      <c r="I632" s="81" t="s">
        <v>698</v>
      </c>
      <c r="J632" s="78" t="str">
        <f t="shared" si="115"/>
        <v>未確認</v>
      </c>
      <c r="K632" s="129" t="str">
        <f t="shared" si="114"/>
        <v>※</v>
      </c>
      <c r="L632" s="79" t="s">
        <v>360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699</v>
      </c>
      <c r="B633" s="1"/>
      <c r="C633" s="251" t="s">
        <v>700</v>
      </c>
      <c r="D633" s="252"/>
      <c r="E633" s="252"/>
      <c r="F633" s="252"/>
      <c r="G633" s="252"/>
      <c r="H633" s="253"/>
      <c r="I633" s="81" t="s">
        <v>701</v>
      </c>
      <c r="J633" s="78" t="str">
        <f t="shared" si="115"/>
        <v>未確認</v>
      </c>
      <c r="K633" s="129" t="str">
        <f t="shared" si="114"/>
        <v>※</v>
      </c>
      <c r="L633" s="79" t="s">
        <v>360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703</v>
      </c>
      <c r="C641" s="251" t="s">
        <v>704</v>
      </c>
      <c r="D641" s="252"/>
      <c r="E641" s="252"/>
      <c r="F641" s="252"/>
      <c r="G641" s="252"/>
      <c r="H641" s="253"/>
      <c r="I641" s="81" t="s">
        <v>705</v>
      </c>
      <c r="J641" s="78" t="str">
        <f>IF(SUM(L641:BS641)=0,IF(COUNTIF(L641:BS641,"未確認")&gt;0,"未確認",IF(COUNTIF(L641:BS641,"~*")&gt;0,"*",SUM(L641:BS641))),SUM(L641:BS641))</f>
        <v>未確認</v>
      </c>
      <c r="K641" s="129" t="str">
        <f ref="K641:K648" t="shared" si="120">IF(OR(COUNTIF(L641:BS641,"未確認")&gt;0,COUNTIF(L641:BS641,"*")&gt;0),"※","")</f>
        <v>※</v>
      </c>
      <c r="L641" s="79" t="s">
        <v>360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706</v>
      </c>
      <c r="B642" s="1"/>
      <c r="C642" s="251" t="s">
        <v>707</v>
      </c>
      <c r="D642" s="252"/>
      <c r="E642" s="252"/>
      <c r="F642" s="252"/>
      <c r="G642" s="252"/>
      <c r="H642" s="253"/>
      <c r="I642" s="81" t="s">
        <v>708</v>
      </c>
      <c r="J642" s="78" t="str">
        <f ref="J642:J648" t="shared" si="121">IF(SUM(L642:BS642)=0,IF(COUNTIF(L642:BS642,"未確認")&gt;0,"未確認",IF(COUNTIF(L642:BS642,"~*")&gt;0,"*",SUM(L642:BS642))),SUM(L642:BS642))</f>
        <v>未確認</v>
      </c>
      <c r="K642" s="129" t="str">
        <f t="shared" si="120"/>
        <v>※</v>
      </c>
      <c r="L642" s="79" t="s">
        <v>360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709</v>
      </c>
      <c r="B643" s="1"/>
      <c r="C643" s="251" t="s">
        <v>710</v>
      </c>
      <c r="D643" s="252"/>
      <c r="E643" s="252"/>
      <c r="F643" s="252"/>
      <c r="G643" s="252"/>
      <c r="H643" s="253"/>
      <c r="I643" s="81" t="s">
        <v>711</v>
      </c>
      <c r="J643" s="78" t="str">
        <f t="shared" si="121"/>
        <v>未確認</v>
      </c>
      <c r="K643" s="129" t="str">
        <f t="shared" si="120"/>
        <v>※</v>
      </c>
      <c r="L643" s="79" t="s">
        <v>360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712</v>
      </c>
      <c r="B644" s="1"/>
      <c r="C644" s="234" t="s">
        <v>713</v>
      </c>
      <c r="D644" s="235"/>
      <c r="E644" s="235"/>
      <c r="F644" s="235"/>
      <c r="G644" s="235"/>
      <c r="H644" s="236"/>
      <c r="I644" s="81" t="s">
        <v>714</v>
      </c>
      <c r="J644" s="78" t="str">
        <f t="shared" si="121"/>
        <v>未確認</v>
      </c>
      <c r="K644" s="129" t="str">
        <f t="shared" si="120"/>
        <v>※</v>
      </c>
      <c r="L644" s="79" t="s">
        <v>360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715</v>
      </c>
      <c r="B645" s="1"/>
      <c r="C645" s="251" t="s">
        <v>716</v>
      </c>
      <c r="D645" s="252"/>
      <c r="E645" s="252"/>
      <c r="F645" s="252"/>
      <c r="G645" s="252"/>
      <c r="H645" s="253"/>
      <c r="I645" s="81" t="s">
        <v>717</v>
      </c>
      <c r="J645" s="78" t="str">
        <f t="shared" si="121"/>
        <v>未確認</v>
      </c>
      <c r="K645" s="129" t="str">
        <f t="shared" si="120"/>
        <v>※</v>
      </c>
      <c r="L645" s="79" t="s">
        <v>360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718</v>
      </c>
      <c r="B646" s="1"/>
      <c r="C646" s="251" t="s">
        <v>719</v>
      </c>
      <c r="D646" s="252"/>
      <c r="E646" s="252"/>
      <c r="F646" s="252"/>
      <c r="G646" s="252"/>
      <c r="H646" s="253"/>
      <c r="I646" s="81" t="s">
        <v>720</v>
      </c>
      <c r="J646" s="78" t="str">
        <f t="shared" si="121"/>
        <v>未確認</v>
      </c>
      <c r="K646" s="129" t="str">
        <f t="shared" si="120"/>
        <v>※</v>
      </c>
      <c r="L646" s="79" t="s">
        <v>360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721</v>
      </c>
      <c r="B647" s="1"/>
      <c r="C647" s="251" t="s">
        <v>722</v>
      </c>
      <c r="D647" s="252"/>
      <c r="E647" s="252"/>
      <c r="F647" s="252"/>
      <c r="G647" s="252"/>
      <c r="H647" s="253"/>
      <c r="I647" s="81" t="s">
        <v>723</v>
      </c>
      <c r="J647" s="78" t="str">
        <f t="shared" si="121"/>
        <v>未確認</v>
      </c>
      <c r="K647" s="129" t="str">
        <f t="shared" si="120"/>
        <v>※</v>
      </c>
      <c r="L647" s="79" t="s">
        <v>360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724</v>
      </c>
      <c r="B648" s="1"/>
      <c r="C648" s="234" t="s">
        <v>725</v>
      </c>
      <c r="D648" s="235"/>
      <c r="E648" s="235"/>
      <c r="F648" s="235"/>
      <c r="G648" s="235"/>
      <c r="H648" s="236"/>
      <c r="I648" s="81" t="s">
        <v>726</v>
      </c>
      <c r="J648" s="78" t="str">
        <f t="shared" si="121"/>
        <v>未確認</v>
      </c>
      <c r="K648" s="129" t="str">
        <f t="shared" si="120"/>
        <v>※</v>
      </c>
      <c r="L648" s="79" t="s">
        <v>360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728</v>
      </c>
      <c r="C656" s="258" t="s">
        <v>729</v>
      </c>
      <c r="D656" s="259"/>
      <c r="E656" s="259"/>
      <c r="F656" s="259"/>
      <c r="G656" s="259"/>
      <c r="H656" s="260"/>
      <c r="I656" s="81" t="s">
        <v>730</v>
      </c>
      <c r="J656" s="78" t="str">
        <f>IF(SUM(L656:BS656)=0,IF(COUNTIF(L656:BS656,"未確認")&gt;0,"未確認",IF(COUNTIF(L656:BS656,"~*")&gt;0,"*",SUM(L656:BS656))),SUM(L656:BS656))</f>
        <v>未確認</v>
      </c>
      <c r="K656" s="129" t="str">
        <f ref="K656:K670" t="shared" si="126">IF(OR(COUNTIF(L656:BS656,"未確認")&gt;0,COUNTIF(L656:BS656,"*")&gt;0),"※","")</f>
        <v>※</v>
      </c>
      <c r="L656" s="79" t="s">
        <v>360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731</v>
      </c>
      <c r="B657" s="58"/>
      <c r="C657" s="117"/>
      <c r="D657" s="118"/>
      <c r="E657" s="251" t="s">
        <v>732</v>
      </c>
      <c r="F657" s="252"/>
      <c r="G657" s="252"/>
      <c r="H657" s="253"/>
      <c r="I657" s="81" t="s">
        <v>733</v>
      </c>
      <c r="J657" s="78" t="str">
        <f ref="J657:J670" t="shared" si="127">IF(SUM(L657:BS657)=0,IF(COUNTIF(L657:BS657,"未確認")&gt;0,"未確認",IF(COUNTIF(L657:BS657,"~*")&gt;0,"*",SUM(L657:BS657))),SUM(L657:BS657))</f>
        <v>未確認</v>
      </c>
      <c r="K657" s="129" t="str">
        <f t="shared" si="126"/>
        <v>※</v>
      </c>
      <c r="L657" s="79" t="s">
        <v>360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734</v>
      </c>
      <c r="B658" s="58"/>
      <c r="C658" s="117"/>
      <c r="D658" s="118"/>
      <c r="E658" s="251" t="s">
        <v>735</v>
      </c>
      <c r="F658" s="252"/>
      <c r="G658" s="252"/>
      <c r="H658" s="253"/>
      <c r="I658" s="81" t="s">
        <v>736</v>
      </c>
      <c r="J658" s="78" t="str">
        <f t="shared" si="127"/>
        <v>未確認</v>
      </c>
      <c r="K658" s="129" t="str">
        <f t="shared" si="126"/>
        <v>※</v>
      </c>
      <c r="L658" s="79" t="s">
        <v>360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737</v>
      </c>
      <c r="B659" s="58"/>
      <c r="C659" s="191"/>
      <c r="D659" s="192"/>
      <c r="E659" s="251" t="s">
        <v>738</v>
      </c>
      <c r="F659" s="252"/>
      <c r="G659" s="252"/>
      <c r="H659" s="253"/>
      <c r="I659" s="81" t="s">
        <v>739</v>
      </c>
      <c r="J659" s="78" t="str">
        <f t="shared" si="127"/>
        <v>未確認</v>
      </c>
      <c r="K659" s="129" t="str">
        <f t="shared" si="126"/>
        <v>※</v>
      </c>
      <c r="L659" s="79" t="s">
        <v>360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740</v>
      </c>
      <c r="B660" s="58"/>
      <c r="C660" s="191"/>
      <c r="D660" s="192"/>
      <c r="E660" s="251" t="s">
        <v>741</v>
      </c>
      <c r="F660" s="252"/>
      <c r="G660" s="252"/>
      <c r="H660" s="253"/>
      <c r="I660" s="81" t="s">
        <v>742</v>
      </c>
      <c r="J660" s="78" t="str">
        <f t="shared" si="127"/>
        <v>未確認</v>
      </c>
      <c r="K660" s="129" t="str">
        <f t="shared" si="126"/>
        <v>※</v>
      </c>
      <c r="L660" s="79" t="s">
        <v>360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743</v>
      </c>
      <c r="B661" s="58"/>
      <c r="C661" s="117"/>
      <c r="D661" s="118"/>
      <c r="E661" s="251" t="s">
        <v>744</v>
      </c>
      <c r="F661" s="252"/>
      <c r="G661" s="252"/>
      <c r="H661" s="253"/>
      <c r="I661" s="81" t="s">
        <v>745</v>
      </c>
      <c r="J661" s="78" t="str">
        <f t="shared" si="127"/>
        <v>未確認</v>
      </c>
      <c r="K661" s="129" t="str">
        <f t="shared" si="126"/>
        <v>※</v>
      </c>
      <c r="L661" s="79" t="s">
        <v>360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746</v>
      </c>
      <c r="B662" s="58"/>
      <c r="C662" s="117"/>
      <c r="D662" s="118"/>
      <c r="E662" s="251" t="s">
        <v>747</v>
      </c>
      <c r="F662" s="252"/>
      <c r="G662" s="252"/>
      <c r="H662" s="253"/>
      <c r="I662" s="81" t="s">
        <v>748</v>
      </c>
      <c r="J662" s="78" t="str">
        <f t="shared" si="127"/>
        <v>未確認</v>
      </c>
      <c r="K662" s="129" t="str">
        <f t="shared" si="126"/>
        <v>※</v>
      </c>
      <c r="L662" s="79" t="s">
        <v>360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749</v>
      </c>
      <c r="B663" s="58"/>
      <c r="C663" s="117"/>
      <c r="D663" s="118"/>
      <c r="E663" s="251" t="s">
        <v>750</v>
      </c>
      <c r="F663" s="252"/>
      <c r="G663" s="252"/>
      <c r="H663" s="253"/>
      <c r="I663" s="81" t="s">
        <v>751</v>
      </c>
      <c r="J663" s="78" t="str">
        <f t="shared" si="127"/>
        <v>未確認</v>
      </c>
      <c r="K663" s="129" t="str">
        <f t="shared" si="126"/>
        <v>※</v>
      </c>
      <c r="L663" s="79" t="s">
        <v>360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752</v>
      </c>
      <c r="B664" s="58"/>
      <c r="C664" s="119"/>
      <c r="D664" s="120"/>
      <c r="E664" s="251" t="s">
        <v>753</v>
      </c>
      <c r="F664" s="252"/>
      <c r="G664" s="252"/>
      <c r="H664" s="253"/>
      <c r="I664" s="81" t="s">
        <v>754</v>
      </c>
      <c r="J664" s="78" t="str">
        <f t="shared" si="127"/>
        <v>未確認</v>
      </c>
      <c r="K664" s="129" t="str">
        <f t="shared" si="126"/>
        <v>※</v>
      </c>
      <c r="L664" s="79" t="s">
        <v>360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755</v>
      </c>
      <c r="B665" s="58"/>
      <c r="C665" s="251" t="s">
        <v>756</v>
      </c>
      <c r="D665" s="252"/>
      <c r="E665" s="252"/>
      <c r="F665" s="252"/>
      <c r="G665" s="252"/>
      <c r="H665" s="253"/>
      <c r="I665" s="81" t="s">
        <v>757</v>
      </c>
      <c r="J665" s="78" t="str">
        <f t="shared" si="127"/>
        <v>未確認</v>
      </c>
      <c r="K665" s="129" t="str">
        <f t="shared" si="126"/>
        <v>※</v>
      </c>
      <c r="L665" s="79" t="s">
        <v>360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758</v>
      </c>
      <c r="B666" s="58"/>
      <c r="C666" s="234" t="s">
        <v>759</v>
      </c>
      <c r="D666" s="235"/>
      <c r="E666" s="235"/>
      <c r="F666" s="235"/>
      <c r="G666" s="235"/>
      <c r="H666" s="236"/>
      <c r="I666" s="85" t="s">
        <v>760</v>
      </c>
      <c r="J666" s="78" t="str">
        <f t="shared" si="127"/>
        <v>未確認</v>
      </c>
      <c r="K666" s="129" t="str">
        <f t="shared" si="126"/>
        <v>※</v>
      </c>
      <c r="L666" s="79" t="s">
        <v>360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761</v>
      </c>
      <c r="B667" s="58"/>
      <c r="C667" s="251" t="s">
        <v>762</v>
      </c>
      <c r="D667" s="252"/>
      <c r="E667" s="252"/>
      <c r="F667" s="252"/>
      <c r="G667" s="252"/>
      <c r="H667" s="253"/>
      <c r="I667" s="81" t="s">
        <v>763</v>
      </c>
      <c r="J667" s="78" t="str">
        <f t="shared" si="127"/>
        <v>未確認</v>
      </c>
      <c r="K667" s="129" t="str">
        <f t="shared" si="126"/>
        <v>※</v>
      </c>
      <c r="L667" s="79" t="s">
        <v>360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764</v>
      </c>
      <c r="B668" s="58"/>
      <c r="C668" s="251" t="s">
        <v>765</v>
      </c>
      <c r="D668" s="252"/>
      <c r="E668" s="252"/>
      <c r="F668" s="252"/>
      <c r="G668" s="252"/>
      <c r="H668" s="253"/>
      <c r="I668" s="81" t="s">
        <v>766</v>
      </c>
      <c r="J668" s="78" t="str">
        <f t="shared" si="127"/>
        <v>未確認</v>
      </c>
      <c r="K668" s="129" t="str">
        <f t="shared" si="126"/>
        <v>※</v>
      </c>
      <c r="L668" s="79" t="s">
        <v>360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767</v>
      </c>
      <c r="B669" s="58"/>
      <c r="C669" s="234" t="s">
        <v>768</v>
      </c>
      <c r="D669" s="235"/>
      <c r="E669" s="235"/>
      <c r="F669" s="235"/>
      <c r="G669" s="235"/>
      <c r="H669" s="236"/>
      <c r="I669" s="81" t="s">
        <v>769</v>
      </c>
      <c r="J669" s="78" t="str">
        <f t="shared" si="127"/>
        <v>未確認</v>
      </c>
      <c r="K669" s="129" t="str">
        <f t="shared" si="126"/>
        <v>※</v>
      </c>
      <c r="L669" s="79" t="s">
        <v>360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770</v>
      </c>
      <c r="B670" s="58"/>
      <c r="C670" s="251" t="s">
        <v>771</v>
      </c>
      <c r="D670" s="252"/>
      <c r="E670" s="252"/>
      <c r="F670" s="252"/>
      <c r="G670" s="252"/>
      <c r="H670" s="253"/>
      <c r="I670" s="81" t="s">
        <v>772</v>
      </c>
      <c r="J670" s="78" t="str">
        <f t="shared" si="127"/>
        <v>未確認</v>
      </c>
      <c r="K670" s="129" t="str">
        <f t="shared" si="126"/>
        <v>※</v>
      </c>
      <c r="L670" s="79" t="s">
        <v>360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773</v>
      </c>
      <c r="B677" s="58"/>
      <c r="C677" s="234" t="s">
        <v>774</v>
      </c>
      <c r="D677" s="235"/>
      <c r="E677" s="235"/>
      <c r="F677" s="235"/>
      <c r="G677" s="235"/>
      <c r="H677" s="236"/>
      <c r="I677" s="85" t="s">
        <v>775</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776</v>
      </c>
      <c r="B678" s="58"/>
      <c r="C678" s="234" t="s">
        <v>777</v>
      </c>
      <c r="D678" s="235"/>
      <c r="E678" s="235"/>
      <c r="F678" s="235"/>
      <c r="G678" s="235"/>
      <c r="H678" s="236"/>
      <c r="I678" s="85" t="s">
        <v>778</v>
      </c>
      <c r="J678" s="140"/>
      <c r="K678" s="141"/>
      <c r="L678" s="142">
        <v>96</v>
      </c>
      <c r="M678" s="230">
        <v>0</v>
      </c>
      <c r="N678" s="230">
        <v>0</v>
      </c>
      <c r="O678" s="230">
        <v>0.9</v>
      </c>
      <c r="P678" s="230">
        <v>100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779</v>
      </c>
      <c r="B679" s="58"/>
      <c r="C679" s="234" t="s">
        <v>780</v>
      </c>
      <c r="D679" s="235"/>
      <c r="E679" s="235"/>
      <c r="F679" s="235"/>
      <c r="G679" s="235"/>
      <c r="H679" s="236"/>
      <c r="I679" s="85" t="s">
        <v>781</v>
      </c>
      <c r="J679" s="140"/>
      <c r="K679" s="141"/>
      <c r="L679" s="194">
        <v>0.9</v>
      </c>
      <c r="M679" s="231">
        <v>0.5</v>
      </c>
      <c r="N679" s="231">
        <v>0.7</v>
      </c>
      <c r="O679" s="231">
        <v>2.1</v>
      </c>
      <c r="P679" s="231">
        <v>5.2</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782</v>
      </c>
      <c r="B680" s="58"/>
      <c r="C680" s="245" t="s">
        <v>783</v>
      </c>
      <c r="D680" s="246"/>
      <c r="E680" s="246"/>
      <c r="F680" s="246"/>
      <c r="G680" s="246"/>
      <c r="H680" s="247"/>
      <c r="I680" s="238" t="s">
        <v>784</v>
      </c>
      <c r="J680" s="140"/>
      <c r="K680" s="141"/>
      <c r="L680" s="195" t="s">
        <v>643</v>
      </c>
      <c r="M680" s="232" t="s">
        <v>643</v>
      </c>
      <c r="N680" s="232" t="s">
        <v>643</v>
      </c>
      <c r="O680" s="232">
        <v>803</v>
      </c>
      <c r="P680" s="232">
        <v>202</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785</v>
      </c>
      <c r="B681" s="58"/>
      <c r="C681" s="143"/>
      <c r="D681" s="144"/>
      <c r="E681" s="245" t="s">
        <v>786</v>
      </c>
      <c r="F681" s="246"/>
      <c r="G681" s="246"/>
      <c r="H681" s="247"/>
      <c r="I681" s="243"/>
      <c r="J681" s="140"/>
      <c r="K681" s="141"/>
      <c r="L681" s="195">
        <v>0</v>
      </c>
      <c r="M681" s="232">
        <v>0</v>
      </c>
      <c r="N681" s="232">
        <v>0</v>
      </c>
      <c r="O681" s="232">
        <v>0</v>
      </c>
      <c r="P681" s="232" t="s">
        <v>643</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787</v>
      </c>
      <c r="H682" s="254"/>
      <c r="I682" s="243"/>
      <c r="J682" s="140"/>
      <c r="K682" s="141"/>
      <c r="L682" s="195">
        <v>0</v>
      </c>
      <c r="M682" s="232">
        <v>0</v>
      </c>
      <c r="N682" s="232">
        <v>0</v>
      </c>
      <c r="O682" s="232">
        <v>0</v>
      </c>
      <c r="P682" s="232" t="s">
        <v>643</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788</v>
      </c>
      <c r="H683" s="254"/>
      <c r="I683" s="243"/>
      <c r="J683" s="140"/>
      <c r="K683" s="141"/>
      <c r="L683" s="195">
        <v>0</v>
      </c>
      <c r="M683" s="232">
        <v>0</v>
      </c>
      <c r="N683" s="232">
        <v>0</v>
      </c>
      <c r="O683" s="232">
        <v>0</v>
      </c>
      <c r="P683" s="232" t="s">
        <v>643</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789</v>
      </c>
      <c r="B684" s="58"/>
      <c r="C684" s="145"/>
      <c r="D684" s="224"/>
      <c r="E684" s="248"/>
      <c r="F684" s="249"/>
      <c r="G684" s="223"/>
      <c r="H684" s="204" t="s">
        <v>790</v>
      </c>
      <c r="I684" s="244"/>
      <c r="J684" s="140"/>
      <c r="K684" s="141"/>
      <c r="L684" s="195">
        <v>0</v>
      </c>
      <c r="M684" s="232">
        <v>0</v>
      </c>
      <c r="N684" s="232">
        <v>0</v>
      </c>
      <c r="O684" s="232">
        <v>0</v>
      </c>
      <c r="P684" s="232" t="s">
        <v>643</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791</v>
      </c>
      <c r="B685" s="58"/>
      <c r="C685" s="245" t="s">
        <v>792</v>
      </c>
      <c r="D685" s="246"/>
      <c r="E685" s="246"/>
      <c r="F685" s="246"/>
      <c r="G685" s="250"/>
      <c r="H685" s="247"/>
      <c r="I685" s="238" t="s">
        <v>793</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794</v>
      </c>
      <c r="B686" s="58"/>
      <c r="C686" s="188"/>
      <c r="D686" s="189"/>
      <c r="E686" s="234" t="s">
        <v>795</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796</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797</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798</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799</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800</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801</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802</v>
      </c>
      <c r="B693" s="58"/>
      <c r="C693" s="234" t="s">
        <v>803</v>
      </c>
      <c r="D693" s="235"/>
      <c r="E693" s="235"/>
      <c r="F693" s="235"/>
      <c r="G693" s="235"/>
      <c r="H693" s="236"/>
      <c r="I693" s="237" t="s">
        <v>804</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805</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806</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807</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809</v>
      </c>
      <c r="B704" s="1"/>
      <c r="C704" s="234" t="s">
        <v>810</v>
      </c>
      <c r="D704" s="235"/>
      <c r="E704" s="235"/>
      <c r="F704" s="235"/>
      <c r="G704" s="235"/>
      <c r="H704" s="236"/>
      <c r="I704" s="85" t="s">
        <v>811</v>
      </c>
      <c r="J704" s="133" t="str">
        <f>IF(SUM(L704:BS704)=0,IF(COUNTIF(L704:BS704,"未確認")&gt;0,"未確認",IF(COUNTIF(L704:BS704,"~*")&gt;0,"*",SUM(L704:BS704))),SUM(L704:BS704))</f>
        <v>未確認</v>
      </c>
      <c r="K704" s="129" t="str">
        <f>IF(OR(COUNTIF(L704:BS704,"未確認")&gt;0,COUNTIF(L704:BS704,"*")&gt;0),"※","")</f>
        <v>※</v>
      </c>
      <c r="L704" s="79" t="s">
        <v>360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812</v>
      </c>
      <c r="B705" s="1"/>
      <c r="C705" s="251" t="s">
        <v>813</v>
      </c>
      <c r="D705" s="252"/>
      <c r="E705" s="252"/>
      <c r="F705" s="252"/>
      <c r="G705" s="252"/>
      <c r="H705" s="253"/>
      <c r="I705" s="81" t="s">
        <v>814</v>
      </c>
      <c r="J705" s="133" t="str">
        <f>IF(SUM(L705:BS705)=0,IF(COUNTIF(L705:BS705,"未確認")&gt;0,"未確認",IF(COUNTIF(L705:BS705,"~*")&gt;0,"*",SUM(L705:BS705))),SUM(L705:BS705))</f>
        <v>未確認</v>
      </c>
      <c r="K705" s="129" t="str">
        <f>IF(OR(COUNTIF(L705:BS705,"未確認")&gt;0,COUNTIF(L705:BS705,"*")&gt;0),"※","")</f>
        <v>※</v>
      </c>
      <c r="L705" s="79" t="s">
        <v>360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815</v>
      </c>
      <c r="B706" s="1"/>
      <c r="C706" s="251" t="s">
        <v>816</v>
      </c>
      <c r="D706" s="252"/>
      <c r="E706" s="252"/>
      <c r="F706" s="252"/>
      <c r="G706" s="252"/>
      <c r="H706" s="253"/>
      <c r="I706" s="81" t="s">
        <v>817</v>
      </c>
      <c r="J706" s="133" t="str">
        <f>IF(SUM(L706:BS706)=0,IF(COUNTIF(L706:BS706,"未確認")&gt;0,"未確認",IF(COUNTIF(L706:BS706,"~*")&gt;0,"*",SUM(L706:BS706))),SUM(L706:BS706))</f>
        <v>未確認</v>
      </c>
      <c r="K706" s="129" t="str">
        <f>IF(OR(COUNTIF(L706:BS706,"未確認")&gt;0,COUNTIF(L706:BS706,"*")&gt;0),"※","")</f>
        <v>※</v>
      </c>
      <c r="L706" s="79" t="s">
        <v>360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819</v>
      </c>
      <c r="C714" s="251" t="s">
        <v>820</v>
      </c>
      <c r="D714" s="252"/>
      <c r="E714" s="252"/>
      <c r="F714" s="252"/>
      <c r="G714" s="252"/>
      <c r="H714" s="253"/>
      <c r="I714" s="81" t="s">
        <v>821</v>
      </c>
      <c r="J714" s="78" t="str">
        <f>IF(SUM(L714:BS714)=0,IF(COUNTIF(L714:BS714,"未確認")&gt;0,"未確認",IF(COUNTIF(L714:BS714,"~*")&gt;0,"*",SUM(L714:BS714))),SUM(L714:BS714))</f>
        <v>未確認</v>
      </c>
      <c r="K714" s="129" t="str">
        <f>IF(OR(COUNTIF(L714:BS714,"未確認")&gt;0,COUNTIF(L714:BS714,"*")&gt;0),"※","")</f>
        <v>※</v>
      </c>
      <c r="L714" s="79" t="s">
        <v>360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822</v>
      </c>
      <c r="B715" s="1"/>
      <c r="C715" s="251" t="s">
        <v>823</v>
      </c>
      <c r="D715" s="252"/>
      <c r="E715" s="252"/>
      <c r="F715" s="252"/>
      <c r="G715" s="252"/>
      <c r="H715" s="253"/>
      <c r="I715" s="81" t="s">
        <v>824</v>
      </c>
      <c r="J715" s="78" t="str">
        <f>IF(SUM(L715:BS715)=0,IF(COUNTIF(L715:BS715,"未確認")&gt;0,"未確認",IF(COUNTIF(L715:BS715,"~*")&gt;0,"*",SUM(L715:BS715))),SUM(L715:BS715))</f>
        <v>未確認</v>
      </c>
      <c r="K715" s="129" t="str">
        <f>IF(OR(COUNTIF(L715:BS715,"未確認")&gt;0,COUNTIF(L715:BS715,"*")&gt;0),"※","")</f>
        <v>※</v>
      </c>
      <c r="L715" s="79" t="s">
        <v>360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825</v>
      </c>
      <c r="B716" s="1"/>
      <c r="C716" s="234" t="s">
        <v>826</v>
      </c>
      <c r="D716" s="235"/>
      <c r="E716" s="235"/>
      <c r="F716" s="235"/>
      <c r="G716" s="235"/>
      <c r="H716" s="236"/>
      <c r="I716" s="81" t="s">
        <v>827</v>
      </c>
      <c r="J716" s="78" t="str">
        <f>IF(SUM(L716:BS716)=0,IF(COUNTIF(L716:BS716,"未確認")&gt;0,"未確認",IF(COUNTIF(L716:BS716,"~*")&gt;0,"*",SUM(L716:BS716))),SUM(L716:BS716))</f>
        <v>未確認</v>
      </c>
      <c r="K716" s="129" t="str">
        <f>IF(OR(COUNTIF(L716:BS716,"未確認")&gt;0,COUNTIF(L716:BS716,"*")&gt;0),"※","")</f>
        <v>※</v>
      </c>
      <c r="L716" s="79" t="s">
        <v>360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828</v>
      </c>
      <c r="B717" s="1"/>
      <c r="C717" s="251" t="s">
        <v>829</v>
      </c>
      <c r="D717" s="252"/>
      <c r="E717" s="252"/>
      <c r="F717" s="252"/>
      <c r="G717" s="252"/>
      <c r="H717" s="253"/>
      <c r="I717" s="81" t="s">
        <v>830</v>
      </c>
      <c r="J717" s="78" t="str">
        <f>IF(SUM(L717:BS717)=0,IF(COUNTIF(L717:BS717,"未確認")&gt;0,"未確認",IF(COUNTIF(L717:BS717,"~*")&gt;0,"*",SUM(L717:BS717))),SUM(L717:BS717))</f>
        <v>未確認</v>
      </c>
      <c r="K717" s="129" t="str">
        <f>IF(OR(COUNTIF(L717:BS717,"未確認")&gt;0,COUNTIF(L717:BS717,"*")&gt;0),"※","")</f>
        <v>※</v>
      </c>
      <c r="L717" s="79" t="s">
        <v>360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832</v>
      </c>
      <c r="C726" s="251" t="s">
        <v>833</v>
      </c>
      <c r="D726" s="252"/>
      <c r="E726" s="252"/>
      <c r="F726" s="252"/>
      <c r="G726" s="252"/>
      <c r="H726" s="253"/>
      <c r="I726" s="81" t="s">
        <v>834</v>
      </c>
      <c r="J726" s="78" t="str">
        <f>IF(SUM(L726:BS726)=0,IF(COUNTIF(L726:BS726,"未確認")&gt;0,"未確認",IF(COUNTIF(L726:BS726,"~*")&gt;0,"*",SUM(L726:BS726))),SUM(L726:BS726))</f>
        <v>未確認</v>
      </c>
      <c r="K726" s="129" t="str">
        <f>IF(OR(COUNTIF(L726:BS726,"未確認")&gt;0,COUNTIF(L726:BS726,"*")&gt;0),"※","")</f>
        <v>※</v>
      </c>
      <c r="L726" s="79" t="s">
        <v>360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835</v>
      </c>
      <c r="B727" s="1"/>
      <c r="C727" s="251" t="s">
        <v>836</v>
      </c>
      <c r="D727" s="252"/>
      <c r="E727" s="252"/>
      <c r="F727" s="252"/>
      <c r="G727" s="252"/>
      <c r="H727" s="253"/>
      <c r="I727" s="81" t="s">
        <v>837</v>
      </c>
      <c r="J727" s="78" t="str">
        <f>IF(SUM(L727:BS727)=0,IF(COUNTIF(L727:BS727,"未確認")&gt;0,"未確認",IF(COUNTIF(L727:BS727,"~*")&gt;0,"*",SUM(L727:BS727))),SUM(L727:BS727))</f>
        <v>未確認</v>
      </c>
      <c r="K727" s="129" t="str">
        <f>IF(OR(COUNTIF(L727:BS727,"未確認")&gt;0,COUNTIF(L727:BS727,"*")&gt;0),"※","")</f>
        <v>※</v>
      </c>
      <c r="L727" s="79" t="s">
        <v>360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838</v>
      </c>
      <c r="B728" s="1"/>
      <c r="C728" s="234" t="s">
        <v>839</v>
      </c>
      <c r="D728" s="235"/>
      <c r="E728" s="235"/>
      <c r="F728" s="235"/>
      <c r="G728" s="235"/>
      <c r="H728" s="236"/>
      <c r="I728" s="81" t="s">
        <v>840</v>
      </c>
      <c r="J728" s="78" t="str">
        <f>IF(SUM(L728:BS728)=0,IF(COUNTIF(L728:BS728,"未確認")&gt;0,"未確認",IF(COUNTIF(L728:BS728,"~*")&gt;0,"*",SUM(L728:BS728))),SUM(L728:BS728))</f>
        <v>未確認</v>
      </c>
      <c r="K728" s="129" t="str">
        <f>IF(OR(COUNTIF(L728:BS728,"未確認")&gt;0,COUNTIF(L728:BS728,"*")&gt;0),"※","")</f>
        <v>※</v>
      </c>
      <c r="L728" s="79" t="s">
        <v>360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841</v>
      </c>
      <c r="B729" s="1"/>
      <c r="C729" s="234" t="s">
        <v>842</v>
      </c>
      <c r="D729" s="235"/>
      <c r="E729" s="235"/>
      <c r="F729" s="235"/>
      <c r="G729" s="235"/>
      <c r="H729" s="236"/>
      <c r="I729" s="81" t="s">
        <v>843</v>
      </c>
      <c r="J729" s="78" t="str">
        <f>IF(SUM(L729:BS729)=0,IF(COUNTIF(L729:BS729,"未確認")&gt;0,"未確認",IF(COUNTIF(L729:BS729,"~*")&gt;0,"*",SUM(L729:BS729))),SUM(L729:BS729))</f>
        <v>未確認</v>
      </c>
      <c r="K729" s="129" t="str">
        <f>IF(OR(COUNTIF(L729:BS729,"未確認")&gt;0,COUNTIF(L729:BS729,"*")&gt;0),"※","")</f>
        <v>※</v>
      </c>
      <c r="L729" s="79" t="s">
        <v>360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