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18z0052\共有\◇（計画）病床機能報告制度\R01年度\05HP更新\HPアップ用データ\"/>
    </mc:Choice>
  </mc:AlternateContent>
  <xr:revisionPtr revIDLastSave="0" documentId="13_ncr:1_{4683B36B-FA43-47A9-B580-09A15BBAC3F1}" xr6:coauthVersionLast="36" xr6:coauthVersionMax="36" xr10:uidLastSave="{00000000-0000-0000-0000-000000000000}"/>
  <bookViews>
    <workbookView xWindow="-120" yWindow="-120" windowWidth="38640" windowHeight="15840" xr2:uid="{FA06FF1B-AF8B-4126-90E1-0FD777AE8712}"/>
  </bookViews>
  <sheets>
    <sheet name="全県とりまとめ" sheetId="26" r:id="rId1"/>
    <sheet name="圏域別とりまとめ" sheetId="25" r:id="rId2"/>
    <sheet name="神戸 " sheetId="3" r:id="rId3"/>
    <sheet name="阪神" sheetId="23" r:id="rId4"/>
    <sheet name="阪神南 " sheetId="15" r:id="rId5"/>
    <sheet name="阪神北" sheetId="17" r:id="rId6"/>
    <sheet name="東播磨 " sheetId="11" r:id="rId7"/>
    <sheet name="北播磨 " sheetId="13" r:id="rId8"/>
    <sheet name="播磨姫路" sheetId="24" r:id="rId9"/>
    <sheet name="中播磨 " sheetId="19" r:id="rId10"/>
    <sheet name="西播磨 " sheetId="21" r:id="rId11"/>
    <sheet name="但馬 " sheetId="9" r:id="rId12"/>
    <sheet name="丹波 " sheetId="7" r:id="rId13"/>
    <sheet name="淡路 " sheetId="5" r:id="rId14"/>
  </sheets>
  <definedNames>
    <definedName name="_xlnm._FilterDatabase" localSheetId="3" hidden="1">阪神!$A$2:$C$119</definedName>
    <definedName name="_xlnm._FilterDatabase" localSheetId="4" hidden="1">'阪神南 '!$A$2:$C$119</definedName>
    <definedName name="_xlnm._FilterDatabase" localSheetId="5" hidden="1">阪神北!$A$2:$C$86</definedName>
    <definedName name="_xlnm._FilterDatabase" localSheetId="2" hidden="1">'神戸 '!$A$2:$C$225</definedName>
    <definedName name="_xlnm._FilterDatabase" localSheetId="10" hidden="1">'西播磨 '!$A$2:$C$47</definedName>
    <definedName name="_xlnm._FilterDatabase" localSheetId="11" hidden="1">'但馬 '!$A$2:$C$20</definedName>
    <definedName name="_xlnm._FilterDatabase" localSheetId="12" hidden="1">'丹波 '!$A$2:$C$18</definedName>
    <definedName name="_xlnm._FilterDatabase" localSheetId="13" hidden="1">'淡路 '!$A$2:$C$30</definedName>
    <definedName name="_xlnm._FilterDatabase" localSheetId="9" hidden="1">'中播磨 '!$A$2:$C$89</definedName>
    <definedName name="_xlnm._FilterDatabase" localSheetId="6" hidden="1">'東播磨 '!$A$2:$C$102</definedName>
    <definedName name="_xlnm._FilterDatabase" localSheetId="8" hidden="1">播磨姫路!$A$2:$C$134</definedName>
    <definedName name="_xlnm._FilterDatabase" localSheetId="7" hidden="1">'北播磨 '!$A$2:$C$41</definedName>
    <definedName name="_xlnm.Print_Area" localSheetId="0">全県とりまとめ!$A$1:$F$18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24" l="1"/>
  <c r="K59" i="24"/>
  <c r="J59" i="24"/>
  <c r="F59" i="24"/>
  <c r="K128" i="24"/>
  <c r="J128" i="24"/>
  <c r="I128" i="24"/>
  <c r="F128" i="24"/>
  <c r="K127" i="24"/>
  <c r="J127" i="24"/>
  <c r="I127" i="24"/>
  <c r="F127" i="24"/>
  <c r="L127" i="24" l="1"/>
  <c r="L128" i="24"/>
  <c r="L59" i="24"/>
  <c r="K176" i="23" l="1"/>
  <c r="J176" i="23"/>
  <c r="L176" i="23" s="1"/>
  <c r="I176" i="23"/>
  <c r="F176" i="23"/>
  <c r="I64" i="17"/>
  <c r="K64" i="17"/>
  <c r="J64" i="17"/>
  <c r="F64" i="17"/>
  <c r="L64" i="17" l="1"/>
  <c r="N88" i="25" l="1"/>
  <c r="N87" i="25"/>
  <c r="N81" i="25"/>
  <c r="N80" i="25"/>
  <c r="N74" i="25"/>
  <c r="N73" i="25"/>
  <c r="N67" i="25"/>
  <c r="N66" i="25"/>
  <c r="N60" i="25"/>
  <c r="N59" i="25"/>
  <c r="N53" i="25"/>
  <c r="N52" i="25"/>
  <c r="N45" i="25"/>
  <c r="N39" i="25"/>
  <c r="N31" i="25"/>
  <c r="N24" i="25"/>
  <c r="N17" i="25"/>
  <c r="N11" i="25"/>
  <c r="N10" i="25"/>
  <c r="I46" i="21"/>
  <c r="K46" i="21"/>
  <c r="J46" i="21"/>
  <c r="F46" i="21"/>
  <c r="I45" i="21"/>
  <c r="K45" i="21"/>
  <c r="J45" i="21"/>
  <c r="F45" i="21"/>
  <c r="I18" i="21"/>
  <c r="K18" i="21"/>
  <c r="J18" i="21"/>
  <c r="F18" i="21"/>
  <c r="L46" i="21" l="1"/>
  <c r="L45" i="21"/>
  <c r="L18" i="21"/>
  <c r="I203" i="3"/>
  <c r="K203" i="3"/>
  <c r="J203" i="3"/>
  <c r="L203" i="3" s="1"/>
  <c r="F203" i="3"/>
  <c r="I152" i="3"/>
  <c r="K152" i="3"/>
  <c r="J152" i="3"/>
  <c r="L152" i="3" s="1"/>
  <c r="F152" i="3"/>
  <c r="I84" i="3"/>
  <c r="K84" i="3"/>
  <c r="J84" i="3"/>
  <c r="L84" i="3" s="1"/>
  <c r="F84" i="3"/>
  <c r="I48" i="13" l="1"/>
  <c r="K48" i="13"/>
  <c r="L48" i="13" s="1"/>
  <c r="J48" i="13"/>
  <c r="F48" i="13"/>
  <c r="I91" i="23" l="1"/>
  <c r="K91" i="23"/>
  <c r="J91" i="23"/>
  <c r="L91" i="23" s="1"/>
  <c r="F91" i="23"/>
  <c r="I37" i="17"/>
  <c r="K37" i="17"/>
  <c r="J37" i="17"/>
  <c r="F37" i="17"/>
  <c r="I90" i="23"/>
  <c r="K90" i="23"/>
  <c r="L90" i="23"/>
  <c r="J90" i="23"/>
  <c r="F90" i="23"/>
  <c r="I56" i="15"/>
  <c r="K56" i="15"/>
  <c r="L56" i="15"/>
  <c r="J56" i="15"/>
  <c r="F56" i="15"/>
  <c r="I162" i="3"/>
  <c r="K162" i="3"/>
  <c r="J162" i="3"/>
  <c r="F162" i="3"/>
  <c r="I111" i="3"/>
  <c r="K111" i="3"/>
  <c r="J111" i="3"/>
  <c r="F111" i="3"/>
  <c r="I54" i="11"/>
  <c r="K54" i="11"/>
  <c r="J54" i="11"/>
  <c r="L54" i="11" s="1"/>
  <c r="F54" i="11"/>
  <c r="K63" i="24"/>
  <c r="J63" i="24"/>
  <c r="I63" i="24"/>
  <c r="F63" i="24"/>
  <c r="I44" i="19"/>
  <c r="K44" i="19"/>
  <c r="J44" i="19"/>
  <c r="F44" i="19"/>
  <c r="I211" i="3"/>
  <c r="K211" i="3"/>
  <c r="J211" i="3"/>
  <c r="L211" i="3" s="1"/>
  <c r="F211" i="3"/>
  <c r="I110" i="3"/>
  <c r="K110" i="3"/>
  <c r="J110" i="3"/>
  <c r="L110" i="3" s="1"/>
  <c r="F110" i="3"/>
  <c r="I109" i="3"/>
  <c r="K109" i="3"/>
  <c r="J109" i="3"/>
  <c r="F109" i="3"/>
  <c r="E96" i="17"/>
  <c r="E95" i="17"/>
  <c r="E94" i="17"/>
  <c r="E93" i="17"/>
  <c r="E92" i="17"/>
  <c r="E91" i="17"/>
  <c r="L63" i="24" l="1"/>
  <c r="L37" i="17"/>
  <c r="L44" i="19"/>
  <c r="L162" i="3"/>
  <c r="L111" i="3"/>
  <c r="L109" i="3"/>
  <c r="J95" i="25"/>
  <c r="J94" i="25"/>
  <c r="J93" i="25"/>
  <c r="J92" i="25"/>
  <c r="J91" i="25"/>
  <c r="J90" i="25"/>
  <c r="J89" i="25"/>
  <c r="F89" i="25"/>
  <c r="E89" i="25"/>
  <c r="D89" i="25"/>
  <c r="L88" i="25"/>
  <c r="L87" i="25"/>
  <c r="J82" i="25"/>
  <c r="F82" i="25"/>
  <c r="E82" i="25"/>
  <c r="D82" i="25"/>
  <c r="L81" i="25"/>
  <c r="L80" i="25"/>
  <c r="J75" i="25"/>
  <c r="F75" i="25"/>
  <c r="E75" i="25"/>
  <c r="D75" i="25"/>
  <c r="L74" i="25"/>
  <c r="L73" i="25"/>
  <c r="J68" i="25"/>
  <c r="F68" i="25"/>
  <c r="E68" i="25"/>
  <c r="D68" i="25"/>
  <c r="L67" i="25"/>
  <c r="L66" i="25"/>
  <c r="J61" i="25"/>
  <c r="F61" i="25"/>
  <c r="E61" i="25"/>
  <c r="D61" i="25"/>
  <c r="L60" i="25"/>
  <c r="L59" i="25"/>
  <c r="L53" i="25"/>
  <c r="F53" i="25"/>
  <c r="E53" i="25"/>
  <c r="D53" i="25"/>
  <c r="F52" i="25"/>
  <c r="E52" i="25"/>
  <c r="L52" i="25" s="1"/>
  <c r="D52" i="25"/>
  <c r="F51" i="25"/>
  <c r="E51" i="25"/>
  <c r="D51" i="25"/>
  <c r="F50" i="25"/>
  <c r="E50" i="25"/>
  <c r="D50" i="25"/>
  <c r="F49" i="25"/>
  <c r="E49" i="25"/>
  <c r="D49" i="25"/>
  <c r="F48" i="25"/>
  <c r="E48" i="25"/>
  <c r="E54" i="25" s="1"/>
  <c r="D48" i="25"/>
  <c r="J47" i="25"/>
  <c r="F47" i="25"/>
  <c r="E47" i="25"/>
  <c r="D47" i="25"/>
  <c r="L45" i="25"/>
  <c r="J40" i="25"/>
  <c r="F40" i="25"/>
  <c r="E40" i="25"/>
  <c r="D40" i="25"/>
  <c r="L39" i="25"/>
  <c r="J33" i="25"/>
  <c r="F33" i="25"/>
  <c r="E33" i="25"/>
  <c r="D33" i="25"/>
  <c r="L31" i="25"/>
  <c r="J26" i="25"/>
  <c r="F26" i="25"/>
  <c r="E26" i="25"/>
  <c r="D26" i="25"/>
  <c r="L24" i="25"/>
  <c r="J19" i="25"/>
  <c r="F18" i="25"/>
  <c r="E18" i="25"/>
  <c r="E95" i="25" s="1"/>
  <c r="D18" i="25"/>
  <c r="F17" i="25"/>
  <c r="F94" i="25" s="1"/>
  <c r="E17" i="25"/>
  <c r="E94" i="25" s="1"/>
  <c r="D17" i="25"/>
  <c r="F16" i="25"/>
  <c r="E16" i="25"/>
  <c r="E93" i="25" s="1"/>
  <c r="D16" i="25"/>
  <c r="D93" i="25" s="1"/>
  <c r="F15" i="25"/>
  <c r="F92" i="25" s="1"/>
  <c r="E15" i="25"/>
  <c r="D15" i="25"/>
  <c r="F14" i="25"/>
  <c r="F91" i="25" s="1"/>
  <c r="E14" i="25"/>
  <c r="D14" i="25"/>
  <c r="D91" i="25" s="1"/>
  <c r="F13" i="25"/>
  <c r="F90" i="25" s="1"/>
  <c r="E13" i="25"/>
  <c r="D13" i="25"/>
  <c r="D90" i="25" s="1"/>
  <c r="J12" i="25"/>
  <c r="F12" i="25"/>
  <c r="E12" i="25"/>
  <c r="D12" i="25"/>
  <c r="L11" i="25"/>
  <c r="L10" i="25"/>
  <c r="E92" i="25" l="1"/>
  <c r="D92" i="25"/>
  <c r="D95" i="25"/>
  <c r="E90" i="25"/>
  <c r="E96" i="25" s="1"/>
  <c r="E91" i="25"/>
  <c r="F95" i="25"/>
  <c r="F54" i="25"/>
  <c r="F93" i="25"/>
  <c r="D94" i="25"/>
  <c r="D54" i="25"/>
  <c r="J96" i="25"/>
  <c r="L17" i="25"/>
  <c r="D19" i="25"/>
  <c r="E19" i="25"/>
  <c r="F19" i="25"/>
  <c r="D96" i="25" l="1"/>
  <c r="F96" i="25"/>
  <c r="H144" i="24" l="1"/>
  <c r="G144" i="24"/>
  <c r="E144" i="24"/>
  <c r="D144" i="24"/>
  <c r="F144" i="24" s="1"/>
  <c r="H143" i="24"/>
  <c r="G143" i="24"/>
  <c r="E143" i="24"/>
  <c r="D143" i="24"/>
  <c r="H142" i="24"/>
  <c r="G142" i="24"/>
  <c r="E142" i="24"/>
  <c r="D142" i="24"/>
  <c r="H141" i="24"/>
  <c r="G141" i="24"/>
  <c r="E141" i="24"/>
  <c r="D141" i="24"/>
  <c r="H140" i="24"/>
  <c r="G140" i="24"/>
  <c r="E140" i="24"/>
  <c r="D140" i="24"/>
  <c r="H139" i="24"/>
  <c r="G139" i="24"/>
  <c r="E139" i="24"/>
  <c r="D139" i="24"/>
  <c r="K134" i="24"/>
  <c r="J134" i="24"/>
  <c r="I134" i="24"/>
  <c r="F134" i="24"/>
  <c r="K126" i="24"/>
  <c r="J126" i="24"/>
  <c r="I126" i="24"/>
  <c r="F126" i="24"/>
  <c r="K125" i="24"/>
  <c r="J125" i="24"/>
  <c r="I125" i="24"/>
  <c r="F125" i="24"/>
  <c r="K124" i="24"/>
  <c r="J124" i="24"/>
  <c r="I124" i="24"/>
  <c r="F124" i="24"/>
  <c r="K123" i="24"/>
  <c r="J123" i="24"/>
  <c r="I123" i="24"/>
  <c r="F123" i="24"/>
  <c r="K122" i="24"/>
  <c r="J122" i="24"/>
  <c r="I122" i="24"/>
  <c r="F122" i="24"/>
  <c r="K121" i="24"/>
  <c r="J121" i="24"/>
  <c r="I121" i="24"/>
  <c r="F121" i="24"/>
  <c r="K120" i="24"/>
  <c r="J120" i="24"/>
  <c r="I120" i="24"/>
  <c r="F120" i="24"/>
  <c r="K119" i="24"/>
  <c r="J119" i="24"/>
  <c r="I119" i="24"/>
  <c r="F119" i="24"/>
  <c r="K118" i="24"/>
  <c r="J118" i="24"/>
  <c r="I118" i="24"/>
  <c r="F118" i="24"/>
  <c r="K117" i="24"/>
  <c r="J117" i="24"/>
  <c r="I117" i="24"/>
  <c r="F117" i="24"/>
  <c r="K96" i="24"/>
  <c r="J96" i="24"/>
  <c r="I96" i="24"/>
  <c r="F96" i="24"/>
  <c r="K95" i="24"/>
  <c r="J95" i="24"/>
  <c r="I95" i="24"/>
  <c r="F95" i="24"/>
  <c r="K94" i="24"/>
  <c r="J94" i="24"/>
  <c r="I94" i="24"/>
  <c r="F94" i="24"/>
  <c r="K93" i="24"/>
  <c r="J93" i="24"/>
  <c r="I93" i="24"/>
  <c r="F93" i="24"/>
  <c r="K92" i="24"/>
  <c r="J92" i="24"/>
  <c r="I92" i="24"/>
  <c r="F92" i="24"/>
  <c r="K91" i="24"/>
  <c r="J91" i="24"/>
  <c r="I91" i="24"/>
  <c r="F91" i="24"/>
  <c r="K90" i="24"/>
  <c r="J90" i="24"/>
  <c r="I90" i="24"/>
  <c r="F90" i="24"/>
  <c r="K89" i="24"/>
  <c r="J89" i="24"/>
  <c r="I89" i="24"/>
  <c r="F89" i="24"/>
  <c r="K88" i="24"/>
  <c r="J88" i="24"/>
  <c r="I88" i="24"/>
  <c r="F88" i="24"/>
  <c r="K87" i="24"/>
  <c r="J87" i="24"/>
  <c r="I87" i="24"/>
  <c r="F87" i="24"/>
  <c r="K86" i="24"/>
  <c r="J86" i="24"/>
  <c r="I86" i="24"/>
  <c r="F86" i="24"/>
  <c r="K85" i="24"/>
  <c r="J85" i="24"/>
  <c r="I85" i="24"/>
  <c r="F85" i="24"/>
  <c r="K84" i="24"/>
  <c r="J84" i="24"/>
  <c r="I84" i="24"/>
  <c r="F84" i="24"/>
  <c r="K62" i="24"/>
  <c r="J62" i="24"/>
  <c r="I62" i="24"/>
  <c r="F62" i="24"/>
  <c r="K61" i="24"/>
  <c r="J61" i="24"/>
  <c r="I61" i="24"/>
  <c r="F61" i="24"/>
  <c r="K60" i="24"/>
  <c r="J60" i="24"/>
  <c r="I60" i="24"/>
  <c r="F60" i="24"/>
  <c r="K58" i="24"/>
  <c r="J58" i="24"/>
  <c r="I58" i="24"/>
  <c r="F58" i="24"/>
  <c r="K57" i="24"/>
  <c r="J57" i="24"/>
  <c r="I57" i="24"/>
  <c r="F57" i="24"/>
  <c r="K56" i="24"/>
  <c r="J56" i="24"/>
  <c r="I56" i="24"/>
  <c r="F56" i="24"/>
  <c r="K55" i="24"/>
  <c r="J55" i="24"/>
  <c r="I55" i="24"/>
  <c r="F55" i="24"/>
  <c r="K54" i="24"/>
  <c r="J54" i="24"/>
  <c r="I54" i="24"/>
  <c r="F54" i="24"/>
  <c r="K53" i="24"/>
  <c r="J53" i="24"/>
  <c r="I53" i="24"/>
  <c r="F53" i="24"/>
  <c r="K52" i="24"/>
  <c r="J52" i="24"/>
  <c r="I52" i="24"/>
  <c r="F52" i="24"/>
  <c r="K51" i="24"/>
  <c r="J51" i="24"/>
  <c r="I51" i="24"/>
  <c r="F51" i="24"/>
  <c r="K50" i="24"/>
  <c r="J50" i="24"/>
  <c r="I50" i="24"/>
  <c r="F50" i="24"/>
  <c r="K49" i="24"/>
  <c r="J49" i="24"/>
  <c r="I49" i="24"/>
  <c r="F49" i="24"/>
  <c r="K48" i="24"/>
  <c r="J48" i="24"/>
  <c r="I48" i="24"/>
  <c r="F48" i="24"/>
  <c r="K47" i="24"/>
  <c r="J47" i="24"/>
  <c r="I47" i="24"/>
  <c r="F47" i="24"/>
  <c r="K46" i="24"/>
  <c r="J46" i="24"/>
  <c r="I46" i="24"/>
  <c r="F46" i="24"/>
  <c r="K12" i="24"/>
  <c r="J12" i="24"/>
  <c r="I12" i="24"/>
  <c r="F12" i="24"/>
  <c r="K11" i="24"/>
  <c r="J11" i="24"/>
  <c r="I11" i="24"/>
  <c r="F11" i="24"/>
  <c r="K133" i="24"/>
  <c r="J133" i="24"/>
  <c r="I133" i="24"/>
  <c r="F133" i="24"/>
  <c r="K132" i="24"/>
  <c r="J132" i="24"/>
  <c r="I132" i="24"/>
  <c r="F132" i="24"/>
  <c r="K131" i="24"/>
  <c r="J131" i="24"/>
  <c r="I131" i="24"/>
  <c r="F131" i="24"/>
  <c r="K130" i="24"/>
  <c r="J130" i="24"/>
  <c r="I130" i="24"/>
  <c r="F130" i="24"/>
  <c r="K129" i="24"/>
  <c r="J129" i="24"/>
  <c r="I129" i="24"/>
  <c r="F129" i="24"/>
  <c r="K116" i="24"/>
  <c r="J116" i="24"/>
  <c r="I116" i="24"/>
  <c r="F116" i="24"/>
  <c r="K115" i="24"/>
  <c r="J115" i="24"/>
  <c r="I115" i="24"/>
  <c r="F115" i="24"/>
  <c r="K114" i="24"/>
  <c r="J114" i="24"/>
  <c r="I114" i="24"/>
  <c r="F114" i="24"/>
  <c r="K113" i="24"/>
  <c r="J113" i="24"/>
  <c r="I113" i="24"/>
  <c r="F113" i="24"/>
  <c r="K112" i="24"/>
  <c r="J112" i="24"/>
  <c r="I112" i="24"/>
  <c r="F112" i="24"/>
  <c r="K111" i="24"/>
  <c r="J111" i="24"/>
  <c r="I111" i="24"/>
  <c r="F111" i="24"/>
  <c r="K110" i="24"/>
  <c r="J110" i="24"/>
  <c r="I110" i="24"/>
  <c r="F110" i="24"/>
  <c r="K109" i="24"/>
  <c r="J109" i="24"/>
  <c r="I109" i="24"/>
  <c r="F109" i="24"/>
  <c r="K108" i="24"/>
  <c r="J108" i="24"/>
  <c r="I108" i="24"/>
  <c r="F108" i="24"/>
  <c r="K107" i="24"/>
  <c r="J107" i="24"/>
  <c r="I107" i="24"/>
  <c r="F107" i="24"/>
  <c r="K106" i="24"/>
  <c r="J106" i="24"/>
  <c r="I106" i="24"/>
  <c r="F106" i="24"/>
  <c r="K105" i="24"/>
  <c r="J105" i="24"/>
  <c r="I105" i="24"/>
  <c r="F105" i="24"/>
  <c r="K104" i="24"/>
  <c r="J104" i="24"/>
  <c r="I104" i="24"/>
  <c r="F104" i="24"/>
  <c r="K103" i="24"/>
  <c r="J103" i="24"/>
  <c r="I103" i="24"/>
  <c r="F103" i="24"/>
  <c r="K102" i="24"/>
  <c r="J102" i="24"/>
  <c r="I102" i="24"/>
  <c r="F102" i="24"/>
  <c r="K101" i="24"/>
  <c r="J101" i="24"/>
  <c r="I101" i="24"/>
  <c r="F101" i="24"/>
  <c r="K100" i="24"/>
  <c r="J100" i="24"/>
  <c r="I100" i="24"/>
  <c r="F100" i="24"/>
  <c r="K99" i="24"/>
  <c r="J99" i="24"/>
  <c r="I99" i="24"/>
  <c r="F99" i="24"/>
  <c r="K98" i="24"/>
  <c r="J98" i="24"/>
  <c r="I98" i="24"/>
  <c r="F98" i="24"/>
  <c r="K97" i="24"/>
  <c r="J97" i="24"/>
  <c r="I97" i="24"/>
  <c r="F97" i="24"/>
  <c r="K83" i="24"/>
  <c r="J83" i="24"/>
  <c r="I83" i="24"/>
  <c r="F83" i="24"/>
  <c r="K82" i="24"/>
  <c r="J82" i="24"/>
  <c r="I82" i="24"/>
  <c r="F82" i="24"/>
  <c r="K81" i="24"/>
  <c r="J81" i="24"/>
  <c r="I81" i="24"/>
  <c r="F81" i="24"/>
  <c r="K80" i="24"/>
  <c r="J80" i="24"/>
  <c r="I80" i="24"/>
  <c r="F80" i="24"/>
  <c r="K79" i="24"/>
  <c r="J79" i="24"/>
  <c r="I79" i="24"/>
  <c r="F79" i="24"/>
  <c r="K78" i="24"/>
  <c r="J78" i="24"/>
  <c r="I78" i="24"/>
  <c r="F78" i="24"/>
  <c r="K77" i="24"/>
  <c r="J77" i="24"/>
  <c r="I77" i="24"/>
  <c r="F77" i="24"/>
  <c r="K76" i="24"/>
  <c r="J76" i="24"/>
  <c r="I76" i="24"/>
  <c r="F76" i="24"/>
  <c r="K75" i="24"/>
  <c r="J75" i="24"/>
  <c r="I75" i="24"/>
  <c r="F75" i="24"/>
  <c r="K74" i="24"/>
  <c r="J74" i="24"/>
  <c r="I74" i="24"/>
  <c r="F74" i="24"/>
  <c r="K73" i="24"/>
  <c r="J73" i="24"/>
  <c r="I73" i="24"/>
  <c r="F73" i="24"/>
  <c r="K72" i="24"/>
  <c r="J72" i="24"/>
  <c r="I72" i="24"/>
  <c r="F72" i="24"/>
  <c r="K71" i="24"/>
  <c r="J71" i="24"/>
  <c r="I71" i="24"/>
  <c r="F71" i="24"/>
  <c r="K70" i="24"/>
  <c r="J70" i="24"/>
  <c r="I70" i="24"/>
  <c r="F70" i="24"/>
  <c r="K69" i="24"/>
  <c r="J69" i="24"/>
  <c r="I69" i="24"/>
  <c r="F69" i="24"/>
  <c r="K68" i="24"/>
  <c r="J68" i="24"/>
  <c r="I68" i="24"/>
  <c r="F68" i="24"/>
  <c r="K67" i="24"/>
  <c r="J67" i="24"/>
  <c r="I67" i="24"/>
  <c r="F67" i="24"/>
  <c r="K66" i="24"/>
  <c r="J66" i="24"/>
  <c r="I66" i="24"/>
  <c r="F66" i="24"/>
  <c r="K65" i="24"/>
  <c r="J65" i="24"/>
  <c r="I65" i="24"/>
  <c r="F65" i="24"/>
  <c r="K64" i="24"/>
  <c r="J64" i="24"/>
  <c r="I64" i="24"/>
  <c r="F64" i="24"/>
  <c r="K45" i="24"/>
  <c r="J45" i="24"/>
  <c r="I45" i="24"/>
  <c r="F45" i="24"/>
  <c r="K44" i="24"/>
  <c r="J44" i="24"/>
  <c r="I44" i="24"/>
  <c r="F44" i="24"/>
  <c r="K43" i="24"/>
  <c r="J43" i="24"/>
  <c r="I43" i="24"/>
  <c r="F43" i="24"/>
  <c r="K42" i="24"/>
  <c r="J42" i="24"/>
  <c r="I42" i="24"/>
  <c r="F42" i="24"/>
  <c r="K41" i="24"/>
  <c r="J41" i="24"/>
  <c r="I41" i="24"/>
  <c r="F41" i="24"/>
  <c r="K40" i="24"/>
  <c r="J40" i="24"/>
  <c r="I40" i="24"/>
  <c r="F40" i="24"/>
  <c r="K39" i="24"/>
  <c r="J39" i="24"/>
  <c r="I39" i="24"/>
  <c r="F39" i="24"/>
  <c r="K38" i="24"/>
  <c r="J38" i="24"/>
  <c r="I38" i="24"/>
  <c r="F38" i="24"/>
  <c r="K37" i="24"/>
  <c r="J37" i="24"/>
  <c r="I37" i="24"/>
  <c r="F37" i="24"/>
  <c r="K36" i="24"/>
  <c r="J36" i="24"/>
  <c r="I36" i="24"/>
  <c r="F36" i="24"/>
  <c r="K35" i="24"/>
  <c r="J35" i="24"/>
  <c r="I35" i="24"/>
  <c r="F35" i="24"/>
  <c r="K34" i="24"/>
  <c r="J34" i="24"/>
  <c r="I34" i="24"/>
  <c r="F34" i="24"/>
  <c r="K33" i="24"/>
  <c r="J33" i="24"/>
  <c r="I33" i="24"/>
  <c r="F33" i="24"/>
  <c r="K32" i="24"/>
  <c r="J32" i="24"/>
  <c r="I32" i="24"/>
  <c r="F32" i="24"/>
  <c r="K31" i="24"/>
  <c r="J31" i="24"/>
  <c r="I31" i="24"/>
  <c r="F31" i="24"/>
  <c r="K30" i="24"/>
  <c r="J30" i="24"/>
  <c r="I30" i="24"/>
  <c r="F30" i="24"/>
  <c r="K29" i="24"/>
  <c r="J29" i="24"/>
  <c r="I29" i="24"/>
  <c r="F29" i="24"/>
  <c r="K28" i="24"/>
  <c r="J28" i="24"/>
  <c r="I28" i="24"/>
  <c r="F28" i="24"/>
  <c r="K27" i="24"/>
  <c r="J27" i="24"/>
  <c r="I27" i="24"/>
  <c r="F27" i="24"/>
  <c r="K26" i="24"/>
  <c r="J26" i="24"/>
  <c r="I26" i="24"/>
  <c r="F26" i="24"/>
  <c r="K25" i="24"/>
  <c r="J25" i="24"/>
  <c r="I25" i="24"/>
  <c r="F25" i="24"/>
  <c r="K24" i="24"/>
  <c r="J24" i="24"/>
  <c r="I24" i="24"/>
  <c r="F24" i="24"/>
  <c r="K23" i="24"/>
  <c r="J23" i="24"/>
  <c r="I23" i="24"/>
  <c r="F23" i="24"/>
  <c r="K22" i="24"/>
  <c r="J22" i="24"/>
  <c r="I22" i="24"/>
  <c r="F22" i="24"/>
  <c r="K21" i="24"/>
  <c r="J21" i="24"/>
  <c r="I21" i="24"/>
  <c r="F21" i="24"/>
  <c r="K20" i="24"/>
  <c r="J20" i="24"/>
  <c r="I20" i="24"/>
  <c r="F20" i="24"/>
  <c r="K19" i="24"/>
  <c r="J19" i="24"/>
  <c r="I19" i="24"/>
  <c r="F19" i="24"/>
  <c r="K18" i="24"/>
  <c r="J18" i="24"/>
  <c r="I18" i="24"/>
  <c r="F18" i="24"/>
  <c r="K17" i="24"/>
  <c r="J17" i="24"/>
  <c r="I17" i="24"/>
  <c r="F17" i="24"/>
  <c r="K16" i="24"/>
  <c r="J16" i="24"/>
  <c r="I16" i="24"/>
  <c r="F16" i="24"/>
  <c r="K15" i="24"/>
  <c r="J15" i="24"/>
  <c r="I15" i="24"/>
  <c r="F15" i="24"/>
  <c r="K14" i="24"/>
  <c r="J14" i="24"/>
  <c r="I14" i="24"/>
  <c r="F14" i="24"/>
  <c r="K13" i="24"/>
  <c r="J13" i="24"/>
  <c r="I13" i="24"/>
  <c r="F13" i="24"/>
  <c r="K10" i="24"/>
  <c r="J10" i="24"/>
  <c r="I10" i="24"/>
  <c r="F10" i="24"/>
  <c r="K9" i="24"/>
  <c r="J9" i="24"/>
  <c r="I9" i="24"/>
  <c r="F9" i="24"/>
  <c r="K8" i="24"/>
  <c r="J8" i="24"/>
  <c r="I8" i="24"/>
  <c r="F8" i="24"/>
  <c r="K7" i="24"/>
  <c r="J7" i="24"/>
  <c r="I7" i="24"/>
  <c r="F7" i="24"/>
  <c r="K6" i="24"/>
  <c r="J6" i="24"/>
  <c r="I6" i="24"/>
  <c r="F6" i="24"/>
  <c r="K5" i="24"/>
  <c r="J5" i="24"/>
  <c r="I5" i="24"/>
  <c r="F5" i="24"/>
  <c r="K4" i="24"/>
  <c r="J4" i="24"/>
  <c r="I4" i="24"/>
  <c r="F4" i="24"/>
  <c r="K3" i="24"/>
  <c r="J3" i="24"/>
  <c r="I3" i="24"/>
  <c r="F3" i="24"/>
  <c r="H213" i="23"/>
  <c r="G213" i="23"/>
  <c r="E213" i="23"/>
  <c r="D213" i="23"/>
  <c r="H212" i="23"/>
  <c r="G212" i="23"/>
  <c r="E212" i="23"/>
  <c r="D212" i="23"/>
  <c r="H211" i="23"/>
  <c r="G211" i="23"/>
  <c r="E211" i="23"/>
  <c r="D211" i="23"/>
  <c r="H210" i="23"/>
  <c r="G210" i="23"/>
  <c r="E210" i="23"/>
  <c r="D210" i="23"/>
  <c r="H209" i="23"/>
  <c r="G209" i="23"/>
  <c r="E209" i="23"/>
  <c r="D209" i="23"/>
  <c r="H208" i="23"/>
  <c r="G208" i="23"/>
  <c r="E208" i="23"/>
  <c r="D208" i="23"/>
  <c r="K203" i="23"/>
  <c r="J203" i="23"/>
  <c r="I203" i="23"/>
  <c r="F203" i="23"/>
  <c r="K201" i="23"/>
  <c r="J201" i="23"/>
  <c r="I201" i="23"/>
  <c r="F201" i="23"/>
  <c r="K200" i="23"/>
  <c r="J200" i="23"/>
  <c r="I200" i="23"/>
  <c r="F200" i="23"/>
  <c r="K199" i="23"/>
  <c r="J199" i="23"/>
  <c r="I199" i="23"/>
  <c r="F199" i="23"/>
  <c r="K198" i="23"/>
  <c r="J198" i="23"/>
  <c r="I198" i="23"/>
  <c r="F198" i="23"/>
  <c r="K197" i="23"/>
  <c r="J197" i="23"/>
  <c r="I197" i="23"/>
  <c r="F197" i="23"/>
  <c r="K196" i="23"/>
  <c r="J196" i="23"/>
  <c r="I196" i="23"/>
  <c r="F196" i="23"/>
  <c r="K195" i="23"/>
  <c r="J195" i="23"/>
  <c r="L195" i="23" s="1"/>
  <c r="I195" i="23"/>
  <c r="F195" i="23"/>
  <c r="K190" i="23"/>
  <c r="J190" i="23"/>
  <c r="I190" i="23"/>
  <c r="F190" i="23"/>
  <c r="K189" i="23"/>
  <c r="J189" i="23"/>
  <c r="I189" i="23"/>
  <c r="F189" i="23"/>
  <c r="K188" i="23"/>
  <c r="J188" i="23"/>
  <c r="I188" i="23"/>
  <c r="F188" i="23"/>
  <c r="K187" i="23"/>
  <c r="J187" i="23"/>
  <c r="I187" i="23"/>
  <c r="F187" i="23"/>
  <c r="K186" i="23"/>
  <c r="J186" i="23"/>
  <c r="I186" i="23"/>
  <c r="F186" i="23"/>
  <c r="K185" i="23"/>
  <c r="J185" i="23"/>
  <c r="I185" i="23"/>
  <c r="F185" i="23"/>
  <c r="K184" i="23"/>
  <c r="J184" i="23"/>
  <c r="I184" i="23"/>
  <c r="F184" i="23"/>
  <c r="K183" i="23"/>
  <c r="J183" i="23"/>
  <c r="I183" i="23"/>
  <c r="F183" i="23"/>
  <c r="K182" i="23"/>
  <c r="J182" i="23"/>
  <c r="I182" i="23"/>
  <c r="F182" i="23"/>
  <c r="K181" i="23"/>
  <c r="J181" i="23"/>
  <c r="I181" i="23"/>
  <c r="F181" i="23"/>
  <c r="K180" i="23"/>
  <c r="J180" i="23"/>
  <c r="I180" i="23"/>
  <c r="F180" i="23"/>
  <c r="K179" i="23"/>
  <c r="J179" i="23"/>
  <c r="I179" i="23"/>
  <c r="F179" i="23"/>
  <c r="K178" i="23"/>
  <c r="J178" i="23"/>
  <c r="I178" i="23"/>
  <c r="F178" i="23"/>
  <c r="K177" i="23"/>
  <c r="J177" i="23"/>
  <c r="I177" i="23"/>
  <c r="F177" i="23"/>
  <c r="K175" i="23"/>
  <c r="J175" i="23"/>
  <c r="I175" i="23"/>
  <c r="F175" i="23"/>
  <c r="K174" i="23"/>
  <c r="J174" i="23"/>
  <c r="I174" i="23"/>
  <c r="F174" i="23"/>
  <c r="K173" i="23"/>
  <c r="J173" i="23"/>
  <c r="I173" i="23"/>
  <c r="F173" i="23"/>
  <c r="K172" i="23"/>
  <c r="J172" i="23"/>
  <c r="I172" i="23"/>
  <c r="F172" i="23"/>
  <c r="K171" i="23"/>
  <c r="J171" i="23"/>
  <c r="I171" i="23"/>
  <c r="F171" i="23"/>
  <c r="K170" i="23"/>
  <c r="J170" i="23"/>
  <c r="I170" i="23"/>
  <c r="F170" i="23"/>
  <c r="K136" i="23"/>
  <c r="L136" i="23" s="1"/>
  <c r="J136" i="23"/>
  <c r="I136" i="23"/>
  <c r="F136" i="23"/>
  <c r="K135" i="23"/>
  <c r="J135" i="23"/>
  <c r="I135" i="23"/>
  <c r="F135" i="23"/>
  <c r="K134" i="23"/>
  <c r="J134" i="23"/>
  <c r="I134" i="23"/>
  <c r="F134" i="23"/>
  <c r="L133" i="23"/>
  <c r="K133" i="23"/>
  <c r="J133" i="23"/>
  <c r="I133" i="23"/>
  <c r="F133" i="23"/>
  <c r="K132" i="23"/>
  <c r="J132" i="23"/>
  <c r="I132" i="23"/>
  <c r="F132" i="23"/>
  <c r="K131" i="23"/>
  <c r="J131" i="23"/>
  <c r="I131" i="23"/>
  <c r="F131" i="23"/>
  <c r="K130" i="23"/>
  <c r="J130" i="23"/>
  <c r="I130" i="23"/>
  <c r="F130" i="23"/>
  <c r="K129" i="23"/>
  <c r="J129" i="23"/>
  <c r="I129" i="23"/>
  <c r="F129" i="23"/>
  <c r="K128" i="23"/>
  <c r="L128" i="23" s="1"/>
  <c r="J128" i="23"/>
  <c r="I128" i="23"/>
  <c r="F128" i="23"/>
  <c r="K127" i="23"/>
  <c r="J127" i="23"/>
  <c r="I127" i="23"/>
  <c r="F127" i="23"/>
  <c r="K125" i="23"/>
  <c r="J125" i="23"/>
  <c r="I125" i="23"/>
  <c r="F125" i="23"/>
  <c r="L124" i="23"/>
  <c r="K124" i="23"/>
  <c r="J124" i="23"/>
  <c r="I124" i="23"/>
  <c r="F124" i="23"/>
  <c r="K123" i="23"/>
  <c r="J123" i="23"/>
  <c r="L123" i="23" s="1"/>
  <c r="I123" i="23"/>
  <c r="F123" i="23"/>
  <c r="K122" i="23"/>
  <c r="J122" i="23"/>
  <c r="L122" i="23" s="1"/>
  <c r="I122" i="23"/>
  <c r="F122" i="23"/>
  <c r="K121" i="23"/>
  <c r="J121" i="23"/>
  <c r="L121" i="23" s="1"/>
  <c r="I121" i="23"/>
  <c r="F121" i="23"/>
  <c r="K120" i="23"/>
  <c r="J120" i="23"/>
  <c r="L120" i="23" s="1"/>
  <c r="I120" i="23"/>
  <c r="F120" i="23"/>
  <c r="K119" i="23"/>
  <c r="J119" i="23"/>
  <c r="I119" i="23"/>
  <c r="F119" i="23"/>
  <c r="K118" i="23"/>
  <c r="J118" i="23"/>
  <c r="I118" i="23"/>
  <c r="F118" i="23"/>
  <c r="K117" i="23"/>
  <c r="J117" i="23"/>
  <c r="I117" i="23"/>
  <c r="F117" i="23"/>
  <c r="K89" i="23"/>
  <c r="J89" i="23"/>
  <c r="L89" i="23" s="1"/>
  <c r="I89" i="23"/>
  <c r="F89" i="23"/>
  <c r="K88" i="23"/>
  <c r="J88" i="23"/>
  <c r="L88" i="23" s="1"/>
  <c r="I88" i="23"/>
  <c r="F88" i="23"/>
  <c r="K87" i="23"/>
  <c r="J87" i="23"/>
  <c r="L87" i="23" s="1"/>
  <c r="I87" i="23"/>
  <c r="F87" i="23"/>
  <c r="K86" i="23"/>
  <c r="J86" i="23"/>
  <c r="L86" i="23" s="1"/>
  <c r="I86" i="23"/>
  <c r="F86" i="23"/>
  <c r="K85" i="23"/>
  <c r="J85" i="23"/>
  <c r="L85" i="23" s="1"/>
  <c r="I85" i="23"/>
  <c r="F85" i="23"/>
  <c r="K84" i="23"/>
  <c r="J84" i="23"/>
  <c r="I84" i="23"/>
  <c r="F84" i="23"/>
  <c r="K83" i="23"/>
  <c r="J83" i="23"/>
  <c r="I83" i="23"/>
  <c r="F83" i="23"/>
  <c r="K82" i="23"/>
  <c r="J82" i="23"/>
  <c r="I82" i="23"/>
  <c r="F82" i="23"/>
  <c r="K81" i="23"/>
  <c r="J81" i="23"/>
  <c r="L81" i="23" s="1"/>
  <c r="I81" i="23"/>
  <c r="F81" i="23"/>
  <c r="K80" i="23"/>
  <c r="J80" i="23"/>
  <c r="I80" i="23"/>
  <c r="F80" i="23"/>
  <c r="K79" i="23"/>
  <c r="J79" i="23"/>
  <c r="I79" i="23"/>
  <c r="F79" i="23"/>
  <c r="K78" i="23"/>
  <c r="J78" i="23"/>
  <c r="I78" i="23"/>
  <c r="F78" i="23"/>
  <c r="K77" i="23"/>
  <c r="J77" i="23"/>
  <c r="I77" i="23"/>
  <c r="F77" i="23"/>
  <c r="K76" i="23"/>
  <c r="J76" i="23"/>
  <c r="I76" i="23"/>
  <c r="F76" i="23"/>
  <c r="K75" i="23"/>
  <c r="J75" i="23"/>
  <c r="I75" i="23"/>
  <c r="F75" i="23"/>
  <c r="K74" i="23"/>
  <c r="J74" i="23"/>
  <c r="I74" i="23"/>
  <c r="F74" i="23"/>
  <c r="K73" i="23"/>
  <c r="J73" i="23"/>
  <c r="L73" i="23" s="1"/>
  <c r="I73" i="23"/>
  <c r="F73" i="23"/>
  <c r="K72" i="23"/>
  <c r="J72" i="23"/>
  <c r="I72" i="23"/>
  <c r="F72" i="23"/>
  <c r="K71" i="23"/>
  <c r="J71" i="23"/>
  <c r="I71" i="23"/>
  <c r="F71" i="23"/>
  <c r="K70" i="23"/>
  <c r="J70" i="23"/>
  <c r="I70" i="23"/>
  <c r="F70" i="23"/>
  <c r="K69" i="23"/>
  <c r="J69" i="23"/>
  <c r="I69" i="23"/>
  <c r="F69" i="23"/>
  <c r="K126" i="23"/>
  <c r="J126" i="23"/>
  <c r="I126" i="23"/>
  <c r="F126" i="23"/>
  <c r="K68" i="23"/>
  <c r="J68" i="23"/>
  <c r="I68" i="23"/>
  <c r="F68" i="23"/>
  <c r="K67" i="23"/>
  <c r="J67" i="23"/>
  <c r="I67" i="23"/>
  <c r="F67" i="23"/>
  <c r="K66" i="23"/>
  <c r="J66" i="23"/>
  <c r="L66" i="23" s="1"/>
  <c r="I66" i="23"/>
  <c r="F66" i="23"/>
  <c r="K65" i="23"/>
  <c r="J65" i="23"/>
  <c r="I65" i="23"/>
  <c r="F65" i="23"/>
  <c r="K64" i="23"/>
  <c r="J64" i="23"/>
  <c r="I64" i="23"/>
  <c r="F64" i="23"/>
  <c r="K63" i="23"/>
  <c r="J63" i="23"/>
  <c r="I63" i="23"/>
  <c r="F63" i="23"/>
  <c r="K62" i="23"/>
  <c r="J62" i="23"/>
  <c r="I62" i="23"/>
  <c r="F62" i="23"/>
  <c r="K18" i="23"/>
  <c r="J18" i="23"/>
  <c r="I18" i="23"/>
  <c r="F18" i="23"/>
  <c r="K17" i="23"/>
  <c r="J17" i="23"/>
  <c r="I17" i="23"/>
  <c r="F17" i="23"/>
  <c r="K16" i="23"/>
  <c r="J16" i="23"/>
  <c r="I16" i="23"/>
  <c r="F16" i="23"/>
  <c r="K15" i="23"/>
  <c r="J15" i="23"/>
  <c r="I15" i="23"/>
  <c r="F15" i="23"/>
  <c r="K14" i="23"/>
  <c r="J14" i="23"/>
  <c r="I14" i="23"/>
  <c r="F14" i="23"/>
  <c r="K13" i="23"/>
  <c r="J13" i="23"/>
  <c r="I13" i="23"/>
  <c r="F13" i="23"/>
  <c r="K202" i="23"/>
  <c r="J202" i="23"/>
  <c r="I202" i="23"/>
  <c r="F202" i="23"/>
  <c r="K194" i="23"/>
  <c r="J194" i="23"/>
  <c r="I194" i="23"/>
  <c r="F194" i="23"/>
  <c r="K193" i="23"/>
  <c r="J193" i="23"/>
  <c r="I193" i="23"/>
  <c r="F193" i="23"/>
  <c r="K192" i="23"/>
  <c r="J192" i="23"/>
  <c r="I192" i="23"/>
  <c r="F192" i="23"/>
  <c r="K191" i="23"/>
  <c r="J191" i="23"/>
  <c r="I191" i="23"/>
  <c r="F191" i="23"/>
  <c r="K169" i="23"/>
  <c r="J169" i="23"/>
  <c r="I169" i="23"/>
  <c r="F169" i="23"/>
  <c r="K168" i="23"/>
  <c r="J168" i="23"/>
  <c r="I168" i="23"/>
  <c r="F168" i="23"/>
  <c r="K167" i="23"/>
  <c r="J167" i="23"/>
  <c r="I167" i="23"/>
  <c r="F167" i="23"/>
  <c r="K166" i="23"/>
  <c r="J166" i="23"/>
  <c r="I166" i="23"/>
  <c r="F166" i="23"/>
  <c r="K165" i="23"/>
  <c r="J165" i="23"/>
  <c r="I165" i="23"/>
  <c r="F165" i="23"/>
  <c r="K164" i="23"/>
  <c r="J164" i="23"/>
  <c r="I164" i="23"/>
  <c r="F164" i="23"/>
  <c r="K163" i="23"/>
  <c r="J163" i="23"/>
  <c r="I163" i="23"/>
  <c r="F163" i="23"/>
  <c r="K162" i="23"/>
  <c r="J162" i="23"/>
  <c r="I162" i="23"/>
  <c r="F162" i="23"/>
  <c r="K161" i="23"/>
  <c r="J161" i="23"/>
  <c r="I161" i="23"/>
  <c r="F161" i="23"/>
  <c r="K160" i="23"/>
  <c r="J160" i="23"/>
  <c r="I160" i="23"/>
  <c r="F160" i="23"/>
  <c r="K159" i="23"/>
  <c r="J159" i="23"/>
  <c r="I159" i="23"/>
  <c r="F159" i="23"/>
  <c r="K158" i="23"/>
  <c r="J158" i="23"/>
  <c r="I158" i="23"/>
  <c r="F158" i="23"/>
  <c r="K157" i="23"/>
  <c r="J157" i="23"/>
  <c r="I157" i="23"/>
  <c r="F157" i="23"/>
  <c r="K156" i="23"/>
  <c r="J156" i="23"/>
  <c r="I156" i="23"/>
  <c r="F156" i="23"/>
  <c r="K155" i="23"/>
  <c r="J155" i="23"/>
  <c r="I155" i="23"/>
  <c r="F155" i="23"/>
  <c r="K154" i="23"/>
  <c r="J154" i="23"/>
  <c r="I154" i="23"/>
  <c r="F154" i="23"/>
  <c r="K153" i="23"/>
  <c r="J153" i="23"/>
  <c r="I153" i="23"/>
  <c r="F153" i="23"/>
  <c r="K152" i="23"/>
  <c r="J152" i="23"/>
  <c r="I152" i="23"/>
  <c r="F152" i="23"/>
  <c r="K151" i="23"/>
  <c r="L151" i="23" s="1"/>
  <c r="J151" i="23"/>
  <c r="I151" i="23"/>
  <c r="F151" i="23"/>
  <c r="K150" i="23"/>
  <c r="J150" i="23"/>
  <c r="I150" i="23"/>
  <c r="F150" i="23"/>
  <c r="K149" i="23"/>
  <c r="J149" i="23"/>
  <c r="I149" i="23"/>
  <c r="F149" i="23"/>
  <c r="K148" i="23"/>
  <c r="L148" i="23" s="1"/>
  <c r="J148" i="23"/>
  <c r="I148" i="23"/>
  <c r="F148" i="23"/>
  <c r="L147" i="23"/>
  <c r="K147" i="23"/>
  <c r="J147" i="23"/>
  <c r="I147" i="23"/>
  <c r="F147" i="23"/>
  <c r="K146" i="23"/>
  <c r="J146" i="23"/>
  <c r="I146" i="23"/>
  <c r="F146" i="23"/>
  <c r="K145" i="23"/>
  <c r="J145" i="23"/>
  <c r="I145" i="23"/>
  <c r="F145" i="23"/>
  <c r="K144" i="23"/>
  <c r="J144" i="23"/>
  <c r="I144" i="23"/>
  <c r="F144" i="23"/>
  <c r="K143" i="23"/>
  <c r="J143" i="23"/>
  <c r="I143" i="23"/>
  <c r="F143" i="23"/>
  <c r="K142" i="23"/>
  <c r="J142" i="23"/>
  <c r="I142" i="23"/>
  <c r="F142" i="23"/>
  <c r="K141" i="23"/>
  <c r="J141" i="23"/>
  <c r="I141" i="23"/>
  <c r="F141" i="23"/>
  <c r="K140" i="23"/>
  <c r="J140" i="23"/>
  <c r="I140" i="23"/>
  <c r="F140" i="23"/>
  <c r="K139" i="23"/>
  <c r="J139" i="23"/>
  <c r="I139" i="23"/>
  <c r="F139" i="23"/>
  <c r="K138" i="23"/>
  <c r="J138" i="23"/>
  <c r="I138" i="23"/>
  <c r="F138" i="23"/>
  <c r="K137" i="23"/>
  <c r="J137" i="23"/>
  <c r="I137" i="23"/>
  <c r="F137" i="23"/>
  <c r="K116" i="23"/>
  <c r="J116" i="23"/>
  <c r="I116" i="23"/>
  <c r="F116" i="23"/>
  <c r="K115" i="23"/>
  <c r="L115" i="23" s="1"/>
  <c r="J115" i="23"/>
  <c r="I115" i="23"/>
  <c r="F115" i="23"/>
  <c r="K114" i="23"/>
  <c r="J114" i="23"/>
  <c r="I114" i="23"/>
  <c r="F114" i="23"/>
  <c r="K113" i="23"/>
  <c r="J113" i="23"/>
  <c r="I113" i="23"/>
  <c r="F113" i="23"/>
  <c r="K112" i="23"/>
  <c r="L112" i="23" s="1"/>
  <c r="J112" i="23"/>
  <c r="I112" i="23"/>
  <c r="F112" i="23"/>
  <c r="L111" i="23"/>
  <c r="K111" i="23"/>
  <c r="J111" i="23"/>
  <c r="I111" i="23"/>
  <c r="F111" i="23"/>
  <c r="K110" i="23"/>
  <c r="J110" i="23"/>
  <c r="L110" i="23" s="1"/>
  <c r="I110" i="23"/>
  <c r="F110" i="23"/>
  <c r="K109" i="23"/>
  <c r="J109" i="23"/>
  <c r="L109" i="23" s="1"/>
  <c r="I109" i="23"/>
  <c r="F109" i="23"/>
  <c r="K108" i="23"/>
  <c r="J108" i="23"/>
  <c r="I108" i="23"/>
  <c r="F108" i="23"/>
  <c r="K107" i="23"/>
  <c r="J107" i="23"/>
  <c r="L107" i="23" s="1"/>
  <c r="I107" i="23"/>
  <c r="F107" i="23"/>
  <c r="K106" i="23"/>
  <c r="J106" i="23"/>
  <c r="L106" i="23" s="1"/>
  <c r="I106" i="23"/>
  <c r="F106" i="23"/>
  <c r="K105" i="23"/>
  <c r="J105" i="23"/>
  <c r="L105" i="23" s="1"/>
  <c r="I105" i="23"/>
  <c r="F105" i="23"/>
  <c r="K104" i="23"/>
  <c r="J104" i="23"/>
  <c r="I104" i="23"/>
  <c r="F104" i="23"/>
  <c r="K103" i="23"/>
  <c r="J103" i="23"/>
  <c r="L103" i="23" s="1"/>
  <c r="I103" i="23"/>
  <c r="F103" i="23"/>
  <c r="K102" i="23"/>
  <c r="J102" i="23"/>
  <c r="L102" i="23" s="1"/>
  <c r="I102" i="23"/>
  <c r="F102" i="23"/>
  <c r="K101" i="23"/>
  <c r="J101" i="23"/>
  <c r="L101" i="23" s="1"/>
  <c r="I101" i="23"/>
  <c r="F101" i="23"/>
  <c r="K100" i="23"/>
  <c r="J100" i="23"/>
  <c r="I100" i="23"/>
  <c r="F100" i="23"/>
  <c r="K99" i="23"/>
  <c r="J99" i="23"/>
  <c r="I99" i="23"/>
  <c r="F99" i="23"/>
  <c r="K98" i="23"/>
  <c r="J98" i="23"/>
  <c r="I98" i="23"/>
  <c r="F98" i="23"/>
  <c r="K97" i="23"/>
  <c r="J97" i="23"/>
  <c r="I97" i="23"/>
  <c r="F97" i="23"/>
  <c r="K96" i="23"/>
  <c r="J96" i="23"/>
  <c r="I96" i="23"/>
  <c r="F96" i="23"/>
  <c r="K95" i="23"/>
  <c r="J95" i="23"/>
  <c r="L95" i="23" s="1"/>
  <c r="I95" i="23"/>
  <c r="F95" i="23"/>
  <c r="K94" i="23"/>
  <c r="J94" i="23"/>
  <c r="L94" i="23" s="1"/>
  <c r="I94" i="23"/>
  <c r="F94" i="23"/>
  <c r="K93" i="23"/>
  <c r="J93" i="23"/>
  <c r="L93" i="23" s="1"/>
  <c r="I93" i="23"/>
  <c r="F93" i="23"/>
  <c r="K92" i="23"/>
  <c r="J92" i="23"/>
  <c r="I92" i="23"/>
  <c r="F92" i="23"/>
  <c r="K61" i="23"/>
  <c r="J61" i="23"/>
  <c r="L61" i="23" s="1"/>
  <c r="I61" i="23"/>
  <c r="F61" i="23"/>
  <c r="K60" i="23"/>
  <c r="J60" i="23"/>
  <c r="L60" i="23" s="1"/>
  <c r="I60" i="23"/>
  <c r="F60" i="23"/>
  <c r="K59" i="23"/>
  <c r="J59" i="23"/>
  <c r="L59" i="23" s="1"/>
  <c r="I59" i="23"/>
  <c r="F59" i="23"/>
  <c r="K58" i="23"/>
  <c r="J58" i="23"/>
  <c r="I58" i="23"/>
  <c r="F58" i="23"/>
  <c r="K57" i="23"/>
  <c r="J57" i="23"/>
  <c r="L57" i="23" s="1"/>
  <c r="I57" i="23"/>
  <c r="F57" i="23"/>
  <c r="K56" i="23"/>
  <c r="J56" i="23"/>
  <c r="L56" i="23" s="1"/>
  <c r="I56" i="23"/>
  <c r="F56" i="23"/>
  <c r="K55" i="23"/>
  <c r="J55" i="23"/>
  <c r="L55" i="23" s="1"/>
  <c r="I55" i="23"/>
  <c r="F55" i="23"/>
  <c r="K54" i="23"/>
  <c r="J54" i="23"/>
  <c r="I54" i="23"/>
  <c r="F54" i="23"/>
  <c r="K53" i="23"/>
  <c r="J53" i="23"/>
  <c r="I53" i="23"/>
  <c r="F53" i="23"/>
  <c r="K52" i="23"/>
  <c r="J52" i="23"/>
  <c r="I52" i="23"/>
  <c r="F52" i="23"/>
  <c r="K51" i="23"/>
  <c r="J51" i="23"/>
  <c r="I51" i="23"/>
  <c r="F51" i="23"/>
  <c r="K50" i="23"/>
  <c r="J50" i="23"/>
  <c r="I50" i="23"/>
  <c r="F50" i="23"/>
  <c r="K49" i="23"/>
  <c r="J49" i="23"/>
  <c r="L49" i="23" s="1"/>
  <c r="I49" i="23"/>
  <c r="F49" i="23"/>
  <c r="K48" i="23"/>
  <c r="J48" i="23"/>
  <c r="I48" i="23"/>
  <c r="F48" i="23"/>
  <c r="K47" i="23"/>
  <c r="J47" i="23"/>
  <c r="I47" i="23"/>
  <c r="F47" i="23"/>
  <c r="K46" i="23"/>
  <c r="J46" i="23"/>
  <c r="I46" i="23"/>
  <c r="F46" i="23"/>
  <c r="K45" i="23"/>
  <c r="J45" i="23"/>
  <c r="I45" i="23"/>
  <c r="F45" i="23"/>
  <c r="K44" i="23"/>
  <c r="J44" i="23"/>
  <c r="I44" i="23"/>
  <c r="F44" i="23"/>
  <c r="K43" i="23"/>
  <c r="J43" i="23"/>
  <c r="I43" i="23"/>
  <c r="F43" i="23"/>
  <c r="K42" i="23"/>
  <c r="J42" i="23"/>
  <c r="I42" i="23"/>
  <c r="F42" i="23"/>
  <c r="K41" i="23"/>
  <c r="J41" i="23"/>
  <c r="I41" i="23"/>
  <c r="F41" i="23"/>
  <c r="K40" i="23"/>
  <c r="J40" i="23"/>
  <c r="I40" i="23"/>
  <c r="F40" i="23"/>
  <c r="K39" i="23"/>
  <c r="J39" i="23"/>
  <c r="I39" i="23"/>
  <c r="F39" i="23"/>
  <c r="K38" i="23"/>
  <c r="J38" i="23"/>
  <c r="I38" i="23"/>
  <c r="F38" i="23"/>
  <c r="K37" i="23"/>
  <c r="J37" i="23"/>
  <c r="I37" i="23"/>
  <c r="F37" i="23"/>
  <c r="K36" i="23"/>
  <c r="J36" i="23"/>
  <c r="I36" i="23"/>
  <c r="F36" i="23"/>
  <c r="K35" i="23"/>
  <c r="J35" i="23"/>
  <c r="I35" i="23"/>
  <c r="F35" i="23"/>
  <c r="K34" i="23"/>
  <c r="J34" i="23"/>
  <c r="I34" i="23"/>
  <c r="F34" i="23"/>
  <c r="K33" i="23"/>
  <c r="J33" i="23"/>
  <c r="L33" i="23" s="1"/>
  <c r="I33" i="23"/>
  <c r="F33" i="23"/>
  <c r="K32" i="23"/>
  <c r="J32" i="23"/>
  <c r="I32" i="23"/>
  <c r="F32" i="23"/>
  <c r="K31" i="23"/>
  <c r="J31" i="23"/>
  <c r="I31" i="23"/>
  <c r="F31" i="23"/>
  <c r="K30" i="23"/>
  <c r="J30" i="23"/>
  <c r="I30" i="23"/>
  <c r="F30" i="23"/>
  <c r="K29" i="23"/>
  <c r="J29" i="23"/>
  <c r="I29" i="23"/>
  <c r="F29" i="23"/>
  <c r="K28" i="23"/>
  <c r="J28" i="23"/>
  <c r="I28" i="23"/>
  <c r="F28" i="23"/>
  <c r="K27" i="23"/>
  <c r="J27" i="23"/>
  <c r="I27" i="23"/>
  <c r="F27" i="23"/>
  <c r="K26" i="23"/>
  <c r="J26" i="23"/>
  <c r="I26" i="23"/>
  <c r="F26" i="23"/>
  <c r="K25" i="23"/>
  <c r="J25" i="23"/>
  <c r="I25" i="23"/>
  <c r="F25" i="23"/>
  <c r="K24" i="23"/>
  <c r="J24" i="23"/>
  <c r="I24" i="23"/>
  <c r="F24" i="23"/>
  <c r="K23" i="23"/>
  <c r="J23" i="23"/>
  <c r="I23" i="23"/>
  <c r="F23" i="23"/>
  <c r="K22" i="23"/>
  <c r="J22" i="23"/>
  <c r="I22" i="23"/>
  <c r="F22" i="23"/>
  <c r="K21" i="23"/>
  <c r="J21" i="23"/>
  <c r="I21" i="23"/>
  <c r="F21" i="23"/>
  <c r="K20" i="23"/>
  <c r="J20" i="23"/>
  <c r="I20" i="23"/>
  <c r="F20" i="23"/>
  <c r="K19" i="23"/>
  <c r="J19" i="23"/>
  <c r="I19" i="23"/>
  <c r="F19" i="23"/>
  <c r="K12" i="23"/>
  <c r="J12" i="23"/>
  <c r="I12" i="23"/>
  <c r="F12" i="23"/>
  <c r="K11" i="23"/>
  <c r="J11" i="23"/>
  <c r="L11" i="23" s="1"/>
  <c r="I11" i="23"/>
  <c r="F11" i="23"/>
  <c r="K10" i="23"/>
  <c r="J10" i="23"/>
  <c r="I10" i="23"/>
  <c r="F10" i="23"/>
  <c r="K9" i="23"/>
  <c r="J9" i="23"/>
  <c r="I9" i="23"/>
  <c r="F9" i="23"/>
  <c r="K8" i="23"/>
  <c r="J8" i="23"/>
  <c r="I8" i="23"/>
  <c r="F8" i="23"/>
  <c r="K7" i="23"/>
  <c r="J7" i="23"/>
  <c r="I7" i="23"/>
  <c r="F7" i="23"/>
  <c r="K6" i="23"/>
  <c r="J6" i="23"/>
  <c r="I6" i="23"/>
  <c r="F6" i="23"/>
  <c r="K5" i="23"/>
  <c r="J5" i="23"/>
  <c r="I5" i="23"/>
  <c r="F5" i="23"/>
  <c r="K4" i="23"/>
  <c r="J4" i="23"/>
  <c r="I4" i="23"/>
  <c r="F4" i="23"/>
  <c r="K3" i="23"/>
  <c r="J3" i="23"/>
  <c r="I3" i="23"/>
  <c r="F3" i="23"/>
  <c r="L30" i="24" l="1"/>
  <c r="L11" i="24"/>
  <c r="L12" i="24"/>
  <c r="L46" i="24"/>
  <c r="L47" i="24"/>
  <c r="L48" i="24"/>
  <c r="L50" i="24"/>
  <c r="L51" i="24"/>
  <c r="L52" i="24"/>
  <c r="L54" i="24"/>
  <c r="L117" i="24"/>
  <c r="L118" i="24"/>
  <c r="L119" i="24"/>
  <c r="L120" i="24"/>
  <c r="L121" i="24"/>
  <c r="L122" i="24"/>
  <c r="L124" i="24"/>
  <c r="L125" i="24"/>
  <c r="L126" i="24"/>
  <c r="L134" i="24"/>
  <c r="L21" i="23"/>
  <c r="L198" i="23"/>
  <c r="L34" i="23"/>
  <c r="L37" i="23"/>
  <c r="L76" i="23"/>
  <c r="L3" i="23"/>
  <c r="L5" i="23"/>
  <c r="L6" i="23"/>
  <c r="L7" i="23"/>
  <c r="L9" i="23"/>
  <c r="L10" i="23"/>
  <c r="L163" i="23"/>
  <c r="L169" i="23"/>
  <c r="L191" i="23"/>
  <c r="L192" i="23"/>
  <c r="L194" i="23"/>
  <c r="L202" i="23"/>
  <c r="L13" i="23"/>
  <c r="L14" i="23"/>
  <c r="L15" i="23"/>
  <c r="L62" i="23"/>
  <c r="L63" i="23"/>
  <c r="L64" i="23"/>
  <c r="L65" i="23"/>
  <c r="L174" i="23"/>
  <c r="L179" i="23"/>
  <c r="L180" i="23"/>
  <c r="L181" i="23"/>
  <c r="L182" i="23"/>
  <c r="L183" i="23"/>
  <c r="L187" i="23"/>
  <c r="L188" i="23"/>
  <c r="L189" i="23"/>
  <c r="L190" i="23"/>
  <c r="L12" i="23"/>
  <c r="L126" i="23"/>
  <c r="K140" i="24"/>
  <c r="H49" i="25" s="1"/>
  <c r="N49" i="25" s="1"/>
  <c r="K144" i="24"/>
  <c r="I142" i="24"/>
  <c r="I141" i="24"/>
  <c r="I143" i="24"/>
  <c r="L31" i="24"/>
  <c r="L39" i="24"/>
  <c r="L64" i="24"/>
  <c r="F140" i="24"/>
  <c r="F142" i="24"/>
  <c r="L3" i="24"/>
  <c r="L4" i="24"/>
  <c r="L14" i="24"/>
  <c r="L18" i="24"/>
  <c r="L20" i="24"/>
  <c r="L21" i="24"/>
  <c r="L22" i="24"/>
  <c r="L28" i="24"/>
  <c r="L29" i="24"/>
  <c r="L92" i="24"/>
  <c r="I140" i="24"/>
  <c r="L96" i="24"/>
  <c r="K142" i="24"/>
  <c r="H51" i="25" s="1"/>
  <c r="N51" i="25" s="1"/>
  <c r="L53" i="24"/>
  <c r="L68" i="24"/>
  <c r="L70" i="24"/>
  <c r="L71" i="24"/>
  <c r="L72" i="24"/>
  <c r="L78" i="24"/>
  <c r="L79" i="24"/>
  <c r="L80" i="24"/>
  <c r="L97" i="24"/>
  <c r="L99" i="24"/>
  <c r="L100" i="24"/>
  <c r="L101" i="24"/>
  <c r="L103" i="24"/>
  <c r="L109" i="24"/>
  <c r="L113" i="24"/>
  <c r="L115" i="24"/>
  <c r="L116" i="24"/>
  <c r="L129" i="24"/>
  <c r="L131" i="24"/>
  <c r="J144" i="24"/>
  <c r="G53" i="25" s="1"/>
  <c r="K53" i="25" s="1"/>
  <c r="L58" i="24"/>
  <c r="L60" i="24"/>
  <c r="L61" i="24"/>
  <c r="L62" i="24"/>
  <c r="L84" i="24"/>
  <c r="L85" i="24"/>
  <c r="L86" i="24"/>
  <c r="L87" i="24"/>
  <c r="L88" i="24"/>
  <c r="L89" i="24"/>
  <c r="L90" i="24"/>
  <c r="F211" i="23"/>
  <c r="F213" i="23"/>
  <c r="L50" i="23"/>
  <c r="L53" i="23"/>
  <c r="L164" i="23"/>
  <c r="L167" i="23"/>
  <c r="L84" i="23"/>
  <c r="L178" i="23"/>
  <c r="L23" i="23"/>
  <c r="L24" i="23"/>
  <c r="L25" i="23"/>
  <c r="L27" i="23"/>
  <c r="L28" i="23"/>
  <c r="L29" i="23"/>
  <c r="L31" i="23"/>
  <c r="L32" i="23"/>
  <c r="L96" i="23"/>
  <c r="L99" i="23"/>
  <c r="L137" i="23"/>
  <c r="L138" i="23"/>
  <c r="L139" i="23"/>
  <c r="L141" i="23"/>
  <c r="L142" i="23"/>
  <c r="L143" i="23"/>
  <c r="L145" i="23"/>
  <c r="L146" i="23"/>
  <c r="L18" i="23"/>
  <c r="L69" i="23"/>
  <c r="L70" i="23"/>
  <c r="L71" i="23"/>
  <c r="L72" i="23"/>
  <c r="L119" i="23"/>
  <c r="L129" i="23"/>
  <c r="L130" i="23"/>
  <c r="L131" i="23"/>
  <c r="L132" i="23"/>
  <c r="L186" i="23"/>
  <c r="L199" i="23"/>
  <c r="L200" i="23"/>
  <c r="L201" i="23"/>
  <c r="L203" i="23"/>
  <c r="L39" i="23"/>
  <c r="L40" i="23"/>
  <c r="L41" i="23"/>
  <c r="L43" i="23"/>
  <c r="L44" i="23"/>
  <c r="L45" i="23"/>
  <c r="L47" i="23"/>
  <c r="L48" i="23"/>
  <c r="L153" i="23"/>
  <c r="L154" i="23"/>
  <c r="L155" i="23"/>
  <c r="L157" i="23"/>
  <c r="L158" i="23"/>
  <c r="L159" i="23"/>
  <c r="L161" i="23"/>
  <c r="L162" i="23"/>
  <c r="L77" i="23"/>
  <c r="L78" i="23"/>
  <c r="L79" i="23"/>
  <c r="L80" i="23"/>
  <c r="L170" i="23"/>
  <c r="L171" i="23"/>
  <c r="L172" i="23"/>
  <c r="L173" i="23"/>
  <c r="J211" i="23"/>
  <c r="G16" i="25" s="1"/>
  <c r="K16" i="25" s="1"/>
  <c r="K209" i="23"/>
  <c r="H14" i="25" s="1"/>
  <c r="N14" i="25" s="1"/>
  <c r="K211" i="23"/>
  <c r="H16" i="25" s="1"/>
  <c r="I209" i="23"/>
  <c r="I210" i="23"/>
  <c r="K213" i="23"/>
  <c r="H18" i="25" s="1"/>
  <c r="N18" i="25" s="1"/>
  <c r="I213" i="23"/>
  <c r="J209" i="23"/>
  <c r="K210" i="23"/>
  <c r="H15" i="25" s="1"/>
  <c r="N15" i="25" s="1"/>
  <c r="I211" i="23"/>
  <c r="I212" i="23"/>
  <c r="E214" i="23"/>
  <c r="F210" i="23"/>
  <c r="L14" i="25"/>
  <c r="F209" i="23"/>
  <c r="F212" i="23"/>
  <c r="J141" i="24"/>
  <c r="G50" i="25" s="1"/>
  <c r="K50" i="25" s="1"/>
  <c r="K143" i="24"/>
  <c r="I144" i="24"/>
  <c r="L49" i="25"/>
  <c r="F143" i="24"/>
  <c r="H145" i="24"/>
  <c r="F141" i="24"/>
  <c r="D145" i="24"/>
  <c r="K139" i="24"/>
  <c r="H48" i="25" s="1"/>
  <c r="N48" i="25" s="1"/>
  <c r="L8" i="24"/>
  <c r="L10" i="24"/>
  <c r="L13" i="24"/>
  <c r="L65" i="24"/>
  <c r="L73" i="24"/>
  <c r="L76" i="24"/>
  <c r="L105" i="24"/>
  <c r="L107" i="24"/>
  <c r="L49" i="24"/>
  <c r="L123" i="24"/>
  <c r="L5" i="24"/>
  <c r="L81" i="24"/>
  <c r="G145" i="24"/>
  <c r="J140" i="24"/>
  <c r="J142" i="24"/>
  <c r="J143" i="24"/>
  <c r="L91" i="24"/>
  <c r="L15" i="24"/>
  <c r="L23" i="24"/>
  <c r="L26" i="24"/>
  <c r="L34" i="24"/>
  <c r="L36" i="24"/>
  <c r="L37" i="24"/>
  <c r="L38" i="24"/>
  <c r="L42" i="24"/>
  <c r="L44" i="24"/>
  <c r="L45" i="24"/>
  <c r="L110" i="24"/>
  <c r="L133" i="24"/>
  <c r="L55" i="24"/>
  <c r="L56" i="24"/>
  <c r="L57" i="24"/>
  <c r="L93" i="24"/>
  <c r="L94" i="24"/>
  <c r="L95" i="24"/>
  <c r="L6" i="24"/>
  <c r="L7" i="24"/>
  <c r="L19" i="24"/>
  <c r="L24" i="24"/>
  <c r="L25" i="24"/>
  <c r="L35" i="24"/>
  <c r="L40" i="24"/>
  <c r="L41" i="24"/>
  <c r="L69" i="24"/>
  <c r="L74" i="24"/>
  <c r="L75" i="24"/>
  <c r="L98" i="24"/>
  <c r="L104" i="24"/>
  <c r="L114" i="24"/>
  <c r="L132" i="24"/>
  <c r="L102" i="24"/>
  <c r="L108" i="24"/>
  <c r="L130" i="24"/>
  <c r="L9" i="24"/>
  <c r="L16" i="24"/>
  <c r="L17" i="24"/>
  <c r="L27" i="24"/>
  <c r="L32" i="24"/>
  <c r="L33" i="24"/>
  <c r="L43" i="24"/>
  <c r="L66" i="24"/>
  <c r="L67" i="24"/>
  <c r="L77" i="24"/>
  <c r="L82" i="24"/>
  <c r="L83" i="24"/>
  <c r="L106" i="24"/>
  <c r="L111" i="24"/>
  <c r="L112" i="24"/>
  <c r="I139" i="24"/>
  <c r="K141" i="24"/>
  <c r="E145" i="24"/>
  <c r="F139" i="24"/>
  <c r="J139" i="24"/>
  <c r="G48" i="25" s="1"/>
  <c r="L22" i="23"/>
  <c r="L38" i="23"/>
  <c r="L54" i="23"/>
  <c r="L100" i="23"/>
  <c r="L116" i="23"/>
  <c r="L152" i="23"/>
  <c r="L168" i="23"/>
  <c r="L4" i="23"/>
  <c r="L26" i="23"/>
  <c r="L42" i="23"/>
  <c r="L58" i="23"/>
  <c r="L104" i="23"/>
  <c r="L140" i="23"/>
  <c r="L156" i="23"/>
  <c r="L193" i="23"/>
  <c r="J210" i="23"/>
  <c r="J212" i="23"/>
  <c r="G17" i="25" s="1"/>
  <c r="G214" i="23"/>
  <c r="H214" i="23"/>
  <c r="L8" i="23"/>
  <c r="L19" i="23"/>
  <c r="L20" i="23"/>
  <c r="L30" i="23"/>
  <c r="L35" i="23"/>
  <c r="L36" i="23"/>
  <c r="L46" i="23"/>
  <c r="L51" i="23"/>
  <c r="L52" i="23"/>
  <c r="L92" i="23"/>
  <c r="L97" i="23"/>
  <c r="L98" i="23"/>
  <c r="L108" i="23"/>
  <c r="L113" i="23"/>
  <c r="L114" i="23"/>
  <c r="L144" i="23"/>
  <c r="L149" i="23"/>
  <c r="L150" i="23"/>
  <c r="L160" i="23"/>
  <c r="L165" i="23"/>
  <c r="L166" i="23"/>
  <c r="D214" i="23"/>
  <c r="I208" i="23"/>
  <c r="K212" i="23"/>
  <c r="J213" i="23"/>
  <c r="L16" i="23"/>
  <c r="L17" i="23"/>
  <c r="L67" i="23"/>
  <c r="L68" i="23"/>
  <c r="L74" i="23"/>
  <c r="L75" i="23"/>
  <c r="L82" i="23"/>
  <c r="L83" i="23"/>
  <c r="L117" i="23"/>
  <c r="L118" i="23"/>
  <c r="L125" i="23"/>
  <c r="L127" i="23"/>
  <c r="L134" i="23"/>
  <c r="L135" i="23"/>
  <c r="L175" i="23"/>
  <c r="L177" i="23"/>
  <c r="L184" i="23"/>
  <c r="L185" i="23"/>
  <c r="L196" i="23"/>
  <c r="L197" i="23"/>
  <c r="K208" i="23"/>
  <c r="F208" i="23"/>
  <c r="J208" i="23"/>
  <c r="G13" i="25" s="1"/>
  <c r="H40" i="5"/>
  <c r="H39" i="5"/>
  <c r="H38" i="5"/>
  <c r="H37" i="5"/>
  <c r="H36" i="5"/>
  <c r="H35" i="5"/>
  <c r="G40" i="5"/>
  <c r="G39" i="5"/>
  <c r="G38" i="5"/>
  <c r="G37" i="5"/>
  <c r="G36" i="5"/>
  <c r="G35" i="5"/>
  <c r="E40" i="5"/>
  <c r="K40" i="5" s="1"/>
  <c r="E39" i="5"/>
  <c r="K39" i="5" s="1"/>
  <c r="E38" i="5"/>
  <c r="E37" i="5"/>
  <c r="K37" i="5" s="1"/>
  <c r="H85" i="25" s="1"/>
  <c r="N85" i="25" s="1"/>
  <c r="E36" i="5"/>
  <c r="K36" i="5" s="1"/>
  <c r="H84" i="25" s="1"/>
  <c r="N84" i="25" s="1"/>
  <c r="E35" i="5"/>
  <c r="K35" i="5" s="1"/>
  <c r="D40" i="5"/>
  <c r="F40" i="5" s="1"/>
  <c r="D39" i="5"/>
  <c r="J39" i="5" s="1"/>
  <c r="D38" i="5"/>
  <c r="J38" i="5" s="1"/>
  <c r="D37" i="5"/>
  <c r="D36" i="5"/>
  <c r="F36" i="5" s="1"/>
  <c r="D35" i="5"/>
  <c r="J35" i="5" s="1"/>
  <c r="K30" i="5"/>
  <c r="J30" i="5"/>
  <c r="L30" i="5" s="1"/>
  <c r="I30" i="5"/>
  <c r="K11" i="5"/>
  <c r="J11" i="5"/>
  <c r="I11" i="5"/>
  <c r="K18" i="5"/>
  <c r="J18" i="5"/>
  <c r="I18" i="5"/>
  <c r="K10" i="5"/>
  <c r="J10" i="5"/>
  <c r="I10" i="5"/>
  <c r="K9" i="5"/>
  <c r="J9" i="5"/>
  <c r="L9" i="5" s="1"/>
  <c r="I9" i="5"/>
  <c r="K28" i="5"/>
  <c r="J28" i="5"/>
  <c r="I28" i="5"/>
  <c r="K29" i="5"/>
  <c r="J29" i="5"/>
  <c r="I29" i="5"/>
  <c r="F30" i="5"/>
  <c r="F11" i="5"/>
  <c r="F18" i="5"/>
  <c r="F10" i="5"/>
  <c r="F9" i="5"/>
  <c r="F28" i="5"/>
  <c r="F29" i="5"/>
  <c r="H28" i="7"/>
  <c r="H27" i="7"/>
  <c r="H26" i="7"/>
  <c r="H25" i="7"/>
  <c r="H24" i="7"/>
  <c r="H23" i="7"/>
  <c r="G28" i="7"/>
  <c r="I28" i="7" s="1"/>
  <c r="G27" i="7"/>
  <c r="I27" i="7" s="1"/>
  <c r="G26" i="7"/>
  <c r="G25" i="7"/>
  <c r="G24" i="7"/>
  <c r="I24" i="7" s="1"/>
  <c r="G23" i="7"/>
  <c r="I23" i="7" s="1"/>
  <c r="E28" i="7"/>
  <c r="E27" i="7"/>
  <c r="E26" i="7"/>
  <c r="K26" i="7" s="1"/>
  <c r="H79" i="25" s="1"/>
  <c r="E25" i="7"/>
  <c r="E24" i="7"/>
  <c r="K24" i="7" s="1"/>
  <c r="H77" i="25" s="1"/>
  <c r="E23" i="7"/>
  <c r="D28" i="7"/>
  <c r="D27" i="7"/>
  <c r="F27" i="7" s="1"/>
  <c r="D26" i="7"/>
  <c r="D25" i="7"/>
  <c r="D24" i="7"/>
  <c r="D23" i="7"/>
  <c r="F23" i="7" s="1"/>
  <c r="K28" i="7"/>
  <c r="K27" i="7"/>
  <c r="K16" i="7"/>
  <c r="J16" i="7"/>
  <c r="L16" i="7" s="1"/>
  <c r="I16" i="7"/>
  <c r="K10" i="7"/>
  <c r="J10" i="7"/>
  <c r="I10" i="7"/>
  <c r="K9" i="7"/>
  <c r="J9" i="7"/>
  <c r="I9" i="7"/>
  <c r="K18" i="7"/>
  <c r="J18" i="7"/>
  <c r="I18" i="7"/>
  <c r="F16" i="7"/>
  <c r="F10" i="7"/>
  <c r="F9" i="7"/>
  <c r="F18" i="7"/>
  <c r="K30" i="9"/>
  <c r="H72" i="25" s="1"/>
  <c r="K28" i="9"/>
  <c r="H70" i="25" s="1"/>
  <c r="I29" i="9"/>
  <c r="H32" i="9"/>
  <c r="G32" i="9"/>
  <c r="I32" i="9" s="1"/>
  <c r="H31" i="9"/>
  <c r="G31" i="9"/>
  <c r="I31" i="9" s="1"/>
  <c r="H30" i="9"/>
  <c r="G30" i="9"/>
  <c r="I30" i="9" s="1"/>
  <c r="H29" i="9"/>
  <c r="G29" i="9"/>
  <c r="H28" i="9"/>
  <c r="G28" i="9"/>
  <c r="I28" i="9" s="1"/>
  <c r="H27" i="9"/>
  <c r="G27" i="9"/>
  <c r="I27" i="9" s="1"/>
  <c r="I33" i="9" s="1"/>
  <c r="E32" i="9"/>
  <c r="K32" i="9" s="1"/>
  <c r="E31" i="9"/>
  <c r="K31" i="9" s="1"/>
  <c r="E30" i="9"/>
  <c r="E29" i="9"/>
  <c r="K29" i="9" s="1"/>
  <c r="H71" i="25" s="1"/>
  <c r="E28" i="9"/>
  <c r="E27" i="9"/>
  <c r="K27" i="9" s="1"/>
  <c r="D32" i="9"/>
  <c r="F32" i="9" s="1"/>
  <c r="D31" i="9"/>
  <c r="F31" i="9" s="1"/>
  <c r="D30" i="9"/>
  <c r="J30" i="9" s="1"/>
  <c r="D29" i="9"/>
  <c r="F29" i="9" s="1"/>
  <c r="D28" i="9"/>
  <c r="J28" i="9" s="1"/>
  <c r="D27" i="9"/>
  <c r="F27" i="9" s="1"/>
  <c r="K19" i="9"/>
  <c r="J19" i="9"/>
  <c r="L19" i="9" s="1"/>
  <c r="I19" i="9"/>
  <c r="K18" i="9"/>
  <c r="J18" i="9"/>
  <c r="L18" i="9" s="1"/>
  <c r="I18" i="9"/>
  <c r="F19" i="9"/>
  <c r="F18" i="9"/>
  <c r="H57" i="21"/>
  <c r="H56" i="21"/>
  <c r="H55" i="21"/>
  <c r="H54" i="21"/>
  <c r="H53" i="21"/>
  <c r="H52" i="21"/>
  <c r="G57" i="21"/>
  <c r="G56" i="21"/>
  <c r="G55" i="21"/>
  <c r="G54" i="21"/>
  <c r="G53" i="21"/>
  <c r="G52" i="21"/>
  <c r="E57" i="21"/>
  <c r="E56" i="21"/>
  <c r="E55" i="21"/>
  <c r="E54" i="21"/>
  <c r="E53" i="21"/>
  <c r="E52" i="21"/>
  <c r="D57" i="21"/>
  <c r="D56" i="21"/>
  <c r="D55" i="21"/>
  <c r="D54" i="21"/>
  <c r="D53" i="21"/>
  <c r="D52" i="21"/>
  <c r="K57" i="21"/>
  <c r="K34" i="21"/>
  <c r="J34" i="21"/>
  <c r="I34" i="21"/>
  <c r="K21" i="21"/>
  <c r="J21" i="21"/>
  <c r="I21" i="21"/>
  <c r="K47" i="21"/>
  <c r="J47" i="21"/>
  <c r="I47" i="21"/>
  <c r="K33" i="21"/>
  <c r="J33" i="21"/>
  <c r="I33" i="21"/>
  <c r="K32" i="21"/>
  <c r="J32" i="21"/>
  <c r="I32" i="21"/>
  <c r="K20" i="21"/>
  <c r="J20" i="21"/>
  <c r="I20" i="21"/>
  <c r="K19" i="21"/>
  <c r="J19" i="21"/>
  <c r="I19" i="21"/>
  <c r="F34" i="21"/>
  <c r="F21" i="21"/>
  <c r="F47" i="21"/>
  <c r="F33" i="21"/>
  <c r="F32" i="21"/>
  <c r="F20" i="21"/>
  <c r="F19" i="21"/>
  <c r="H99" i="19"/>
  <c r="G99" i="19"/>
  <c r="E99" i="19"/>
  <c r="D99" i="19"/>
  <c r="H98" i="19"/>
  <c r="G98" i="19"/>
  <c r="E98" i="19"/>
  <c r="D98" i="19"/>
  <c r="H97" i="19"/>
  <c r="G97" i="19"/>
  <c r="E97" i="19"/>
  <c r="D97" i="19"/>
  <c r="H96" i="19"/>
  <c r="G96" i="19"/>
  <c r="E96" i="19"/>
  <c r="D96" i="19"/>
  <c r="H95" i="19"/>
  <c r="G95" i="19"/>
  <c r="E95" i="19"/>
  <c r="D95" i="19"/>
  <c r="H94" i="19"/>
  <c r="G94" i="19"/>
  <c r="E94" i="19"/>
  <c r="D94" i="19"/>
  <c r="K43" i="19"/>
  <c r="J43" i="19"/>
  <c r="K84" i="19"/>
  <c r="J84" i="19"/>
  <c r="L84" i="19" s="1"/>
  <c r="K42" i="19"/>
  <c r="J42" i="19"/>
  <c r="K89" i="19"/>
  <c r="J89" i="19"/>
  <c r="L89" i="19" s="1"/>
  <c r="K87" i="19"/>
  <c r="J87" i="19"/>
  <c r="K41" i="19"/>
  <c r="J41" i="19"/>
  <c r="L41" i="19" s="1"/>
  <c r="K40" i="19"/>
  <c r="J40" i="19"/>
  <c r="K88" i="19"/>
  <c r="J88" i="19"/>
  <c r="L88" i="19" s="1"/>
  <c r="K39" i="19"/>
  <c r="J39" i="19"/>
  <c r="K38" i="19"/>
  <c r="J38" i="19"/>
  <c r="L38" i="19" s="1"/>
  <c r="K37" i="19"/>
  <c r="J37" i="19"/>
  <c r="K86" i="19"/>
  <c r="J86" i="19"/>
  <c r="L86" i="19" s="1"/>
  <c r="K36" i="19"/>
  <c r="J36" i="19"/>
  <c r="K64" i="19"/>
  <c r="J64" i="19"/>
  <c r="L64" i="19" s="1"/>
  <c r="K85" i="19"/>
  <c r="J85" i="19"/>
  <c r="K35" i="19"/>
  <c r="J35" i="19"/>
  <c r="L35" i="19" s="1"/>
  <c r="K34" i="19"/>
  <c r="J34" i="19"/>
  <c r="K83" i="19"/>
  <c r="J83" i="19"/>
  <c r="K33" i="19"/>
  <c r="J33" i="19"/>
  <c r="I43" i="19"/>
  <c r="I84" i="19"/>
  <c r="I42" i="19"/>
  <c r="I89" i="19"/>
  <c r="I87" i="19"/>
  <c r="I41" i="19"/>
  <c r="I40" i="19"/>
  <c r="I88" i="19"/>
  <c r="I39" i="19"/>
  <c r="I38" i="19"/>
  <c r="I37" i="19"/>
  <c r="I86" i="19"/>
  <c r="I36" i="19"/>
  <c r="I64" i="19"/>
  <c r="I85" i="19"/>
  <c r="I35" i="19"/>
  <c r="I34" i="19"/>
  <c r="I83" i="19"/>
  <c r="I33" i="19"/>
  <c r="F43" i="19"/>
  <c r="F84" i="19"/>
  <c r="F42" i="19"/>
  <c r="F89" i="19"/>
  <c r="F87" i="19"/>
  <c r="F41" i="19"/>
  <c r="F40" i="19"/>
  <c r="F88" i="19"/>
  <c r="F39" i="19"/>
  <c r="F38" i="19"/>
  <c r="F37" i="19"/>
  <c r="F86" i="19"/>
  <c r="F36" i="19"/>
  <c r="F64" i="19"/>
  <c r="F85" i="19"/>
  <c r="F35" i="19"/>
  <c r="F34" i="19"/>
  <c r="F83" i="19"/>
  <c r="F33" i="19"/>
  <c r="H59" i="13"/>
  <c r="H58" i="13"/>
  <c r="H57" i="13"/>
  <c r="H56" i="13"/>
  <c r="H55" i="13"/>
  <c r="H54" i="13"/>
  <c r="G59" i="13"/>
  <c r="G58" i="13"/>
  <c r="I58" i="13" s="1"/>
  <c r="G57" i="13"/>
  <c r="I57" i="13" s="1"/>
  <c r="G56" i="13"/>
  <c r="G55" i="13"/>
  <c r="G54" i="13"/>
  <c r="I54" i="13" s="1"/>
  <c r="E59" i="13"/>
  <c r="K59" i="13" s="1"/>
  <c r="H46" i="25" s="1"/>
  <c r="N46" i="25" s="1"/>
  <c r="E58" i="13"/>
  <c r="K58" i="13" s="1"/>
  <c r="E57" i="13"/>
  <c r="K57" i="13" s="1"/>
  <c r="E56" i="13"/>
  <c r="E55" i="13"/>
  <c r="K55" i="13" s="1"/>
  <c r="H42" i="25" s="1"/>
  <c r="N42" i="25" s="1"/>
  <c r="E54" i="13"/>
  <c r="K54" i="13" s="1"/>
  <c r="H41" i="25" s="1"/>
  <c r="N41" i="25" s="1"/>
  <c r="D59" i="13"/>
  <c r="J59" i="13" s="1"/>
  <c r="D58" i="13"/>
  <c r="D57" i="13"/>
  <c r="J57" i="13" s="1"/>
  <c r="G44" i="25" s="1"/>
  <c r="K44" i="25" s="1"/>
  <c r="D56" i="13"/>
  <c r="J56" i="13" s="1"/>
  <c r="D55" i="13"/>
  <c r="L10" i="5" l="1"/>
  <c r="F37" i="5"/>
  <c r="I37" i="5"/>
  <c r="L28" i="9"/>
  <c r="I70" i="25" s="1"/>
  <c r="M70" i="25" s="1"/>
  <c r="G70" i="25"/>
  <c r="K70" i="25" s="1"/>
  <c r="H69" i="25"/>
  <c r="K33" i="9"/>
  <c r="L30" i="9"/>
  <c r="I72" i="25" s="1"/>
  <c r="M72" i="25" s="1"/>
  <c r="G72" i="25"/>
  <c r="K72" i="25" s="1"/>
  <c r="N71" i="25"/>
  <c r="L71" i="25"/>
  <c r="J27" i="9"/>
  <c r="F28" i="9"/>
  <c r="F33" i="9" s="1"/>
  <c r="J29" i="9"/>
  <c r="J31" i="9"/>
  <c r="N70" i="25"/>
  <c r="L70" i="25"/>
  <c r="J32" i="9"/>
  <c r="N72" i="25"/>
  <c r="L72" i="25"/>
  <c r="F30" i="9"/>
  <c r="L32" i="21"/>
  <c r="L34" i="21"/>
  <c r="I57" i="21"/>
  <c r="L33" i="19"/>
  <c r="L34" i="19"/>
  <c r="L85" i="19"/>
  <c r="L37" i="19"/>
  <c r="L43" i="19"/>
  <c r="I59" i="13"/>
  <c r="L9" i="7"/>
  <c r="I25" i="7"/>
  <c r="I145" i="24"/>
  <c r="I53" i="25"/>
  <c r="M53" i="25" s="1"/>
  <c r="L144" i="24"/>
  <c r="L51" i="25"/>
  <c r="F214" i="23"/>
  <c r="L16" i="25"/>
  <c r="N16" i="25"/>
  <c r="F26" i="7"/>
  <c r="I26" i="7"/>
  <c r="I29" i="7" s="1"/>
  <c r="N77" i="25"/>
  <c r="L77" i="25"/>
  <c r="J26" i="7"/>
  <c r="G79" i="25" s="1"/>
  <c r="K79" i="25" s="1"/>
  <c r="F24" i="7"/>
  <c r="N79" i="25"/>
  <c r="L79" i="25"/>
  <c r="F28" i="7"/>
  <c r="L18" i="7"/>
  <c r="J28" i="7"/>
  <c r="G81" i="25" s="1"/>
  <c r="K81" i="25" s="1"/>
  <c r="F25" i="7"/>
  <c r="J27" i="7"/>
  <c r="G80" i="25" s="1"/>
  <c r="J24" i="7"/>
  <c r="G77" i="25" s="1"/>
  <c r="K77" i="25" s="1"/>
  <c r="I99" i="19"/>
  <c r="L87" i="19"/>
  <c r="L83" i="19"/>
  <c r="I56" i="21"/>
  <c r="I52" i="21"/>
  <c r="F52" i="21"/>
  <c r="F56" i="21"/>
  <c r="K55" i="21"/>
  <c r="H65" i="25" s="1"/>
  <c r="N65" i="25" s="1"/>
  <c r="F55" i="21"/>
  <c r="I55" i="21"/>
  <c r="F53" i="21"/>
  <c r="F57" i="21"/>
  <c r="I53" i="21"/>
  <c r="J57" i="21"/>
  <c r="G67" i="25" s="1"/>
  <c r="F54" i="21"/>
  <c r="I54" i="21"/>
  <c r="K56" i="21"/>
  <c r="J36" i="5"/>
  <c r="J40" i="5"/>
  <c r="L40" i="5" s="1"/>
  <c r="L28" i="5"/>
  <c r="I38" i="5"/>
  <c r="K38" i="5"/>
  <c r="H86" i="25" s="1"/>
  <c r="N86" i="25" s="1"/>
  <c r="I35" i="5"/>
  <c r="I39" i="5"/>
  <c r="L86" i="25"/>
  <c r="H83" i="25"/>
  <c r="N83" i="25" s="1"/>
  <c r="K41" i="5"/>
  <c r="L38" i="5"/>
  <c r="I86" i="25" s="1"/>
  <c r="M86" i="25" s="1"/>
  <c r="G86" i="25"/>
  <c r="K86" i="25" s="1"/>
  <c r="L84" i="25"/>
  <c r="L36" i="5"/>
  <c r="I84" i="25" s="1"/>
  <c r="M84" i="25" s="1"/>
  <c r="G84" i="25"/>
  <c r="K84" i="25" s="1"/>
  <c r="G83" i="25"/>
  <c r="L35" i="5"/>
  <c r="I83" i="25" s="1"/>
  <c r="G87" i="25"/>
  <c r="L39" i="5"/>
  <c r="L85" i="25"/>
  <c r="F38" i="5"/>
  <c r="I36" i="5"/>
  <c r="I40" i="5"/>
  <c r="F35" i="5"/>
  <c r="F39" i="5"/>
  <c r="L11" i="5"/>
  <c r="J37" i="5"/>
  <c r="I55" i="13"/>
  <c r="J55" i="13"/>
  <c r="G42" i="25" s="1"/>
  <c r="K42" i="25" s="1"/>
  <c r="K56" i="13"/>
  <c r="J58" i="13"/>
  <c r="G45" i="25" s="1"/>
  <c r="F55" i="13"/>
  <c r="F56" i="13"/>
  <c r="I56" i="13"/>
  <c r="I60" i="13" s="1"/>
  <c r="F59" i="13"/>
  <c r="L42" i="25"/>
  <c r="L46" i="25"/>
  <c r="K60" i="13"/>
  <c r="H43" i="25"/>
  <c r="N43" i="25" s="1"/>
  <c r="L58" i="13"/>
  <c r="L55" i="13"/>
  <c r="I42" i="25" s="1"/>
  <c r="M42" i="25" s="1"/>
  <c r="L59" i="13"/>
  <c r="G46" i="25"/>
  <c r="L57" i="13"/>
  <c r="I44" i="25" s="1"/>
  <c r="M44" i="25" s="1"/>
  <c r="H44" i="25"/>
  <c r="N44" i="25" s="1"/>
  <c r="L56" i="13"/>
  <c r="I43" i="25" s="1"/>
  <c r="M43" i="25" s="1"/>
  <c r="G43" i="25"/>
  <c r="K43" i="25" s="1"/>
  <c r="L41" i="25"/>
  <c r="F57" i="13"/>
  <c r="F58" i="13"/>
  <c r="H95" i="25"/>
  <c r="N95" i="25" s="1"/>
  <c r="L211" i="23"/>
  <c r="I16" i="25" s="1"/>
  <c r="M16" i="25" s="1"/>
  <c r="L18" i="25"/>
  <c r="L213" i="23"/>
  <c r="G18" i="25"/>
  <c r="L210" i="23"/>
  <c r="I15" i="25" s="1"/>
  <c r="M15" i="25" s="1"/>
  <c r="G15" i="25"/>
  <c r="K15" i="25" s="1"/>
  <c r="L15" i="25"/>
  <c r="I17" i="25"/>
  <c r="M17" i="25" s="1"/>
  <c r="K17" i="25"/>
  <c r="L209" i="23"/>
  <c r="I14" i="25" s="1"/>
  <c r="M14" i="25" s="1"/>
  <c r="G14" i="25"/>
  <c r="K14" i="25" s="1"/>
  <c r="K214" i="23"/>
  <c r="H13" i="25"/>
  <c r="N13" i="25" s="1"/>
  <c r="K13" i="25"/>
  <c r="K48" i="25"/>
  <c r="F145" i="24"/>
  <c r="L143" i="24"/>
  <c r="G52" i="25"/>
  <c r="L142" i="24"/>
  <c r="I51" i="25" s="1"/>
  <c r="M51" i="25" s="1"/>
  <c r="G51" i="25"/>
  <c r="K51" i="25" s="1"/>
  <c r="L48" i="25"/>
  <c r="K145" i="24"/>
  <c r="H50" i="25"/>
  <c r="N50" i="25" s="1"/>
  <c r="L140" i="24"/>
  <c r="I49" i="25" s="1"/>
  <c r="M49" i="25" s="1"/>
  <c r="G49" i="25"/>
  <c r="K49" i="25" s="1"/>
  <c r="L36" i="19"/>
  <c r="L39" i="19"/>
  <c r="L40" i="19"/>
  <c r="L42" i="19"/>
  <c r="K99" i="19"/>
  <c r="K98" i="19"/>
  <c r="F97" i="19"/>
  <c r="F98" i="19"/>
  <c r="F99" i="19"/>
  <c r="J95" i="19"/>
  <c r="G56" i="25" s="1"/>
  <c r="K56" i="25" s="1"/>
  <c r="J96" i="19"/>
  <c r="G57" i="25" s="1"/>
  <c r="K57" i="25" s="1"/>
  <c r="J99" i="19"/>
  <c r="G60" i="25" s="1"/>
  <c r="I60" i="25" s="1"/>
  <c r="M60" i="25" s="1"/>
  <c r="K97" i="19"/>
  <c r="H58" i="25" s="1"/>
  <c r="N58" i="25" s="1"/>
  <c r="I97" i="19"/>
  <c r="I98" i="19"/>
  <c r="J145" i="24"/>
  <c r="L139" i="24"/>
  <c r="I48" i="25" s="1"/>
  <c r="L141" i="24"/>
  <c r="I50" i="25" s="1"/>
  <c r="M50" i="25" s="1"/>
  <c r="I214" i="23"/>
  <c r="L212" i="23"/>
  <c r="J214" i="23"/>
  <c r="L208" i="23"/>
  <c r="I13" i="25" s="1"/>
  <c r="L37" i="5"/>
  <c r="I85" i="25" s="1"/>
  <c r="M85" i="25" s="1"/>
  <c r="H41" i="5"/>
  <c r="G41" i="5"/>
  <c r="E41" i="5"/>
  <c r="D41" i="5"/>
  <c r="L29" i="5"/>
  <c r="L18" i="5"/>
  <c r="K25" i="7"/>
  <c r="H78" i="25" s="1"/>
  <c r="H29" i="7"/>
  <c r="K23" i="7"/>
  <c r="H76" i="25" s="1"/>
  <c r="J25" i="7"/>
  <c r="G78" i="25" s="1"/>
  <c r="K78" i="25" s="1"/>
  <c r="G29" i="7"/>
  <c r="L26" i="7"/>
  <c r="I79" i="25" s="1"/>
  <c r="M79" i="25" s="1"/>
  <c r="E29" i="7"/>
  <c r="D29" i="7"/>
  <c r="J23" i="7"/>
  <c r="G76" i="25" s="1"/>
  <c r="L10" i="7"/>
  <c r="H33" i="9"/>
  <c r="G33" i="9"/>
  <c r="E33" i="9"/>
  <c r="D33" i="9"/>
  <c r="J56" i="21"/>
  <c r="G66" i="25" s="1"/>
  <c r="L20" i="21"/>
  <c r="L21" i="21"/>
  <c r="J55" i="21"/>
  <c r="L33" i="21"/>
  <c r="K53" i="21"/>
  <c r="H63" i="25" s="1"/>
  <c r="N63" i="25" s="1"/>
  <c r="K54" i="21"/>
  <c r="H64" i="25" s="1"/>
  <c r="N64" i="25" s="1"/>
  <c r="H58" i="21"/>
  <c r="J53" i="21"/>
  <c r="G63" i="25" s="1"/>
  <c r="K63" i="25" s="1"/>
  <c r="J54" i="21"/>
  <c r="G64" i="25" s="1"/>
  <c r="K64" i="25" s="1"/>
  <c r="G58" i="21"/>
  <c r="E58" i="21"/>
  <c r="K52" i="21"/>
  <c r="H62" i="25" s="1"/>
  <c r="N62" i="25" s="1"/>
  <c r="D58" i="21"/>
  <c r="J52" i="21"/>
  <c r="G62" i="25" s="1"/>
  <c r="F95" i="19"/>
  <c r="J97" i="19"/>
  <c r="G58" i="25" s="1"/>
  <c r="K58" i="25" s="1"/>
  <c r="I95" i="19"/>
  <c r="I96" i="19"/>
  <c r="L19" i="21"/>
  <c r="L47" i="21"/>
  <c r="J98" i="19"/>
  <c r="F96" i="19"/>
  <c r="I94" i="19"/>
  <c r="F94" i="19"/>
  <c r="D100" i="19"/>
  <c r="K95" i="19"/>
  <c r="H56" i="25" s="1"/>
  <c r="N56" i="25" s="1"/>
  <c r="K96" i="19"/>
  <c r="H57" i="25" s="1"/>
  <c r="N57" i="25" s="1"/>
  <c r="H100" i="19"/>
  <c r="K94" i="19"/>
  <c r="H55" i="25" s="1"/>
  <c r="N55" i="25" s="1"/>
  <c r="G100" i="19"/>
  <c r="J94" i="19"/>
  <c r="G55" i="25" s="1"/>
  <c r="E100" i="19"/>
  <c r="H60" i="13"/>
  <c r="G60" i="13"/>
  <c r="E60" i="13"/>
  <c r="G88" i="25" l="1"/>
  <c r="I41" i="5"/>
  <c r="J33" i="9"/>
  <c r="G71" i="25"/>
  <c r="K71" i="25" s="1"/>
  <c r="L29" i="9"/>
  <c r="I71" i="25" s="1"/>
  <c r="M71" i="25" s="1"/>
  <c r="L32" i="9"/>
  <c r="G74" i="25"/>
  <c r="G69" i="25"/>
  <c r="L27" i="9"/>
  <c r="N69" i="25"/>
  <c r="H75" i="25"/>
  <c r="L69" i="25"/>
  <c r="G73" i="25"/>
  <c r="L31" i="9"/>
  <c r="L24" i="7"/>
  <c r="I77" i="25" s="1"/>
  <c r="M77" i="25" s="1"/>
  <c r="L27" i="7"/>
  <c r="F29" i="7"/>
  <c r="L28" i="7"/>
  <c r="I81" i="25"/>
  <c r="M81" i="25" s="1"/>
  <c r="N76" i="25"/>
  <c r="L76" i="25"/>
  <c r="H82" i="25"/>
  <c r="L25" i="7"/>
  <c r="I78" i="25" s="1"/>
  <c r="M78" i="25" s="1"/>
  <c r="K29" i="7"/>
  <c r="N78" i="25"/>
  <c r="L78" i="25"/>
  <c r="G82" i="25"/>
  <c r="K82" i="25" s="1"/>
  <c r="K76" i="25"/>
  <c r="I80" i="25"/>
  <c r="M80" i="25" s="1"/>
  <c r="K80" i="25"/>
  <c r="L54" i="21"/>
  <c r="I64" i="25" s="1"/>
  <c r="M64" i="25" s="1"/>
  <c r="L57" i="21"/>
  <c r="L65" i="25"/>
  <c r="I58" i="21"/>
  <c r="F58" i="21"/>
  <c r="L53" i="21"/>
  <c r="I63" i="25" s="1"/>
  <c r="M63" i="25" s="1"/>
  <c r="L56" i="21"/>
  <c r="K62" i="25"/>
  <c r="L64" i="25"/>
  <c r="L63" i="25"/>
  <c r="I67" i="25"/>
  <c r="M67" i="25" s="1"/>
  <c r="K67" i="25"/>
  <c r="L55" i="21"/>
  <c r="I65" i="25" s="1"/>
  <c r="M65" i="25" s="1"/>
  <c r="G65" i="25"/>
  <c r="K65" i="25" s="1"/>
  <c r="H68" i="25"/>
  <c r="N68" i="25" s="1"/>
  <c r="L62" i="25"/>
  <c r="I66" i="25"/>
  <c r="M66" i="25" s="1"/>
  <c r="K66" i="25"/>
  <c r="F41" i="5"/>
  <c r="I88" i="25"/>
  <c r="M88" i="25" s="1"/>
  <c r="K88" i="25"/>
  <c r="L41" i="5"/>
  <c r="J41" i="5"/>
  <c r="G85" i="25"/>
  <c r="K85" i="25" s="1"/>
  <c r="L83" i="25"/>
  <c r="H89" i="25"/>
  <c r="N89" i="25" s="1"/>
  <c r="K83" i="25"/>
  <c r="I87" i="25"/>
  <c r="M87" i="25" s="1"/>
  <c r="K87" i="25"/>
  <c r="M83" i="25"/>
  <c r="H47" i="25"/>
  <c r="N47" i="25" s="1"/>
  <c r="L95" i="25"/>
  <c r="E11" i="26"/>
  <c r="I45" i="25"/>
  <c r="M45" i="25" s="1"/>
  <c r="K45" i="25"/>
  <c r="L44" i="25"/>
  <c r="L43" i="25"/>
  <c r="I46" i="25"/>
  <c r="M46" i="25" s="1"/>
  <c r="K46" i="25"/>
  <c r="L214" i="23"/>
  <c r="I18" i="25"/>
  <c r="M18" i="25" s="1"/>
  <c r="K18" i="25"/>
  <c r="G19" i="25"/>
  <c r="K19" i="25" s="1"/>
  <c r="L13" i="25"/>
  <c r="H19" i="25"/>
  <c r="N19" i="25" s="1"/>
  <c r="M13" i="25"/>
  <c r="M48" i="25"/>
  <c r="L50" i="25"/>
  <c r="H54" i="25"/>
  <c r="N54" i="25" s="1"/>
  <c r="I52" i="25"/>
  <c r="M52" i="25" s="1"/>
  <c r="K52" i="25"/>
  <c r="G54" i="25"/>
  <c r="K54" i="25" s="1"/>
  <c r="L99" i="19"/>
  <c r="K60" i="25"/>
  <c r="I100" i="19"/>
  <c r="L95" i="19"/>
  <c r="I56" i="25" s="1"/>
  <c r="M56" i="25" s="1"/>
  <c r="L58" i="25"/>
  <c r="K55" i="25"/>
  <c r="L97" i="19"/>
  <c r="I58" i="25" s="1"/>
  <c r="M58" i="25" s="1"/>
  <c r="L57" i="25"/>
  <c r="L96" i="19"/>
  <c r="I57" i="25" s="1"/>
  <c r="M57" i="25" s="1"/>
  <c r="F100" i="19"/>
  <c r="L98" i="19"/>
  <c r="G59" i="25"/>
  <c r="H61" i="25"/>
  <c r="N61" i="25" s="1"/>
  <c r="L55" i="25"/>
  <c r="L56" i="25"/>
  <c r="L145" i="24"/>
  <c r="L23" i="7"/>
  <c r="J29" i="7"/>
  <c r="J58" i="21"/>
  <c r="K58" i="21"/>
  <c r="L52" i="21"/>
  <c r="J100" i="19"/>
  <c r="K100" i="19"/>
  <c r="L94" i="19"/>
  <c r="D54" i="13"/>
  <c r="K49" i="13"/>
  <c r="J49" i="13"/>
  <c r="I49" i="13"/>
  <c r="F49" i="13"/>
  <c r="K20" i="13"/>
  <c r="J20" i="13"/>
  <c r="I20" i="13"/>
  <c r="F20" i="13"/>
  <c r="K19" i="13"/>
  <c r="J19" i="13"/>
  <c r="I19" i="13"/>
  <c r="F19" i="13"/>
  <c r="K18" i="13"/>
  <c r="L18" i="13" s="1"/>
  <c r="J18" i="13"/>
  <c r="I18" i="13"/>
  <c r="F18" i="13"/>
  <c r="K17" i="13"/>
  <c r="J17" i="13"/>
  <c r="I17" i="13"/>
  <c r="F17" i="13"/>
  <c r="K47" i="13"/>
  <c r="J47" i="13"/>
  <c r="I47" i="13"/>
  <c r="F47" i="13"/>
  <c r="K16" i="13"/>
  <c r="L16" i="13" s="1"/>
  <c r="J16" i="13"/>
  <c r="I16" i="13"/>
  <c r="F16" i="13"/>
  <c r="H112" i="11"/>
  <c r="H111" i="11"/>
  <c r="H110" i="11"/>
  <c r="H109" i="11"/>
  <c r="H108" i="11"/>
  <c r="H107" i="11"/>
  <c r="G112" i="11"/>
  <c r="I112" i="11" s="1"/>
  <c r="G111" i="11"/>
  <c r="G110" i="11"/>
  <c r="I110" i="11" s="1"/>
  <c r="G109" i="11"/>
  <c r="G108" i="11"/>
  <c r="G107" i="11"/>
  <c r="E112" i="11"/>
  <c r="K112" i="11" s="1"/>
  <c r="E111" i="11"/>
  <c r="E110" i="11"/>
  <c r="E109" i="11"/>
  <c r="E108" i="11"/>
  <c r="E107" i="11"/>
  <c r="D112" i="11"/>
  <c r="F112" i="11" s="1"/>
  <c r="D111" i="11"/>
  <c r="D110" i="11"/>
  <c r="J110" i="11" s="1"/>
  <c r="D109" i="11"/>
  <c r="D108" i="11"/>
  <c r="D107" i="11"/>
  <c r="K111" i="11"/>
  <c r="H38" i="25" s="1"/>
  <c r="N38" i="25" s="1"/>
  <c r="K110" i="11"/>
  <c r="H37" i="25" s="1"/>
  <c r="N37" i="25" s="1"/>
  <c r="K53" i="11"/>
  <c r="J53" i="11"/>
  <c r="I53" i="11"/>
  <c r="K52" i="11"/>
  <c r="J52" i="11"/>
  <c r="I52" i="11"/>
  <c r="K98" i="11"/>
  <c r="J98" i="11"/>
  <c r="I98" i="11"/>
  <c r="K102" i="11"/>
  <c r="J102" i="11"/>
  <c r="I102" i="11"/>
  <c r="K51" i="11"/>
  <c r="J51" i="11"/>
  <c r="I51" i="11"/>
  <c r="K10" i="11"/>
  <c r="J10" i="11"/>
  <c r="I10" i="11"/>
  <c r="K50" i="11"/>
  <c r="J50" i="11"/>
  <c r="I50" i="11"/>
  <c r="K49" i="11"/>
  <c r="J49" i="11"/>
  <c r="I49" i="11"/>
  <c r="K48" i="11"/>
  <c r="J48" i="11"/>
  <c r="I48" i="11"/>
  <c r="K47" i="11"/>
  <c r="J47" i="11"/>
  <c r="I47" i="11"/>
  <c r="K46" i="11"/>
  <c r="J46" i="11"/>
  <c r="I46" i="11"/>
  <c r="K97" i="11"/>
  <c r="J97" i="11"/>
  <c r="I97" i="11"/>
  <c r="K45" i="11"/>
  <c r="J45" i="11"/>
  <c r="I45" i="11"/>
  <c r="K44" i="11"/>
  <c r="J44" i="11"/>
  <c r="I44" i="11"/>
  <c r="K91" i="11"/>
  <c r="J91" i="11"/>
  <c r="I91" i="11"/>
  <c r="K43" i="11"/>
  <c r="J43" i="11"/>
  <c r="I43" i="11"/>
  <c r="K90" i="11"/>
  <c r="J90" i="11"/>
  <c r="I90" i="11"/>
  <c r="K101" i="11"/>
  <c r="J101" i="11"/>
  <c r="I101" i="11"/>
  <c r="K96" i="11"/>
  <c r="J96" i="11"/>
  <c r="I96" i="11"/>
  <c r="K42" i="11"/>
  <c r="J42" i="11"/>
  <c r="I42" i="11"/>
  <c r="K41" i="11"/>
  <c r="J41" i="11"/>
  <c r="I41" i="11"/>
  <c r="K40" i="11"/>
  <c r="J40" i="11"/>
  <c r="I40" i="11"/>
  <c r="K100" i="11"/>
  <c r="J100" i="11"/>
  <c r="I100" i="11"/>
  <c r="K39" i="11"/>
  <c r="J39" i="11"/>
  <c r="I39" i="11"/>
  <c r="K38" i="11"/>
  <c r="J38" i="11"/>
  <c r="I38" i="11"/>
  <c r="K99" i="11"/>
  <c r="J99" i="11"/>
  <c r="I99" i="11"/>
  <c r="K37" i="11"/>
  <c r="J37" i="11"/>
  <c r="I37" i="11"/>
  <c r="K36" i="11"/>
  <c r="J36" i="11"/>
  <c r="I36" i="11"/>
  <c r="F53" i="11"/>
  <c r="F52" i="11"/>
  <c r="F98" i="11"/>
  <c r="F102" i="11"/>
  <c r="F51" i="11"/>
  <c r="F10" i="11"/>
  <c r="F50" i="11"/>
  <c r="F49" i="11"/>
  <c r="F48" i="11"/>
  <c r="F47" i="11"/>
  <c r="F46" i="11"/>
  <c r="F97" i="11"/>
  <c r="F45" i="11"/>
  <c r="F44" i="11"/>
  <c r="F91" i="11"/>
  <c r="F43" i="11"/>
  <c r="F90" i="11"/>
  <c r="F101" i="11"/>
  <c r="F96" i="11"/>
  <c r="F42" i="11"/>
  <c r="F41" i="11"/>
  <c r="F40" i="11"/>
  <c r="F100" i="11"/>
  <c r="F39" i="11"/>
  <c r="F38" i="11"/>
  <c r="F99" i="11"/>
  <c r="F37" i="11"/>
  <c r="F36" i="11"/>
  <c r="G89" i="25" l="1"/>
  <c r="K89" i="25" s="1"/>
  <c r="I73" i="25"/>
  <c r="M73" i="25" s="1"/>
  <c r="K73" i="25"/>
  <c r="I69" i="25"/>
  <c r="L33" i="9"/>
  <c r="G75" i="25"/>
  <c r="K75" i="25" s="1"/>
  <c r="K69" i="25"/>
  <c r="L75" i="25"/>
  <c r="N75" i="25"/>
  <c r="I74" i="25"/>
  <c r="M74" i="25" s="1"/>
  <c r="K74" i="25"/>
  <c r="L47" i="25"/>
  <c r="L39" i="11"/>
  <c r="F111" i="11"/>
  <c r="I111" i="11"/>
  <c r="L36" i="11"/>
  <c r="F110" i="11"/>
  <c r="I19" i="25"/>
  <c r="M19" i="25" s="1"/>
  <c r="L82" i="25"/>
  <c r="N82" i="25"/>
  <c r="L29" i="7"/>
  <c r="I76" i="25"/>
  <c r="L68" i="25"/>
  <c r="L58" i="21"/>
  <c r="I62" i="25"/>
  <c r="G68" i="25"/>
  <c r="K68" i="25" s="1"/>
  <c r="L19" i="13"/>
  <c r="L20" i="13"/>
  <c r="L49" i="13"/>
  <c r="I89" i="25"/>
  <c r="M89" i="25" s="1"/>
  <c r="L89" i="25"/>
  <c r="J54" i="13"/>
  <c r="F54" i="13"/>
  <c r="F60" i="13" s="1"/>
  <c r="D60" i="13"/>
  <c r="L47" i="13"/>
  <c r="L17" i="13"/>
  <c r="L19" i="25"/>
  <c r="J112" i="11"/>
  <c r="G39" i="25" s="1"/>
  <c r="I39" i="25" s="1"/>
  <c r="M39" i="25" s="1"/>
  <c r="L110" i="11"/>
  <c r="I37" i="25" s="1"/>
  <c r="M37" i="25" s="1"/>
  <c r="G37" i="25"/>
  <c r="K37" i="25" s="1"/>
  <c r="K39" i="25"/>
  <c r="L37" i="25"/>
  <c r="J111" i="11"/>
  <c r="G38" i="25" s="1"/>
  <c r="K38" i="25" s="1"/>
  <c r="L38" i="25"/>
  <c r="H94" i="25"/>
  <c r="N94" i="25" s="1"/>
  <c r="L54" i="25"/>
  <c r="I54" i="25"/>
  <c r="M54" i="25" s="1"/>
  <c r="L100" i="19"/>
  <c r="I55" i="25"/>
  <c r="L61" i="25"/>
  <c r="I59" i="25"/>
  <c r="M59" i="25" s="1"/>
  <c r="K59" i="25"/>
  <c r="G61" i="25"/>
  <c r="K61" i="25" s="1"/>
  <c r="I108" i="11"/>
  <c r="K108" i="11"/>
  <c r="H35" i="25" s="1"/>
  <c r="N35" i="25" s="1"/>
  <c r="K109" i="11"/>
  <c r="H36" i="25" s="1"/>
  <c r="N36" i="25" s="1"/>
  <c r="I109" i="11"/>
  <c r="H113" i="11"/>
  <c r="G113" i="11"/>
  <c r="I107" i="11"/>
  <c r="E113" i="11"/>
  <c r="K107" i="11"/>
  <c r="H34" i="25" s="1"/>
  <c r="N34" i="25" s="1"/>
  <c r="L112" i="11"/>
  <c r="F108" i="11"/>
  <c r="F109" i="11"/>
  <c r="J109" i="11"/>
  <c r="G36" i="25" s="1"/>
  <c r="K36" i="25" s="1"/>
  <c r="J108" i="11"/>
  <c r="D113" i="11"/>
  <c r="J107" i="11"/>
  <c r="G34" i="25" s="1"/>
  <c r="F107" i="11"/>
  <c r="L99" i="11"/>
  <c r="L40" i="11"/>
  <c r="L101" i="11"/>
  <c r="L44" i="11"/>
  <c r="L47" i="11"/>
  <c r="L10" i="11"/>
  <c r="L52" i="11"/>
  <c r="L37" i="11"/>
  <c r="L100" i="11"/>
  <c r="L96" i="11"/>
  <c r="L91" i="11"/>
  <c r="L46" i="11"/>
  <c r="L50" i="11"/>
  <c r="L98" i="11"/>
  <c r="L42" i="11"/>
  <c r="L43" i="11"/>
  <c r="L97" i="11"/>
  <c r="L49" i="11"/>
  <c r="L102" i="11"/>
  <c r="L38" i="11"/>
  <c r="L41" i="11"/>
  <c r="L90" i="11"/>
  <c r="L45" i="11"/>
  <c r="L48" i="11"/>
  <c r="L51" i="11"/>
  <c r="L53" i="11"/>
  <c r="H96" i="17"/>
  <c r="H95" i="17"/>
  <c r="H94" i="17"/>
  <c r="H93" i="17"/>
  <c r="H92" i="17"/>
  <c r="H91" i="17"/>
  <c r="G96" i="17"/>
  <c r="G95" i="17"/>
  <c r="G94" i="17"/>
  <c r="I94" i="17" s="1"/>
  <c r="G93" i="17"/>
  <c r="G92" i="17"/>
  <c r="G91" i="17"/>
  <c r="D96" i="17"/>
  <c r="J96" i="17" s="1"/>
  <c r="G32" i="25" s="1"/>
  <c r="D95" i="17"/>
  <c r="D94" i="17"/>
  <c r="K94" i="17" s="1"/>
  <c r="H30" i="25" s="1"/>
  <c r="N30" i="25" s="1"/>
  <c r="D93" i="17"/>
  <c r="D92" i="17"/>
  <c r="D91" i="17"/>
  <c r="K57" i="17"/>
  <c r="J57" i="17"/>
  <c r="I57" i="17"/>
  <c r="K36" i="17"/>
  <c r="J36" i="17"/>
  <c r="I36" i="17"/>
  <c r="K86" i="17"/>
  <c r="J86" i="17"/>
  <c r="I86" i="17"/>
  <c r="K35" i="17"/>
  <c r="J35" i="17"/>
  <c r="I35" i="17"/>
  <c r="K56" i="17"/>
  <c r="J56" i="17"/>
  <c r="I56" i="17"/>
  <c r="K85" i="17"/>
  <c r="J85" i="17"/>
  <c r="I85" i="17"/>
  <c r="K55" i="17"/>
  <c r="J55" i="17"/>
  <c r="I55" i="17"/>
  <c r="K34" i="17"/>
  <c r="J34" i="17"/>
  <c r="I34" i="17"/>
  <c r="K33" i="17"/>
  <c r="J33" i="17"/>
  <c r="I33" i="17"/>
  <c r="K32" i="17"/>
  <c r="J32" i="17"/>
  <c r="I32" i="17"/>
  <c r="K31" i="17"/>
  <c r="J31" i="17"/>
  <c r="I31" i="17"/>
  <c r="K30" i="17"/>
  <c r="J30" i="17"/>
  <c r="I30" i="17"/>
  <c r="K29" i="17"/>
  <c r="J29" i="17"/>
  <c r="I29" i="17"/>
  <c r="K28" i="17"/>
  <c r="J28" i="17"/>
  <c r="I28" i="17"/>
  <c r="K27" i="17"/>
  <c r="J27" i="17"/>
  <c r="I27" i="17"/>
  <c r="K84" i="17"/>
  <c r="J84" i="17"/>
  <c r="I84" i="17"/>
  <c r="F57" i="17"/>
  <c r="F36" i="17"/>
  <c r="F86" i="17"/>
  <c r="F35" i="17"/>
  <c r="F56" i="17"/>
  <c r="F85" i="17"/>
  <c r="F55" i="17"/>
  <c r="F34" i="17"/>
  <c r="F33" i="17"/>
  <c r="F32" i="17"/>
  <c r="F31" i="17"/>
  <c r="F30" i="17"/>
  <c r="F29" i="17"/>
  <c r="F28" i="17"/>
  <c r="F27" i="17"/>
  <c r="F84" i="17"/>
  <c r="H235" i="3"/>
  <c r="H234" i="3"/>
  <c r="H233" i="3"/>
  <c r="H232" i="3"/>
  <c r="H231" i="3"/>
  <c r="H230" i="3"/>
  <c r="G235" i="3"/>
  <c r="G234" i="3"/>
  <c r="G233" i="3"/>
  <c r="G232" i="3"/>
  <c r="G231" i="3"/>
  <c r="G230" i="3"/>
  <c r="E235" i="3"/>
  <c r="K235" i="3" s="1"/>
  <c r="E234" i="3"/>
  <c r="E233" i="3"/>
  <c r="E232" i="3"/>
  <c r="E231" i="3"/>
  <c r="E230" i="3"/>
  <c r="D235" i="3"/>
  <c r="D234" i="3"/>
  <c r="J234" i="3" s="1"/>
  <c r="D233" i="3"/>
  <c r="D232" i="3"/>
  <c r="D231" i="3"/>
  <c r="D230" i="3"/>
  <c r="H129" i="15"/>
  <c r="H128" i="15"/>
  <c r="H127" i="15"/>
  <c r="H126" i="15"/>
  <c r="H125" i="15"/>
  <c r="H124" i="15"/>
  <c r="G129" i="15"/>
  <c r="I129" i="15" s="1"/>
  <c r="G128" i="15"/>
  <c r="G127" i="15"/>
  <c r="G126" i="15"/>
  <c r="I126" i="15" s="1"/>
  <c r="G125" i="15"/>
  <c r="I125" i="15" s="1"/>
  <c r="G124" i="15"/>
  <c r="E129" i="15"/>
  <c r="K129" i="15" s="1"/>
  <c r="H25" i="25" s="1"/>
  <c r="N25" i="25" s="1"/>
  <c r="E128" i="15"/>
  <c r="K128" i="15" s="1"/>
  <c r="E127" i="15"/>
  <c r="E126" i="15"/>
  <c r="K126" i="15" s="1"/>
  <c r="H22" i="25" s="1"/>
  <c r="N22" i="25" s="1"/>
  <c r="E125" i="15"/>
  <c r="E124" i="15"/>
  <c r="D129" i="15"/>
  <c r="D128" i="15"/>
  <c r="J128" i="15" s="1"/>
  <c r="D127" i="15"/>
  <c r="J127" i="15" s="1"/>
  <c r="D126" i="15"/>
  <c r="D125" i="15"/>
  <c r="D124" i="15"/>
  <c r="K81" i="15"/>
  <c r="J81" i="15"/>
  <c r="I81" i="15"/>
  <c r="K118" i="15"/>
  <c r="J118" i="15"/>
  <c r="I118" i="15"/>
  <c r="K55" i="15"/>
  <c r="J55" i="15"/>
  <c r="L55" i="15" s="1"/>
  <c r="I55" i="15"/>
  <c r="K54" i="15"/>
  <c r="J54" i="15"/>
  <c r="I54" i="15"/>
  <c r="K53" i="15"/>
  <c r="J53" i="15"/>
  <c r="I53" i="15"/>
  <c r="K114" i="15"/>
  <c r="J114" i="15"/>
  <c r="I114" i="15"/>
  <c r="K80" i="15"/>
  <c r="J80" i="15"/>
  <c r="L80" i="15" s="1"/>
  <c r="I80" i="15"/>
  <c r="K79" i="15"/>
  <c r="J79" i="15"/>
  <c r="I79" i="15"/>
  <c r="K52" i="15"/>
  <c r="J52" i="15"/>
  <c r="I52" i="15"/>
  <c r="K51" i="15"/>
  <c r="J51" i="15"/>
  <c r="I51" i="15"/>
  <c r="K50" i="15"/>
  <c r="J50" i="15"/>
  <c r="L50" i="15" s="1"/>
  <c r="I50" i="15"/>
  <c r="K49" i="15"/>
  <c r="J49" i="15"/>
  <c r="I49" i="15"/>
  <c r="K117" i="15"/>
  <c r="J117" i="15"/>
  <c r="I117" i="15"/>
  <c r="K48" i="15"/>
  <c r="J48" i="15"/>
  <c r="I48" i="15"/>
  <c r="K47" i="15"/>
  <c r="J47" i="15"/>
  <c r="L47" i="15" s="1"/>
  <c r="I47" i="15"/>
  <c r="K113" i="15"/>
  <c r="J113" i="15"/>
  <c r="I113" i="15"/>
  <c r="K46" i="15"/>
  <c r="J46" i="15"/>
  <c r="I46" i="15"/>
  <c r="K45" i="15"/>
  <c r="J45" i="15"/>
  <c r="I45" i="15"/>
  <c r="K44" i="15"/>
  <c r="J44" i="15"/>
  <c r="L44" i="15" s="1"/>
  <c r="I44" i="15"/>
  <c r="K43" i="15"/>
  <c r="J43" i="15"/>
  <c r="I43" i="15"/>
  <c r="K42" i="15"/>
  <c r="J42" i="15"/>
  <c r="I42" i="15"/>
  <c r="K41" i="15"/>
  <c r="J41" i="15"/>
  <c r="I41" i="15"/>
  <c r="K40" i="15"/>
  <c r="J40" i="15"/>
  <c r="L40" i="15" s="1"/>
  <c r="I40" i="15"/>
  <c r="K112" i="15"/>
  <c r="J112" i="15"/>
  <c r="I112" i="15"/>
  <c r="K119" i="15"/>
  <c r="J119" i="15"/>
  <c r="I119" i="15"/>
  <c r="K39" i="15"/>
  <c r="J39" i="15"/>
  <c r="I39" i="15"/>
  <c r="F81" i="15"/>
  <c r="F118" i="15"/>
  <c r="F55" i="15"/>
  <c r="F54" i="15"/>
  <c r="F53" i="15"/>
  <c r="F114" i="15"/>
  <c r="F80" i="15"/>
  <c r="F79" i="15"/>
  <c r="F52" i="15"/>
  <c r="F51" i="15"/>
  <c r="F50" i="15"/>
  <c r="F49" i="15"/>
  <c r="F117" i="15"/>
  <c r="F48" i="15"/>
  <c r="F47" i="15"/>
  <c r="F113" i="15"/>
  <c r="F46" i="15"/>
  <c r="F45" i="15"/>
  <c r="F44" i="15"/>
  <c r="F43" i="15"/>
  <c r="F42" i="15"/>
  <c r="F41" i="15"/>
  <c r="F40" i="15"/>
  <c r="F112" i="15"/>
  <c r="F119" i="15"/>
  <c r="F39" i="15"/>
  <c r="I75" i="25" l="1"/>
  <c r="M75" i="25" s="1"/>
  <c r="M69" i="25"/>
  <c r="I128" i="15"/>
  <c r="L112" i="15"/>
  <c r="L113" i="15"/>
  <c r="L49" i="15"/>
  <c r="F232" i="3"/>
  <c r="L86" i="17"/>
  <c r="I96" i="17"/>
  <c r="I82" i="25"/>
  <c r="M82" i="25" s="1"/>
  <c r="M76" i="25"/>
  <c r="M62" i="25"/>
  <c r="I68" i="25"/>
  <c r="M68" i="25" s="1"/>
  <c r="K232" i="3"/>
  <c r="H8" i="25" s="1"/>
  <c r="N8" i="25" s="1"/>
  <c r="I232" i="3"/>
  <c r="K234" i="3"/>
  <c r="J233" i="3"/>
  <c r="G9" i="25" s="1"/>
  <c r="G41" i="25"/>
  <c r="L54" i="13"/>
  <c r="J60" i="13"/>
  <c r="L27" i="17"/>
  <c r="I95" i="17"/>
  <c r="K127" i="15"/>
  <c r="H23" i="25" s="1"/>
  <c r="N23" i="25" s="1"/>
  <c r="K125" i="15"/>
  <c r="H21" i="25" s="1"/>
  <c r="I127" i="15"/>
  <c r="J126" i="15"/>
  <c r="F124" i="15"/>
  <c r="F125" i="15"/>
  <c r="F129" i="15"/>
  <c r="J124" i="15"/>
  <c r="G20" i="25" s="1"/>
  <c r="L22" i="25"/>
  <c r="L23" i="25"/>
  <c r="L25" i="25"/>
  <c r="L126" i="15"/>
  <c r="I22" i="25" s="1"/>
  <c r="M22" i="25" s="1"/>
  <c r="G22" i="25"/>
  <c r="K22" i="25" s="1"/>
  <c r="E130" i="15"/>
  <c r="H130" i="15"/>
  <c r="L127" i="15"/>
  <c r="I23" i="25" s="1"/>
  <c r="M23" i="25" s="1"/>
  <c r="G23" i="25"/>
  <c r="K23" i="25" s="1"/>
  <c r="D130" i="15"/>
  <c r="L128" i="15"/>
  <c r="G24" i="25"/>
  <c r="G130" i="15"/>
  <c r="K20" i="25"/>
  <c r="K124" i="15"/>
  <c r="I124" i="15"/>
  <c r="F235" i="3"/>
  <c r="I235" i="3"/>
  <c r="I234" i="3"/>
  <c r="L111" i="11"/>
  <c r="I38" i="25"/>
  <c r="M38" i="25" s="1"/>
  <c r="E10" i="26"/>
  <c r="L94" i="25"/>
  <c r="L35" i="25"/>
  <c r="K34" i="25"/>
  <c r="L108" i="11"/>
  <c r="I35" i="25" s="1"/>
  <c r="M35" i="25" s="1"/>
  <c r="G35" i="25"/>
  <c r="K35" i="25" s="1"/>
  <c r="L36" i="25"/>
  <c r="H40" i="25"/>
  <c r="N40" i="25" s="1"/>
  <c r="L34" i="25"/>
  <c r="I61" i="25"/>
  <c r="M61" i="25" s="1"/>
  <c r="M55" i="25"/>
  <c r="J230" i="3"/>
  <c r="K233" i="3"/>
  <c r="H9" i="25" s="1"/>
  <c r="I231" i="3"/>
  <c r="K230" i="3"/>
  <c r="H6" i="25" s="1"/>
  <c r="K231" i="3"/>
  <c r="H7" i="25" s="1"/>
  <c r="I233" i="3"/>
  <c r="I230" i="3"/>
  <c r="F231" i="3"/>
  <c r="F233" i="3"/>
  <c r="G10" i="25"/>
  <c r="L234" i="3"/>
  <c r="F234" i="3"/>
  <c r="J235" i="3"/>
  <c r="J231" i="3"/>
  <c r="J232" i="3"/>
  <c r="G6" i="25"/>
  <c r="F230" i="3"/>
  <c r="J95" i="17"/>
  <c r="G31" i="25" s="1"/>
  <c r="I31" i="25" s="1"/>
  <c r="M31" i="25" s="1"/>
  <c r="K32" i="25"/>
  <c r="L30" i="25"/>
  <c r="L28" i="17"/>
  <c r="L32" i="17"/>
  <c r="L85" i="17"/>
  <c r="L36" i="17"/>
  <c r="J94" i="17"/>
  <c r="G30" i="25" s="1"/>
  <c r="K30" i="25" s="1"/>
  <c r="L109" i="11"/>
  <c r="I36" i="25" s="1"/>
  <c r="M36" i="25" s="1"/>
  <c r="K113" i="11"/>
  <c r="I113" i="11"/>
  <c r="F113" i="11"/>
  <c r="L107" i="11"/>
  <c r="J113" i="11"/>
  <c r="I92" i="17"/>
  <c r="I93" i="17"/>
  <c r="H97" i="17"/>
  <c r="K91" i="17"/>
  <c r="H27" i="25" s="1"/>
  <c r="N27" i="25" s="1"/>
  <c r="J93" i="17"/>
  <c r="G29" i="25" s="1"/>
  <c r="K29" i="25" s="1"/>
  <c r="G97" i="17"/>
  <c r="I91" i="17"/>
  <c r="J91" i="17"/>
  <c r="K92" i="17"/>
  <c r="H28" i="25" s="1"/>
  <c r="N28" i="25" s="1"/>
  <c r="K96" i="17"/>
  <c r="H32" i="25" s="1"/>
  <c r="N32" i="25" s="1"/>
  <c r="F96" i="17"/>
  <c r="K93" i="17"/>
  <c r="H29" i="25" s="1"/>
  <c r="N29" i="25" s="1"/>
  <c r="F92" i="17"/>
  <c r="J92" i="17"/>
  <c r="F94" i="17"/>
  <c r="D97" i="17"/>
  <c r="F91" i="17"/>
  <c r="L31" i="17"/>
  <c r="L55" i="17"/>
  <c r="L84" i="17"/>
  <c r="L30" i="17"/>
  <c r="L34" i="17"/>
  <c r="L35" i="17"/>
  <c r="L29" i="17"/>
  <c r="L33" i="17"/>
  <c r="L56" i="17"/>
  <c r="L57" i="17"/>
  <c r="H236" i="3"/>
  <c r="G236" i="3"/>
  <c r="E236" i="3"/>
  <c r="D236" i="3"/>
  <c r="F127" i="15"/>
  <c r="J125" i="15"/>
  <c r="F126" i="15"/>
  <c r="F128" i="15"/>
  <c r="J129" i="15"/>
  <c r="L79" i="15"/>
  <c r="L81" i="15"/>
  <c r="L43" i="15"/>
  <c r="L54" i="15"/>
  <c r="L119" i="15"/>
  <c r="L42" i="15"/>
  <c r="L46" i="15"/>
  <c r="L117" i="15"/>
  <c r="L52" i="15"/>
  <c r="L53" i="15"/>
  <c r="L39" i="15"/>
  <c r="L41" i="15"/>
  <c r="L45" i="15"/>
  <c r="L48" i="15"/>
  <c r="L51" i="15"/>
  <c r="L114" i="15"/>
  <c r="L118" i="15"/>
  <c r="G40" i="25" l="1"/>
  <c r="K40" i="25" s="1"/>
  <c r="L21" i="25"/>
  <c r="N21" i="25"/>
  <c r="H92" i="25"/>
  <c r="N92" i="25" s="1"/>
  <c r="L8" i="25"/>
  <c r="L9" i="25"/>
  <c r="N9" i="25"/>
  <c r="L7" i="25"/>
  <c r="N7" i="25"/>
  <c r="H90" i="25"/>
  <c r="N90" i="25" s="1"/>
  <c r="N6" i="25"/>
  <c r="L233" i="3"/>
  <c r="I9" i="25" s="1"/>
  <c r="L60" i="13"/>
  <c r="I41" i="25"/>
  <c r="G47" i="25"/>
  <c r="K47" i="25" s="1"/>
  <c r="K41" i="25"/>
  <c r="K31" i="25"/>
  <c r="L94" i="17"/>
  <c r="I30" i="25" s="1"/>
  <c r="M30" i="25" s="1"/>
  <c r="I97" i="17"/>
  <c r="I130" i="15"/>
  <c r="L129" i="15"/>
  <c r="G25" i="25"/>
  <c r="F130" i="15"/>
  <c r="L125" i="15"/>
  <c r="I21" i="25" s="1"/>
  <c r="M21" i="25" s="1"/>
  <c r="G21" i="25"/>
  <c r="J130" i="15"/>
  <c r="I24" i="25"/>
  <c r="M24" i="25" s="1"/>
  <c r="K24" i="25"/>
  <c r="H20" i="25"/>
  <c r="N20" i="25" s="1"/>
  <c r="K130" i="15"/>
  <c r="L130" i="15" s="1"/>
  <c r="L124" i="15"/>
  <c r="I20" i="25" s="1"/>
  <c r="L113" i="11"/>
  <c r="I34" i="25"/>
  <c r="L40" i="25"/>
  <c r="H93" i="25"/>
  <c r="L230" i="3"/>
  <c r="I6" i="25" s="1"/>
  <c r="I90" i="25" s="1"/>
  <c r="L6" i="25"/>
  <c r="H12" i="25"/>
  <c r="H91" i="25"/>
  <c r="N91" i="25" s="1"/>
  <c r="K236" i="3"/>
  <c r="L231" i="3"/>
  <c r="I7" i="25" s="1"/>
  <c r="G7" i="25"/>
  <c r="J236" i="3"/>
  <c r="L235" i="3"/>
  <c r="G11" i="25"/>
  <c r="I10" i="25"/>
  <c r="K10" i="25"/>
  <c r="G94" i="25"/>
  <c r="G93" i="25"/>
  <c r="K9" i="25"/>
  <c r="L232" i="3"/>
  <c r="I8" i="25" s="1"/>
  <c r="G8" i="25"/>
  <c r="I93" i="25"/>
  <c r="M9" i="25"/>
  <c r="K6" i="25"/>
  <c r="G90" i="25"/>
  <c r="L92" i="17"/>
  <c r="I28" i="25" s="1"/>
  <c r="M28" i="25" s="1"/>
  <c r="G28" i="25"/>
  <c r="K28" i="25" s="1"/>
  <c r="L32" i="25"/>
  <c r="I32" i="25"/>
  <c r="M32" i="25" s="1"/>
  <c r="L28" i="25"/>
  <c r="L96" i="17"/>
  <c r="L29" i="25"/>
  <c r="L91" i="17"/>
  <c r="I27" i="25" s="1"/>
  <c r="G27" i="25"/>
  <c r="L27" i="25"/>
  <c r="H33" i="25"/>
  <c r="N33" i="25" s="1"/>
  <c r="J97" i="17"/>
  <c r="F93" i="17"/>
  <c r="L93" i="17"/>
  <c r="I29" i="25" s="1"/>
  <c r="M29" i="25" s="1"/>
  <c r="E97" i="17"/>
  <c r="K95" i="17"/>
  <c r="L95" i="17" s="1"/>
  <c r="F95" i="17"/>
  <c r="I236" i="3"/>
  <c r="F236" i="3"/>
  <c r="L92" i="25" l="1"/>
  <c r="E8" i="26"/>
  <c r="L90" i="25"/>
  <c r="E6" i="26"/>
  <c r="L12" i="25"/>
  <c r="N12" i="25"/>
  <c r="E9" i="26"/>
  <c r="N93" i="25"/>
  <c r="E7" i="26"/>
  <c r="M6" i="25"/>
  <c r="I47" i="25"/>
  <c r="M47" i="25" s="1"/>
  <c r="M41" i="25"/>
  <c r="L93" i="25"/>
  <c r="I25" i="25"/>
  <c r="M25" i="25" s="1"/>
  <c r="K25" i="25"/>
  <c r="K21" i="25"/>
  <c r="G26" i="25"/>
  <c r="K26" i="25" s="1"/>
  <c r="I26" i="25"/>
  <c r="M26" i="25" s="1"/>
  <c r="M20" i="25"/>
  <c r="H26" i="25"/>
  <c r="N26" i="25" s="1"/>
  <c r="L20" i="25"/>
  <c r="L236" i="3"/>
  <c r="M34" i="25"/>
  <c r="I40" i="25"/>
  <c r="M40" i="25" s="1"/>
  <c r="G12" i="25"/>
  <c r="K12" i="25" s="1"/>
  <c r="H96" i="25"/>
  <c r="N96" i="25" s="1"/>
  <c r="L91" i="25"/>
  <c r="I92" i="25"/>
  <c r="M8" i="25"/>
  <c r="I94" i="25"/>
  <c r="M10" i="25"/>
  <c r="D9" i="26"/>
  <c r="K93" i="25"/>
  <c r="D10" i="26"/>
  <c r="K94" i="25"/>
  <c r="K7" i="25"/>
  <c r="G91" i="25"/>
  <c r="F9" i="26"/>
  <c r="M93" i="25"/>
  <c r="G92" i="25"/>
  <c r="K8" i="25"/>
  <c r="G95" i="25"/>
  <c r="I11" i="25"/>
  <c r="K11" i="25"/>
  <c r="I91" i="25"/>
  <c r="M7" i="25"/>
  <c r="F6" i="26"/>
  <c r="M90" i="25"/>
  <c r="D6" i="26"/>
  <c r="K90" i="25"/>
  <c r="G33" i="25"/>
  <c r="K33" i="25" s="1"/>
  <c r="K27" i="25"/>
  <c r="L33" i="25"/>
  <c r="I33" i="25"/>
  <c r="M33" i="25" s="1"/>
  <c r="M27" i="25"/>
  <c r="F97" i="17"/>
  <c r="L97" i="17"/>
  <c r="K97" i="17"/>
  <c r="E12" i="26" l="1"/>
  <c r="L96" i="25"/>
  <c r="L26" i="25"/>
  <c r="D11" i="26"/>
  <c r="K95" i="25"/>
  <c r="F7" i="26"/>
  <c r="M91" i="25"/>
  <c r="K91" i="25"/>
  <c r="D7" i="26"/>
  <c r="M94" i="25"/>
  <c r="F10" i="26"/>
  <c r="D8" i="26"/>
  <c r="K92" i="25"/>
  <c r="G96" i="25"/>
  <c r="K96" i="25" s="1"/>
  <c r="I95" i="25"/>
  <c r="M11" i="25"/>
  <c r="I12" i="25"/>
  <c r="M12" i="25" s="1"/>
  <c r="M92" i="25"/>
  <c r="F8" i="26"/>
  <c r="K210" i="3"/>
  <c r="J210" i="3"/>
  <c r="I210" i="3"/>
  <c r="K209" i="3"/>
  <c r="J209" i="3"/>
  <c r="I209" i="3"/>
  <c r="K108" i="3"/>
  <c r="J108" i="3"/>
  <c r="I108" i="3"/>
  <c r="K107" i="3"/>
  <c r="J107" i="3"/>
  <c r="I107" i="3"/>
  <c r="K106" i="3"/>
  <c r="J106" i="3"/>
  <c r="I106" i="3"/>
  <c r="K161" i="3"/>
  <c r="J161" i="3"/>
  <c r="I161" i="3"/>
  <c r="K225" i="3"/>
  <c r="J225" i="3"/>
  <c r="I225" i="3"/>
  <c r="K105" i="3"/>
  <c r="J105" i="3"/>
  <c r="I105" i="3"/>
  <c r="K104" i="3"/>
  <c r="J104" i="3"/>
  <c r="I104" i="3"/>
  <c r="K160" i="3"/>
  <c r="J160" i="3"/>
  <c r="I160" i="3"/>
  <c r="K103" i="3"/>
  <c r="J103" i="3"/>
  <c r="I103" i="3"/>
  <c r="K224" i="3"/>
  <c r="J224" i="3"/>
  <c r="I224" i="3"/>
  <c r="K159" i="3"/>
  <c r="J159" i="3"/>
  <c r="I159" i="3"/>
  <c r="K158" i="3"/>
  <c r="J158" i="3"/>
  <c r="I158" i="3"/>
  <c r="K222" i="3"/>
  <c r="J222" i="3"/>
  <c r="I222" i="3"/>
  <c r="K221" i="3"/>
  <c r="J221" i="3"/>
  <c r="L221" i="3" s="1"/>
  <c r="I221" i="3"/>
  <c r="K102" i="3"/>
  <c r="J102" i="3"/>
  <c r="I102" i="3"/>
  <c r="K101" i="3"/>
  <c r="J101" i="3"/>
  <c r="I101" i="3"/>
  <c r="K100" i="3"/>
  <c r="J100" i="3"/>
  <c r="I100" i="3"/>
  <c r="K99" i="3"/>
  <c r="J99" i="3"/>
  <c r="L99" i="3" s="1"/>
  <c r="I99" i="3"/>
  <c r="K208" i="3"/>
  <c r="J208" i="3"/>
  <c r="I208" i="3"/>
  <c r="K98" i="3"/>
  <c r="J98" i="3"/>
  <c r="I98" i="3"/>
  <c r="K207" i="3"/>
  <c r="J207" i="3"/>
  <c r="I207" i="3"/>
  <c r="K157" i="3"/>
  <c r="J157" i="3"/>
  <c r="L157" i="3" s="1"/>
  <c r="I157" i="3"/>
  <c r="K206" i="3"/>
  <c r="J206" i="3"/>
  <c r="I206" i="3"/>
  <c r="K97" i="3"/>
  <c r="J97" i="3"/>
  <c r="I97" i="3"/>
  <c r="K96" i="3"/>
  <c r="J96" i="3"/>
  <c r="I96" i="3"/>
  <c r="K95" i="3"/>
  <c r="J95" i="3"/>
  <c r="L95" i="3" s="1"/>
  <c r="I95" i="3"/>
  <c r="K205" i="3"/>
  <c r="J205" i="3"/>
  <c r="I205" i="3"/>
  <c r="K156" i="3"/>
  <c r="J156" i="3"/>
  <c r="I156" i="3"/>
  <c r="K94" i="3"/>
  <c r="J94" i="3"/>
  <c r="I94" i="3"/>
  <c r="K93" i="3"/>
  <c r="J93" i="3"/>
  <c r="L93" i="3" s="1"/>
  <c r="I93" i="3"/>
  <c r="K92" i="3"/>
  <c r="J92" i="3"/>
  <c r="I92" i="3"/>
  <c r="K91" i="3"/>
  <c r="J91" i="3"/>
  <c r="I91" i="3"/>
  <c r="K90" i="3"/>
  <c r="J90" i="3"/>
  <c r="I90" i="3"/>
  <c r="K89" i="3"/>
  <c r="J89" i="3"/>
  <c r="L89" i="3" s="1"/>
  <c r="I89" i="3"/>
  <c r="K155" i="3"/>
  <c r="J155" i="3"/>
  <c r="I155" i="3"/>
  <c r="K88" i="3"/>
  <c r="J88" i="3"/>
  <c r="I88" i="3"/>
  <c r="K87" i="3"/>
  <c r="J87" i="3"/>
  <c r="I87" i="3"/>
  <c r="K86" i="3"/>
  <c r="J86" i="3"/>
  <c r="L86" i="3" s="1"/>
  <c r="I86" i="3"/>
  <c r="K154" i="3"/>
  <c r="J154" i="3"/>
  <c r="I154" i="3"/>
  <c r="K85" i="3"/>
  <c r="J85" i="3"/>
  <c r="I85" i="3"/>
  <c r="K220" i="3"/>
  <c r="J220" i="3"/>
  <c r="I220" i="3"/>
  <c r="K204" i="3"/>
  <c r="J204" i="3"/>
  <c r="L204" i="3" s="1"/>
  <c r="I204" i="3"/>
  <c r="K153" i="3"/>
  <c r="J153" i="3"/>
  <c r="I153" i="3"/>
  <c r="F210" i="3"/>
  <c r="F209" i="3"/>
  <c r="F108" i="3"/>
  <c r="F107" i="3"/>
  <c r="F106" i="3"/>
  <c r="F161" i="3"/>
  <c r="F225" i="3"/>
  <c r="F105" i="3"/>
  <c r="F104" i="3"/>
  <c r="F160" i="3"/>
  <c r="F103" i="3"/>
  <c r="F224" i="3"/>
  <c r="F159" i="3"/>
  <c r="F158" i="3"/>
  <c r="F222" i="3"/>
  <c r="F221" i="3"/>
  <c r="F102" i="3"/>
  <c r="F101" i="3"/>
  <c r="F100" i="3"/>
  <c r="F99" i="3"/>
  <c r="F208" i="3"/>
  <c r="F98" i="3"/>
  <c r="F207" i="3"/>
  <c r="F157" i="3"/>
  <c r="F206" i="3"/>
  <c r="F97" i="3"/>
  <c r="F96" i="3"/>
  <c r="F95" i="3"/>
  <c r="F205" i="3"/>
  <c r="F156" i="3"/>
  <c r="F94" i="3"/>
  <c r="F93" i="3"/>
  <c r="F92" i="3"/>
  <c r="F91" i="3"/>
  <c r="F90" i="3"/>
  <c r="F89" i="3"/>
  <c r="F155" i="3"/>
  <c r="F88" i="3"/>
  <c r="F87" i="3"/>
  <c r="F86" i="3"/>
  <c r="F154" i="3"/>
  <c r="F85" i="3"/>
  <c r="F220" i="3"/>
  <c r="F204" i="3"/>
  <c r="F153" i="3"/>
  <c r="L224" i="3" l="1"/>
  <c r="L220" i="3"/>
  <c r="L87" i="3"/>
  <c r="L90" i="3"/>
  <c r="L94" i="3"/>
  <c r="L96" i="3"/>
  <c r="L207" i="3"/>
  <c r="L100" i="3"/>
  <c r="L222" i="3"/>
  <c r="L103" i="3"/>
  <c r="L225" i="3"/>
  <c r="L108" i="3"/>
  <c r="D12" i="26"/>
  <c r="F11" i="26"/>
  <c r="F12" i="26" s="1"/>
  <c r="M95" i="25"/>
  <c r="I96" i="25"/>
  <c r="M96" i="25" s="1"/>
  <c r="L153" i="3"/>
  <c r="L154" i="3"/>
  <c r="L155" i="3"/>
  <c r="L92" i="3"/>
  <c r="L205" i="3"/>
  <c r="L206" i="3"/>
  <c r="L208" i="3"/>
  <c r="L102" i="3"/>
  <c r="L159" i="3"/>
  <c r="L104" i="3"/>
  <c r="L210" i="3"/>
  <c r="L107" i="3"/>
  <c r="L105" i="3"/>
  <c r="L106" i="3"/>
  <c r="L85" i="3"/>
  <c r="L88" i="3"/>
  <c r="L91" i="3"/>
  <c r="L156" i="3"/>
  <c r="L97" i="3"/>
  <c r="L98" i="3"/>
  <c r="L101" i="3"/>
  <c r="L158" i="3"/>
  <c r="L160" i="3"/>
  <c r="L161" i="3"/>
  <c r="L209" i="3"/>
  <c r="K44" i="21"/>
  <c r="J44" i="21"/>
  <c r="I44" i="21"/>
  <c r="F44" i="21"/>
  <c r="K31" i="21"/>
  <c r="J31" i="21"/>
  <c r="I31" i="21"/>
  <c r="F31" i="21"/>
  <c r="K17" i="21"/>
  <c r="J17" i="21"/>
  <c r="I17" i="21"/>
  <c r="F17" i="21"/>
  <c r="K16" i="21"/>
  <c r="J16" i="21"/>
  <c r="I16" i="21"/>
  <c r="F16" i="21"/>
  <c r="K30" i="21"/>
  <c r="J30" i="21"/>
  <c r="I30" i="21"/>
  <c r="F30" i="21"/>
  <c r="K43" i="21"/>
  <c r="J43" i="21"/>
  <c r="I43" i="21"/>
  <c r="F43" i="21"/>
  <c r="K29" i="21"/>
  <c r="J29" i="21"/>
  <c r="I29" i="21"/>
  <c r="F29" i="21"/>
  <c r="K15" i="21"/>
  <c r="J15" i="21"/>
  <c r="I15" i="21"/>
  <c r="F15" i="21"/>
  <c r="K28" i="21"/>
  <c r="J28" i="21"/>
  <c r="I28" i="21"/>
  <c r="F28" i="21"/>
  <c r="K14" i="21"/>
  <c r="J14" i="21"/>
  <c r="I14" i="21"/>
  <c r="F14" i="21"/>
  <c r="K4" i="21"/>
  <c r="J4" i="21"/>
  <c r="I4" i="21"/>
  <c r="F4" i="21"/>
  <c r="K42" i="21"/>
  <c r="J42" i="21"/>
  <c r="I42" i="21"/>
  <c r="F42" i="21"/>
  <c r="K41" i="21"/>
  <c r="J41" i="21"/>
  <c r="I41" i="21"/>
  <c r="F41" i="21"/>
  <c r="K27" i="21"/>
  <c r="J27" i="21"/>
  <c r="I27" i="21"/>
  <c r="F27" i="21"/>
  <c r="K3" i="21"/>
  <c r="J3" i="21"/>
  <c r="I3" i="21"/>
  <c r="F3" i="21"/>
  <c r="K13" i="21"/>
  <c r="J13" i="21"/>
  <c r="I13" i="21"/>
  <c r="F13" i="21"/>
  <c r="K40" i="21"/>
  <c r="J40" i="21"/>
  <c r="I40" i="21"/>
  <c r="F40" i="21"/>
  <c r="K26" i="21"/>
  <c r="J26" i="21"/>
  <c r="I26" i="21"/>
  <c r="F26" i="21"/>
  <c r="K12" i="21"/>
  <c r="J12" i="21"/>
  <c r="I12" i="21"/>
  <c r="F12" i="21"/>
  <c r="K25" i="21"/>
  <c r="J25" i="21"/>
  <c r="I25" i="21"/>
  <c r="F25" i="21"/>
  <c r="K39" i="21"/>
  <c r="J39" i="21"/>
  <c r="I39" i="21"/>
  <c r="F39" i="21"/>
  <c r="K11" i="21"/>
  <c r="J11" i="21"/>
  <c r="I11" i="21"/>
  <c r="F11" i="21"/>
  <c r="K24" i="21"/>
  <c r="J24" i="21"/>
  <c r="I24" i="21"/>
  <c r="F24" i="21"/>
  <c r="K10" i="21"/>
  <c r="J10" i="21"/>
  <c r="I10" i="21"/>
  <c r="F10" i="21"/>
  <c r="K38" i="21"/>
  <c r="J38" i="21"/>
  <c r="I38" i="21"/>
  <c r="F38" i="21"/>
  <c r="K9" i="21"/>
  <c r="J9" i="21"/>
  <c r="I9" i="21"/>
  <c r="F9" i="21"/>
  <c r="K8" i="21"/>
  <c r="J8" i="21"/>
  <c r="I8" i="21"/>
  <c r="F8" i="21"/>
  <c r="K7" i="21"/>
  <c r="J7" i="21"/>
  <c r="I7" i="21"/>
  <c r="F7" i="21"/>
  <c r="K37" i="21"/>
  <c r="J37" i="21"/>
  <c r="I37" i="21"/>
  <c r="F37" i="21"/>
  <c r="K6" i="21"/>
  <c r="J6" i="21"/>
  <c r="I6" i="21"/>
  <c r="F6" i="21"/>
  <c r="K23" i="21"/>
  <c r="J23" i="21"/>
  <c r="I23" i="21"/>
  <c r="F23" i="21"/>
  <c r="K36" i="21"/>
  <c r="J36" i="21"/>
  <c r="I36" i="21"/>
  <c r="F36" i="21"/>
  <c r="K22" i="21"/>
  <c r="J22" i="21"/>
  <c r="I22" i="21"/>
  <c r="F22" i="21"/>
  <c r="K5" i="21"/>
  <c r="J5" i="21"/>
  <c r="I5" i="21"/>
  <c r="F5" i="21"/>
  <c r="K35" i="21"/>
  <c r="J35" i="21"/>
  <c r="I35" i="21"/>
  <c r="F35" i="21"/>
  <c r="K82" i="19"/>
  <c r="J82" i="19"/>
  <c r="I82" i="19"/>
  <c r="F82" i="19"/>
  <c r="K32" i="19"/>
  <c r="J32" i="19"/>
  <c r="I32" i="19"/>
  <c r="F32" i="19"/>
  <c r="K31" i="19"/>
  <c r="J31" i="19"/>
  <c r="L31" i="19" s="1"/>
  <c r="I31" i="19"/>
  <c r="F31" i="19"/>
  <c r="K81" i="19"/>
  <c r="J81" i="19"/>
  <c r="I81" i="19"/>
  <c r="F81" i="19"/>
  <c r="K30" i="19"/>
  <c r="J30" i="19"/>
  <c r="L30" i="19" s="1"/>
  <c r="I30" i="19"/>
  <c r="F30" i="19"/>
  <c r="K80" i="19"/>
  <c r="J80" i="19"/>
  <c r="L80" i="19" s="1"/>
  <c r="I80" i="19"/>
  <c r="F80" i="19"/>
  <c r="K63" i="19"/>
  <c r="J63" i="19"/>
  <c r="L63" i="19" s="1"/>
  <c r="I63" i="19"/>
  <c r="F63" i="19"/>
  <c r="K29" i="19"/>
  <c r="J29" i="19"/>
  <c r="L29" i="19" s="1"/>
  <c r="I29" i="19"/>
  <c r="F29" i="19"/>
  <c r="K10" i="19"/>
  <c r="J10" i="19"/>
  <c r="L10" i="19" s="1"/>
  <c r="I10" i="19"/>
  <c r="F10" i="19"/>
  <c r="K79" i="19"/>
  <c r="J79" i="19"/>
  <c r="L79" i="19" s="1"/>
  <c r="I79" i="19"/>
  <c r="F79" i="19"/>
  <c r="K62" i="19"/>
  <c r="J62" i="19"/>
  <c r="L62" i="19" s="1"/>
  <c r="I62" i="19"/>
  <c r="F62" i="19"/>
  <c r="K78" i="19"/>
  <c r="J78" i="19"/>
  <c r="L78" i="19" s="1"/>
  <c r="I78" i="19"/>
  <c r="F78" i="19"/>
  <c r="K28" i="19"/>
  <c r="J28" i="19"/>
  <c r="I28" i="19"/>
  <c r="F28" i="19"/>
  <c r="K9" i="19"/>
  <c r="J9" i="19"/>
  <c r="I9" i="19"/>
  <c r="F9" i="19"/>
  <c r="K77" i="19"/>
  <c r="J77" i="19"/>
  <c r="I77" i="19"/>
  <c r="F77" i="19"/>
  <c r="K76" i="19"/>
  <c r="J76" i="19"/>
  <c r="L76" i="19" s="1"/>
  <c r="I76" i="19"/>
  <c r="F76" i="19"/>
  <c r="K61" i="19"/>
  <c r="J61" i="19"/>
  <c r="L61" i="19" s="1"/>
  <c r="I61" i="19"/>
  <c r="F61" i="19"/>
  <c r="K27" i="19"/>
  <c r="J27" i="19"/>
  <c r="L27" i="19" s="1"/>
  <c r="I27" i="19"/>
  <c r="F27" i="19"/>
  <c r="K75" i="19"/>
  <c r="J75" i="19"/>
  <c r="L75" i="19" s="1"/>
  <c r="I75" i="19"/>
  <c r="F75" i="19"/>
  <c r="K60" i="19"/>
  <c r="J60" i="19"/>
  <c r="L60" i="19" s="1"/>
  <c r="I60" i="19"/>
  <c r="F60" i="19"/>
  <c r="K74" i="19"/>
  <c r="J74" i="19"/>
  <c r="L74" i="19" s="1"/>
  <c r="I74" i="19"/>
  <c r="F74" i="19"/>
  <c r="K59" i="19"/>
  <c r="J59" i="19"/>
  <c r="L59" i="19" s="1"/>
  <c r="I59" i="19"/>
  <c r="F59" i="19"/>
  <c r="K58" i="19"/>
  <c r="J58" i="19"/>
  <c r="L58" i="19" s="1"/>
  <c r="I58" i="19"/>
  <c r="F58" i="19"/>
  <c r="K26" i="19"/>
  <c r="J26" i="19"/>
  <c r="L26" i="19" s="1"/>
  <c r="I26" i="19"/>
  <c r="F26" i="19"/>
  <c r="K57" i="19"/>
  <c r="J57" i="19"/>
  <c r="L57" i="19" s="1"/>
  <c r="I57" i="19"/>
  <c r="F57" i="19"/>
  <c r="K8" i="19"/>
  <c r="J8" i="19"/>
  <c r="L8" i="19" s="1"/>
  <c r="I8" i="19"/>
  <c r="F8" i="19"/>
  <c r="K25" i="19"/>
  <c r="J25" i="19"/>
  <c r="L25" i="19" s="1"/>
  <c r="I25" i="19"/>
  <c r="F25" i="19"/>
  <c r="K24" i="19"/>
  <c r="J24" i="19"/>
  <c r="L24" i="19" s="1"/>
  <c r="I24" i="19"/>
  <c r="F24" i="19"/>
  <c r="K7" i="19"/>
  <c r="J7" i="19"/>
  <c r="I7" i="19"/>
  <c r="F7" i="19"/>
  <c r="K23" i="19"/>
  <c r="J23" i="19"/>
  <c r="I23" i="19"/>
  <c r="F23" i="19"/>
  <c r="K56" i="19"/>
  <c r="J56" i="19"/>
  <c r="I56" i="19"/>
  <c r="F56" i="19"/>
  <c r="K73" i="19"/>
  <c r="J73" i="19"/>
  <c r="I73" i="19"/>
  <c r="F73" i="19"/>
  <c r="K22" i="19"/>
  <c r="J22" i="19"/>
  <c r="I22" i="19"/>
  <c r="F22" i="19"/>
  <c r="K6" i="19"/>
  <c r="J6" i="19"/>
  <c r="I6" i="19"/>
  <c r="F6" i="19"/>
  <c r="K72" i="19"/>
  <c r="J72" i="19"/>
  <c r="I72" i="19"/>
  <c r="F72" i="19"/>
  <c r="K55" i="19"/>
  <c r="J55" i="19"/>
  <c r="I55" i="19"/>
  <c r="F55" i="19"/>
  <c r="K21" i="19"/>
  <c r="J21" i="19"/>
  <c r="I21" i="19"/>
  <c r="F21" i="19"/>
  <c r="K54" i="19"/>
  <c r="J54" i="19"/>
  <c r="I54" i="19"/>
  <c r="F54" i="19"/>
  <c r="K20" i="19"/>
  <c r="J20" i="19"/>
  <c r="I20" i="19"/>
  <c r="F20" i="19"/>
  <c r="K5" i="19"/>
  <c r="J5" i="19"/>
  <c r="I5" i="19"/>
  <c r="F5" i="19"/>
  <c r="K53" i="19"/>
  <c r="J53" i="19"/>
  <c r="I53" i="19"/>
  <c r="F53" i="19"/>
  <c r="K19" i="19"/>
  <c r="J19" i="19"/>
  <c r="I19" i="19"/>
  <c r="F19" i="19"/>
  <c r="K52" i="19"/>
  <c r="J52" i="19"/>
  <c r="I52" i="19"/>
  <c r="F52" i="19"/>
  <c r="K18" i="19"/>
  <c r="J18" i="19"/>
  <c r="I18" i="19"/>
  <c r="F18" i="19"/>
  <c r="K71" i="19"/>
  <c r="J71" i="19"/>
  <c r="I71" i="19"/>
  <c r="F71" i="19"/>
  <c r="K17" i="19"/>
  <c r="J17" i="19"/>
  <c r="I17" i="19"/>
  <c r="F17" i="19"/>
  <c r="K51" i="19"/>
  <c r="J51" i="19"/>
  <c r="I51" i="19"/>
  <c r="F51" i="19"/>
  <c r="K70" i="19"/>
  <c r="J70" i="19"/>
  <c r="L70" i="19" s="1"/>
  <c r="I70" i="19"/>
  <c r="F70" i="19"/>
  <c r="K69" i="19"/>
  <c r="J69" i="19"/>
  <c r="L69" i="19" s="1"/>
  <c r="I69" i="19"/>
  <c r="F69" i="19"/>
  <c r="K50" i="19"/>
  <c r="J50" i="19"/>
  <c r="L50" i="19" s="1"/>
  <c r="I50" i="19"/>
  <c r="F50" i="19"/>
  <c r="K16" i="19"/>
  <c r="J16" i="19"/>
  <c r="L16" i="19" s="1"/>
  <c r="I16" i="19"/>
  <c r="F16" i="19"/>
  <c r="K4" i="19"/>
  <c r="J4" i="19"/>
  <c r="L4" i="19" s="1"/>
  <c r="I4" i="19"/>
  <c r="F4" i="19"/>
  <c r="K49" i="19"/>
  <c r="J49" i="19"/>
  <c r="L49" i="19" s="1"/>
  <c r="I49" i="19"/>
  <c r="F49" i="19"/>
  <c r="K15" i="19"/>
  <c r="J15" i="19"/>
  <c r="L15" i="19" s="1"/>
  <c r="I15" i="19"/>
  <c r="F15" i="19"/>
  <c r="K14" i="19"/>
  <c r="J14" i="19"/>
  <c r="L14" i="19" s="1"/>
  <c r="I14" i="19"/>
  <c r="F14" i="19"/>
  <c r="K48" i="19"/>
  <c r="J48" i="19"/>
  <c r="L48" i="19" s="1"/>
  <c r="I48" i="19"/>
  <c r="F48" i="19"/>
  <c r="K47" i="19"/>
  <c r="J47" i="19"/>
  <c r="L47" i="19" s="1"/>
  <c r="I47" i="19"/>
  <c r="F47" i="19"/>
  <c r="K68" i="19"/>
  <c r="J68" i="19"/>
  <c r="L68" i="19" s="1"/>
  <c r="I68" i="19"/>
  <c r="F68" i="19"/>
  <c r="K46" i="19"/>
  <c r="J46" i="19"/>
  <c r="L46" i="19" s="1"/>
  <c r="I46" i="19"/>
  <c r="F46" i="19"/>
  <c r="K67" i="19"/>
  <c r="J67" i="19"/>
  <c r="L67" i="19" s="1"/>
  <c r="I67" i="19"/>
  <c r="F67" i="19"/>
  <c r="K66" i="19"/>
  <c r="J66" i="19"/>
  <c r="I66" i="19"/>
  <c r="F66" i="19"/>
  <c r="K13" i="19"/>
  <c r="J13" i="19"/>
  <c r="I13" i="19"/>
  <c r="F13" i="19"/>
  <c r="K3" i="19"/>
  <c r="J3" i="19"/>
  <c r="I3" i="19"/>
  <c r="F3" i="19"/>
  <c r="K12" i="19"/>
  <c r="J12" i="19"/>
  <c r="L12" i="19" s="1"/>
  <c r="I12" i="19"/>
  <c r="F12" i="19"/>
  <c r="K65" i="19"/>
  <c r="J65" i="19"/>
  <c r="I65" i="19"/>
  <c r="F65" i="19"/>
  <c r="K45" i="19"/>
  <c r="J45" i="19"/>
  <c r="L45" i="19" s="1"/>
  <c r="I45" i="19"/>
  <c r="F45" i="19"/>
  <c r="K11" i="19"/>
  <c r="J11" i="19"/>
  <c r="L11" i="19" s="1"/>
  <c r="I11" i="19"/>
  <c r="F11" i="19"/>
  <c r="K54" i="17"/>
  <c r="J54" i="17"/>
  <c r="I54" i="17"/>
  <c r="F54" i="17"/>
  <c r="K26" i="17"/>
  <c r="J26" i="17"/>
  <c r="L26" i="17" s="1"/>
  <c r="I26" i="17"/>
  <c r="F26" i="17"/>
  <c r="K78" i="17"/>
  <c r="J78" i="17"/>
  <c r="I78" i="17"/>
  <c r="F78" i="17"/>
  <c r="K53" i="17"/>
  <c r="J53" i="17"/>
  <c r="L53" i="17" s="1"/>
  <c r="I53" i="17"/>
  <c r="F53" i="17"/>
  <c r="K77" i="17"/>
  <c r="J77" i="17"/>
  <c r="L77" i="17" s="1"/>
  <c r="I77" i="17"/>
  <c r="F77" i="17"/>
  <c r="K83" i="17"/>
  <c r="J83" i="17"/>
  <c r="L83" i="17" s="1"/>
  <c r="I83" i="17"/>
  <c r="F83" i="17"/>
  <c r="K25" i="17"/>
  <c r="J25" i="17"/>
  <c r="I25" i="17"/>
  <c r="F25" i="17"/>
  <c r="K8" i="17"/>
  <c r="J8" i="17"/>
  <c r="L8" i="17" s="1"/>
  <c r="I8" i="17"/>
  <c r="F8" i="17"/>
  <c r="K76" i="17"/>
  <c r="J76" i="17"/>
  <c r="L76" i="17" s="1"/>
  <c r="I76" i="17"/>
  <c r="F76" i="17"/>
  <c r="K52" i="17"/>
  <c r="J52" i="17"/>
  <c r="L52" i="17" s="1"/>
  <c r="I52" i="17"/>
  <c r="F52" i="17"/>
  <c r="K51" i="17"/>
  <c r="J51" i="17"/>
  <c r="I51" i="17"/>
  <c r="F51" i="17"/>
  <c r="K75" i="17"/>
  <c r="J75" i="17"/>
  <c r="L75" i="17" s="1"/>
  <c r="I75" i="17"/>
  <c r="F75" i="17"/>
  <c r="K24" i="17"/>
  <c r="J24" i="17"/>
  <c r="I24" i="17"/>
  <c r="F24" i="17"/>
  <c r="K74" i="17"/>
  <c r="J74" i="17"/>
  <c r="I74" i="17"/>
  <c r="F74" i="17"/>
  <c r="K23" i="17"/>
  <c r="J23" i="17"/>
  <c r="I23" i="17"/>
  <c r="F23" i="17"/>
  <c r="K82" i="17"/>
  <c r="J82" i="17"/>
  <c r="L82" i="17" s="1"/>
  <c r="I82" i="17"/>
  <c r="F82" i="17"/>
  <c r="K22" i="17"/>
  <c r="J22" i="17"/>
  <c r="L22" i="17" s="1"/>
  <c r="I22" i="17"/>
  <c r="F22" i="17"/>
  <c r="K7" i="17"/>
  <c r="J7" i="17"/>
  <c r="L7" i="17" s="1"/>
  <c r="I7" i="17"/>
  <c r="F7" i="17"/>
  <c r="K50" i="17"/>
  <c r="J50" i="17"/>
  <c r="I50" i="17"/>
  <c r="F50" i="17"/>
  <c r="K21" i="17"/>
  <c r="J21" i="17"/>
  <c r="L21" i="17" s="1"/>
  <c r="I21" i="17"/>
  <c r="F21" i="17"/>
  <c r="K81" i="17"/>
  <c r="J81" i="17"/>
  <c r="I81" i="17"/>
  <c r="F81" i="17"/>
  <c r="K20" i="17"/>
  <c r="J20" i="17"/>
  <c r="L20" i="17" s="1"/>
  <c r="I20" i="17"/>
  <c r="F20" i="17"/>
  <c r="K6" i="17"/>
  <c r="J6" i="17"/>
  <c r="I6" i="17"/>
  <c r="F6" i="17"/>
  <c r="K73" i="17"/>
  <c r="J73" i="17"/>
  <c r="L73" i="17" s="1"/>
  <c r="I73" i="17"/>
  <c r="F73" i="17"/>
  <c r="K19" i="17"/>
  <c r="J19" i="17"/>
  <c r="L19" i="17" s="1"/>
  <c r="I19" i="17"/>
  <c r="F19" i="17"/>
  <c r="K5" i="17"/>
  <c r="J5" i="17"/>
  <c r="L5" i="17" s="1"/>
  <c r="I5" i="17"/>
  <c r="F5" i="17"/>
  <c r="K18" i="17"/>
  <c r="J18" i="17"/>
  <c r="I18" i="17"/>
  <c r="F18" i="17"/>
  <c r="K49" i="17"/>
  <c r="J49" i="17"/>
  <c r="L49" i="17" s="1"/>
  <c r="I49" i="17"/>
  <c r="F49" i="17"/>
  <c r="K72" i="17"/>
  <c r="J72" i="17"/>
  <c r="I72" i="17"/>
  <c r="F72" i="17"/>
  <c r="K4" i="17"/>
  <c r="J4" i="17"/>
  <c r="I4" i="17"/>
  <c r="F4" i="17"/>
  <c r="K17" i="17"/>
  <c r="J17" i="17"/>
  <c r="I17" i="17"/>
  <c r="F17" i="17"/>
  <c r="K48" i="17"/>
  <c r="J48" i="17"/>
  <c r="I48" i="17"/>
  <c r="F48" i="17"/>
  <c r="K16" i="17"/>
  <c r="J16" i="17"/>
  <c r="I16" i="17"/>
  <c r="F16" i="17"/>
  <c r="K71" i="17"/>
  <c r="J71" i="17"/>
  <c r="I71" i="17"/>
  <c r="F71" i="17"/>
  <c r="K47" i="17"/>
  <c r="J47" i="17"/>
  <c r="I47" i="17"/>
  <c r="F47" i="17"/>
  <c r="K46" i="17"/>
  <c r="J46" i="17"/>
  <c r="I46" i="17"/>
  <c r="F46" i="17"/>
  <c r="K70" i="17"/>
  <c r="J70" i="17"/>
  <c r="I70" i="17"/>
  <c r="F70" i="17"/>
  <c r="K45" i="17"/>
  <c r="J45" i="17"/>
  <c r="I45" i="17"/>
  <c r="F45" i="17"/>
  <c r="K15" i="17"/>
  <c r="J15" i="17"/>
  <c r="I15" i="17"/>
  <c r="F15" i="17"/>
  <c r="K44" i="17"/>
  <c r="J44" i="17"/>
  <c r="I44" i="17"/>
  <c r="F44" i="17"/>
  <c r="K14" i="17"/>
  <c r="J14" i="17"/>
  <c r="I14" i="17"/>
  <c r="F14" i="17"/>
  <c r="K69" i="17"/>
  <c r="J69" i="17"/>
  <c r="I69" i="17"/>
  <c r="F69" i="17"/>
  <c r="K43" i="17"/>
  <c r="J43" i="17"/>
  <c r="I43" i="17"/>
  <c r="F43" i="17"/>
  <c r="K68" i="17"/>
  <c r="J68" i="17"/>
  <c r="I68" i="17"/>
  <c r="F68" i="17"/>
  <c r="K42" i="17"/>
  <c r="J42" i="17"/>
  <c r="I42" i="17"/>
  <c r="F42" i="17"/>
  <c r="K67" i="17"/>
  <c r="J67" i="17"/>
  <c r="I67" i="17"/>
  <c r="F67" i="17"/>
  <c r="K80" i="17"/>
  <c r="J80" i="17"/>
  <c r="I80" i="17"/>
  <c r="F80" i="17"/>
  <c r="K13" i="17"/>
  <c r="J13" i="17"/>
  <c r="L13" i="17" s="1"/>
  <c r="I13" i="17"/>
  <c r="F13" i="17"/>
  <c r="K12" i="17"/>
  <c r="J12" i="17"/>
  <c r="I12" i="17"/>
  <c r="F12" i="17"/>
  <c r="K41" i="17"/>
  <c r="J41" i="17"/>
  <c r="I41" i="17"/>
  <c r="F41" i="17"/>
  <c r="K11" i="17"/>
  <c r="J11" i="17"/>
  <c r="I11" i="17"/>
  <c r="F11" i="17"/>
  <c r="K3" i="17"/>
  <c r="J3" i="17"/>
  <c r="I3" i="17"/>
  <c r="F3" i="17"/>
  <c r="K40" i="17"/>
  <c r="J40" i="17"/>
  <c r="I40" i="17"/>
  <c r="F40" i="17"/>
  <c r="K66" i="17"/>
  <c r="J66" i="17"/>
  <c r="I66" i="17"/>
  <c r="F66" i="17"/>
  <c r="K10" i="17"/>
  <c r="J10" i="17"/>
  <c r="I10" i="17"/>
  <c r="F10" i="17"/>
  <c r="K65" i="17"/>
  <c r="J65" i="17"/>
  <c r="I65" i="17"/>
  <c r="F65" i="17"/>
  <c r="K63" i="17"/>
  <c r="J63" i="17"/>
  <c r="I63" i="17"/>
  <c r="F63" i="17"/>
  <c r="K62" i="17"/>
  <c r="J62" i="17"/>
  <c r="I62" i="17"/>
  <c r="F62" i="17"/>
  <c r="K79" i="17"/>
  <c r="J79" i="17"/>
  <c r="I79" i="17"/>
  <c r="F79" i="17"/>
  <c r="K9" i="17"/>
  <c r="J9" i="17"/>
  <c r="I9" i="17"/>
  <c r="F9" i="17"/>
  <c r="K61" i="17"/>
  <c r="J61" i="17"/>
  <c r="I61" i="17"/>
  <c r="F61" i="17"/>
  <c r="K60" i="17"/>
  <c r="J60" i="17"/>
  <c r="I60" i="17"/>
  <c r="F60" i="17"/>
  <c r="K59" i="17"/>
  <c r="J59" i="17"/>
  <c r="I59" i="17"/>
  <c r="F59" i="17"/>
  <c r="K39" i="17"/>
  <c r="J39" i="17"/>
  <c r="I39" i="17"/>
  <c r="F39" i="17"/>
  <c r="K38" i="17"/>
  <c r="J38" i="17"/>
  <c r="I38" i="17"/>
  <c r="F38" i="17"/>
  <c r="K58" i="17"/>
  <c r="J58" i="17"/>
  <c r="I58" i="17"/>
  <c r="F58" i="17"/>
  <c r="K78" i="15"/>
  <c r="J78" i="15"/>
  <c r="L78" i="15" s="1"/>
  <c r="I78" i="15"/>
  <c r="F78" i="15"/>
  <c r="K111" i="15"/>
  <c r="J111" i="15"/>
  <c r="L111" i="15" s="1"/>
  <c r="I111" i="15"/>
  <c r="F111" i="15"/>
  <c r="K12" i="15"/>
  <c r="J12" i="15"/>
  <c r="I12" i="15"/>
  <c r="F12" i="15"/>
  <c r="K110" i="15"/>
  <c r="J110" i="15"/>
  <c r="L110" i="15" s="1"/>
  <c r="I110" i="15"/>
  <c r="F110" i="15"/>
  <c r="K38" i="15"/>
  <c r="J38" i="15"/>
  <c r="I38" i="15"/>
  <c r="F38" i="15"/>
  <c r="K77" i="15"/>
  <c r="J77" i="15"/>
  <c r="L77" i="15" s="1"/>
  <c r="I77" i="15"/>
  <c r="F77" i="15"/>
  <c r="K11" i="15"/>
  <c r="J11" i="15"/>
  <c r="I11" i="15"/>
  <c r="F11" i="15"/>
  <c r="K109" i="15"/>
  <c r="J109" i="15"/>
  <c r="L109" i="15" s="1"/>
  <c r="I109" i="15"/>
  <c r="F109" i="15"/>
  <c r="K37" i="15"/>
  <c r="J37" i="15"/>
  <c r="L37" i="15" s="1"/>
  <c r="I37" i="15"/>
  <c r="F37" i="15"/>
  <c r="K10" i="15"/>
  <c r="J10" i="15"/>
  <c r="L10" i="15" s="1"/>
  <c r="I10" i="15"/>
  <c r="F10" i="15"/>
  <c r="K108" i="15"/>
  <c r="J108" i="15"/>
  <c r="I108" i="15"/>
  <c r="F108" i="15"/>
  <c r="K76" i="15"/>
  <c r="J76" i="15"/>
  <c r="L76" i="15" s="1"/>
  <c r="I76" i="15"/>
  <c r="F76" i="15"/>
  <c r="K36" i="15"/>
  <c r="J36" i="15"/>
  <c r="I36" i="15"/>
  <c r="F36" i="15"/>
  <c r="K75" i="15"/>
  <c r="J75" i="15"/>
  <c r="I75" i="15"/>
  <c r="F75" i="15"/>
  <c r="K35" i="15"/>
  <c r="J35" i="15"/>
  <c r="I35" i="15"/>
  <c r="F35" i="15"/>
  <c r="K107" i="15"/>
  <c r="J107" i="15"/>
  <c r="I107" i="15"/>
  <c r="F107" i="15"/>
  <c r="K34" i="15"/>
  <c r="J34" i="15"/>
  <c r="I34" i="15"/>
  <c r="F34" i="15"/>
  <c r="K106" i="15"/>
  <c r="J106" i="15"/>
  <c r="I106" i="15"/>
  <c r="F106" i="15"/>
  <c r="K105" i="15"/>
  <c r="J105" i="15"/>
  <c r="I105" i="15"/>
  <c r="F105" i="15"/>
  <c r="K104" i="15"/>
  <c r="J104" i="15"/>
  <c r="I104" i="15"/>
  <c r="F104" i="15"/>
  <c r="K74" i="15"/>
  <c r="J74" i="15"/>
  <c r="I74" i="15"/>
  <c r="F74" i="15"/>
  <c r="K33" i="15"/>
  <c r="J33" i="15"/>
  <c r="I33" i="15"/>
  <c r="F33" i="15"/>
  <c r="K103" i="15"/>
  <c r="J103" i="15"/>
  <c r="I103" i="15"/>
  <c r="F103" i="15"/>
  <c r="K32" i="15"/>
  <c r="J32" i="15"/>
  <c r="I32" i="15"/>
  <c r="F32" i="15"/>
  <c r="K102" i="15"/>
  <c r="J102" i="15"/>
  <c r="I102" i="15"/>
  <c r="F102" i="15"/>
  <c r="K73" i="15"/>
  <c r="J73" i="15"/>
  <c r="I73" i="15"/>
  <c r="F73" i="15"/>
  <c r="K31" i="15"/>
  <c r="J31" i="15"/>
  <c r="I31" i="15"/>
  <c r="F31" i="15"/>
  <c r="K101" i="15"/>
  <c r="J101" i="15"/>
  <c r="I101" i="15"/>
  <c r="F101" i="15"/>
  <c r="K100" i="15"/>
  <c r="J100" i="15"/>
  <c r="I100" i="15"/>
  <c r="F100" i="15"/>
  <c r="K72" i="15"/>
  <c r="J72" i="15"/>
  <c r="I72" i="15"/>
  <c r="F72" i="15"/>
  <c r="K99" i="15"/>
  <c r="J99" i="15"/>
  <c r="I99" i="15"/>
  <c r="F99" i="15"/>
  <c r="K30" i="15"/>
  <c r="J30" i="15"/>
  <c r="I30" i="15"/>
  <c r="F30" i="15"/>
  <c r="K71" i="15"/>
  <c r="J71" i="15"/>
  <c r="L71" i="15" s="1"/>
  <c r="I71" i="15"/>
  <c r="F71" i="15"/>
  <c r="K98" i="15"/>
  <c r="J98" i="15"/>
  <c r="L98" i="15" s="1"/>
  <c r="I98" i="15"/>
  <c r="F98" i="15"/>
  <c r="K29" i="15"/>
  <c r="J29" i="15"/>
  <c r="I29" i="15"/>
  <c r="F29" i="15"/>
  <c r="K28" i="15"/>
  <c r="J28" i="15"/>
  <c r="L28" i="15" s="1"/>
  <c r="I28" i="15"/>
  <c r="F28" i="15"/>
  <c r="K97" i="15"/>
  <c r="J97" i="15"/>
  <c r="I97" i="15"/>
  <c r="F97" i="15"/>
  <c r="K70" i="15"/>
  <c r="J70" i="15"/>
  <c r="I70" i="15"/>
  <c r="F70" i="15"/>
  <c r="K69" i="15"/>
  <c r="J69" i="15"/>
  <c r="I69" i="15"/>
  <c r="F69" i="15"/>
  <c r="K96" i="15"/>
  <c r="J96" i="15"/>
  <c r="L96" i="15" s="1"/>
  <c r="I96" i="15"/>
  <c r="F96" i="15"/>
  <c r="K27" i="15"/>
  <c r="J27" i="15"/>
  <c r="L27" i="15" s="1"/>
  <c r="I27" i="15"/>
  <c r="F27" i="15"/>
  <c r="K26" i="15"/>
  <c r="J26" i="15"/>
  <c r="L26" i="15" s="1"/>
  <c r="I26" i="15"/>
  <c r="F26" i="15"/>
  <c r="K9" i="15"/>
  <c r="J9" i="15"/>
  <c r="I9" i="15"/>
  <c r="F9" i="15"/>
  <c r="K95" i="15"/>
  <c r="J95" i="15"/>
  <c r="L95" i="15" s="1"/>
  <c r="I95" i="15"/>
  <c r="F95" i="15"/>
  <c r="K25" i="15"/>
  <c r="J25" i="15"/>
  <c r="I25" i="15"/>
  <c r="F25" i="15"/>
  <c r="K94" i="15"/>
  <c r="J94" i="15"/>
  <c r="I94" i="15"/>
  <c r="F94" i="15"/>
  <c r="K68" i="15"/>
  <c r="J68" i="15"/>
  <c r="I68" i="15"/>
  <c r="F68" i="15"/>
  <c r="K24" i="15"/>
  <c r="J24" i="15"/>
  <c r="I24" i="15"/>
  <c r="F24" i="15"/>
  <c r="K67" i="15"/>
  <c r="J67" i="15"/>
  <c r="I67" i="15"/>
  <c r="F67" i="15"/>
  <c r="K93" i="15"/>
  <c r="J93" i="15"/>
  <c r="I93" i="15"/>
  <c r="F93" i="15"/>
  <c r="K23" i="15"/>
  <c r="J23" i="15"/>
  <c r="I23" i="15"/>
  <c r="F23" i="15"/>
  <c r="K92" i="15"/>
  <c r="J92" i="15"/>
  <c r="I92" i="15"/>
  <c r="F92" i="15"/>
  <c r="K91" i="15"/>
  <c r="J91" i="15"/>
  <c r="I91" i="15"/>
  <c r="F91" i="15"/>
  <c r="K66" i="15"/>
  <c r="J66" i="15"/>
  <c r="I66" i="15"/>
  <c r="F66" i="15"/>
  <c r="K22" i="15"/>
  <c r="J22" i="15"/>
  <c r="I22" i="15"/>
  <c r="F22" i="15"/>
  <c r="K8" i="15"/>
  <c r="J8" i="15"/>
  <c r="I8" i="15"/>
  <c r="F8" i="15"/>
  <c r="K90" i="15"/>
  <c r="J90" i="15"/>
  <c r="I90" i="15"/>
  <c r="F90" i="15"/>
  <c r="K65" i="15"/>
  <c r="J65" i="15"/>
  <c r="I65" i="15"/>
  <c r="F65" i="15"/>
  <c r="K64" i="15"/>
  <c r="J64" i="15"/>
  <c r="I64" i="15"/>
  <c r="F64" i="15"/>
  <c r="K89" i="15"/>
  <c r="J89" i="15"/>
  <c r="I89" i="15"/>
  <c r="F89" i="15"/>
  <c r="K88" i="15"/>
  <c r="J88" i="15"/>
  <c r="I88" i="15"/>
  <c r="F88" i="15"/>
  <c r="K21" i="15"/>
  <c r="J21" i="15"/>
  <c r="I21" i="15"/>
  <c r="F21" i="15"/>
  <c r="K116" i="15"/>
  <c r="J116" i="15"/>
  <c r="I116" i="15"/>
  <c r="F116" i="15"/>
  <c r="K20" i="15"/>
  <c r="J20" i="15"/>
  <c r="L20" i="15" s="1"/>
  <c r="I20" i="15"/>
  <c r="F20" i="15"/>
  <c r="K87" i="15"/>
  <c r="J87" i="15"/>
  <c r="L87" i="15" s="1"/>
  <c r="I87" i="15"/>
  <c r="F87" i="15"/>
  <c r="K86" i="15"/>
  <c r="J86" i="15"/>
  <c r="L86" i="15" s="1"/>
  <c r="I86" i="15"/>
  <c r="F86" i="15"/>
  <c r="K19" i="15"/>
  <c r="J19" i="15"/>
  <c r="I19" i="15"/>
  <c r="F19" i="15"/>
  <c r="K115" i="15"/>
  <c r="J115" i="15"/>
  <c r="I115" i="15"/>
  <c r="F115" i="15"/>
  <c r="K85" i="15"/>
  <c r="J85" i="15"/>
  <c r="I85" i="15"/>
  <c r="F85" i="15"/>
  <c r="K63" i="15"/>
  <c r="J63" i="15"/>
  <c r="I63" i="15"/>
  <c r="F63" i="15"/>
  <c r="K84" i="15"/>
  <c r="J84" i="15"/>
  <c r="I84" i="15"/>
  <c r="F84" i="15"/>
  <c r="K62" i="15"/>
  <c r="J62" i="15"/>
  <c r="L62" i="15" s="1"/>
  <c r="I62" i="15"/>
  <c r="F62" i="15"/>
  <c r="K7" i="15"/>
  <c r="J7" i="15"/>
  <c r="L7" i="15" s="1"/>
  <c r="I7" i="15"/>
  <c r="F7" i="15"/>
  <c r="K61" i="15"/>
  <c r="J61" i="15"/>
  <c r="L61" i="15" s="1"/>
  <c r="I61" i="15"/>
  <c r="F61" i="15"/>
  <c r="K18" i="15"/>
  <c r="J18" i="15"/>
  <c r="I18" i="15"/>
  <c r="F18" i="15"/>
  <c r="K60" i="15"/>
  <c r="J60" i="15"/>
  <c r="L60" i="15" s="1"/>
  <c r="I60" i="15"/>
  <c r="F60" i="15"/>
  <c r="K6" i="15"/>
  <c r="J6" i="15"/>
  <c r="I6" i="15"/>
  <c r="F6" i="15"/>
  <c r="K59" i="15"/>
  <c r="J59" i="15"/>
  <c r="I59" i="15"/>
  <c r="F59" i="15"/>
  <c r="K5" i="15"/>
  <c r="J5" i="15"/>
  <c r="I5" i="15"/>
  <c r="F5" i="15"/>
  <c r="K17" i="15"/>
  <c r="J17" i="15"/>
  <c r="L17" i="15" s="1"/>
  <c r="I17" i="15"/>
  <c r="F17" i="15"/>
  <c r="K4" i="15"/>
  <c r="J4" i="15"/>
  <c r="I4" i="15"/>
  <c r="F4" i="15"/>
  <c r="K58" i="15"/>
  <c r="J58" i="15"/>
  <c r="I58" i="15"/>
  <c r="F58" i="15"/>
  <c r="K3" i="15"/>
  <c r="J3" i="15"/>
  <c r="I3" i="15"/>
  <c r="F3" i="15"/>
  <c r="K16" i="15"/>
  <c r="J16" i="15"/>
  <c r="I16" i="15"/>
  <c r="F16" i="15"/>
  <c r="K15" i="15"/>
  <c r="J15" i="15"/>
  <c r="I15" i="15"/>
  <c r="F15" i="15"/>
  <c r="K83" i="15"/>
  <c r="J83" i="15"/>
  <c r="I83" i="15"/>
  <c r="F83" i="15"/>
  <c r="K14" i="15"/>
  <c r="J14" i="15"/>
  <c r="I14" i="15"/>
  <c r="F14" i="15"/>
  <c r="K82" i="15"/>
  <c r="J82" i="15"/>
  <c r="I82" i="15"/>
  <c r="F82" i="15"/>
  <c r="K13" i="15"/>
  <c r="J13" i="15"/>
  <c r="I13" i="15"/>
  <c r="F13" i="15"/>
  <c r="K57" i="15"/>
  <c r="J57" i="15"/>
  <c r="I57" i="15"/>
  <c r="F57" i="15"/>
  <c r="L7" i="21" l="1"/>
  <c r="L8" i="21"/>
  <c r="L9" i="21"/>
  <c r="L38" i="21"/>
  <c r="L10" i="21"/>
  <c r="L24" i="21"/>
  <c r="L11" i="21"/>
  <c r="L39" i="21"/>
  <c r="L25" i="21"/>
  <c r="L12" i="21"/>
  <c r="L26" i="21"/>
  <c r="L40" i="21"/>
  <c r="L13" i="21"/>
  <c r="L42" i="21"/>
  <c r="L4" i="21"/>
  <c r="L14" i="21"/>
  <c r="L28" i="21"/>
  <c r="L15" i="21"/>
  <c r="L29" i="21"/>
  <c r="L54" i="17"/>
  <c r="L32" i="19"/>
  <c r="L82" i="19"/>
  <c r="L18" i="19"/>
  <c r="L73" i="19"/>
  <c r="L80" i="17"/>
  <c r="L68" i="17"/>
  <c r="L48" i="17"/>
  <c r="L58" i="17"/>
  <c r="L38" i="17"/>
  <c r="L39" i="17"/>
  <c r="L9" i="17"/>
  <c r="L62" i="17"/>
  <c r="L63" i="17"/>
  <c r="L65" i="17"/>
  <c r="L3" i="17"/>
  <c r="L41" i="17"/>
  <c r="L12" i="17"/>
  <c r="L43" i="21"/>
  <c r="L16" i="21"/>
  <c r="L17" i="21"/>
  <c r="L31" i="21"/>
  <c r="L44" i="21"/>
  <c r="L36" i="21"/>
  <c r="L81" i="19"/>
  <c r="L52" i="19"/>
  <c r="L19" i="19"/>
  <c r="L53" i="19"/>
  <c r="L5" i="19"/>
  <c r="L20" i="19"/>
  <c r="L54" i="19"/>
  <c r="L21" i="19"/>
  <c r="L55" i="19"/>
  <c r="L72" i="19"/>
  <c r="L6" i="19"/>
  <c r="L22" i="19"/>
  <c r="L17" i="17"/>
  <c r="L23" i="17"/>
  <c r="L59" i="17"/>
  <c r="L10" i="17"/>
  <c r="L69" i="17"/>
  <c r="L14" i="17"/>
  <c r="L44" i="17"/>
  <c r="L45" i="17"/>
  <c r="L46" i="17"/>
  <c r="L71" i="17"/>
  <c r="L16" i="17"/>
  <c r="L30" i="15"/>
  <c r="L99" i="15"/>
  <c r="L103" i="15"/>
  <c r="L104" i="15"/>
  <c r="L107" i="15"/>
  <c r="L14" i="15"/>
  <c r="L16" i="15"/>
  <c r="L116" i="15"/>
  <c r="L22" i="15"/>
  <c r="L24" i="15"/>
  <c r="L5" i="15"/>
  <c r="L84" i="15"/>
  <c r="L115" i="15"/>
  <c r="L89" i="15"/>
  <c r="L65" i="15"/>
  <c r="L90" i="15"/>
  <c r="L8" i="15"/>
  <c r="L92" i="15"/>
  <c r="L93" i="15"/>
  <c r="L67" i="15"/>
  <c r="L35" i="15"/>
  <c r="L57" i="15"/>
  <c r="L13" i="15"/>
  <c r="L82" i="15"/>
  <c r="L58" i="15"/>
  <c r="L4" i="15"/>
  <c r="L68" i="15"/>
  <c r="L69" i="15"/>
  <c r="L101" i="15"/>
  <c r="L73" i="15"/>
  <c r="L102" i="15"/>
  <c r="L32" i="15"/>
  <c r="L33" i="15"/>
  <c r="L106" i="15"/>
  <c r="L30" i="21"/>
  <c r="L35" i="21"/>
  <c r="L5" i="21"/>
  <c r="L22" i="21"/>
  <c r="L23" i="21"/>
  <c r="L6" i="21"/>
  <c r="L37" i="21"/>
  <c r="L3" i="21"/>
  <c r="L27" i="21"/>
  <c r="L41" i="21"/>
  <c r="L65" i="19"/>
  <c r="L3" i="19"/>
  <c r="L13" i="19"/>
  <c r="L66" i="19"/>
  <c r="L51" i="19"/>
  <c r="L17" i="19"/>
  <c r="L71" i="19"/>
  <c r="L56" i="19"/>
  <c r="L23" i="19"/>
  <c r="L7" i="19"/>
  <c r="L77" i="19"/>
  <c r="L9" i="19"/>
  <c r="L28" i="19"/>
  <c r="L79" i="17"/>
  <c r="L66" i="17"/>
  <c r="L40" i="17"/>
  <c r="L43" i="17"/>
  <c r="L70" i="17"/>
  <c r="L18" i="17"/>
  <c r="L81" i="17"/>
  <c r="L51" i="17"/>
  <c r="L15" i="17"/>
  <c r="L6" i="17"/>
  <c r="L25" i="17"/>
  <c r="L60" i="17"/>
  <c r="L61" i="17"/>
  <c r="L11" i="17"/>
  <c r="L67" i="17"/>
  <c r="L42" i="17"/>
  <c r="L47" i="17"/>
  <c r="L4" i="17"/>
  <c r="L72" i="17"/>
  <c r="L50" i="17"/>
  <c r="L74" i="17"/>
  <c r="L24" i="17"/>
  <c r="L78" i="17"/>
  <c r="L83" i="15"/>
  <c r="L15" i="15"/>
  <c r="L18" i="15"/>
  <c r="L63" i="15"/>
  <c r="L85" i="15"/>
  <c r="L64" i="15"/>
  <c r="L66" i="15"/>
  <c r="L91" i="15"/>
  <c r="L9" i="15"/>
  <c r="L70" i="15"/>
  <c r="L97" i="15"/>
  <c r="L31" i="15"/>
  <c r="L74" i="15"/>
  <c r="L108" i="15"/>
  <c r="L38" i="15"/>
  <c r="L34" i="15"/>
  <c r="L11" i="15"/>
  <c r="L3" i="15"/>
  <c r="L59" i="15"/>
  <c r="L6" i="15"/>
  <c r="L19" i="15"/>
  <c r="L21" i="15"/>
  <c r="L88" i="15"/>
  <c r="L23" i="15"/>
  <c r="L94" i="15"/>
  <c r="L25" i="15"/>
  <c r="L29" i="15"/>
  <c r="L72" i="15"/>
  <c r="L100" i="15"/>
  <c r="L105" i="15"/>
  <c r="L75" i="15"/>
  <c r="L36" i="15"/>
  <c r="L12" i="15"/>
  <c r="K32" i="13"/>
  <c r="J32" i="13"/>
  <c r="L32" i="13" s="1"/>
  <c r="I32" i="13"/>
  <c r="F32" i="13"/>
  <c r="K15" i="13"/>
  <c r="J15" i="13"/>
  <c r="L15" i="13" s="1"/>
  <c r="I15" i="13"/>
  <c r="F15" i="13"/>
  <c r="K4" i="13"/>
  <c r="J4" i="13"/>
  <c r="L4" i="13" s="1"/>
  <c r="I4" i="13"/>
  <c r="F4" i="13"/>
  <c r="K31" i="13"/>
  <c r="J31" i="13"/>
  <c r="L31" i="13" s="1"/>
  <c r="I31" i="13"/>
  <c r="F31" i="13"/>
  <c r="K14" i="13"/>
  <c r="J14" i="13"/>
  <c r="I14" i="13"/>
  <c r="F14" i="13"/>
  <c r="K30" i="13"/>
  <c r="J30" i="13"/>
  <c r="I30" i="13"/>
  <c r="F30" i="13"/>
  <c r="K45" i="13"/>
  <c r="J45" i="13"/>
  <c r="I45" i="13"/>
  <c r="F45" i="13"/>
  <c r="K29" i="13"/>
  <c r="J29" i="13"/>
  <c r="L29" i="13" s="1"/>
  <c r="I29" i="13"/>
  <c r="F29" i="13"/>
  <c r="K44" i="13"/>
  <c r="J44" i="13"/>
  <c r="I44" i="13"/>
  <c r="F44" i="13"/>
  <c r="K13" i="13"/>
  <c r="J13" i="13"/>
  <c r="I13" i="13"/>
  <c r="F13" i="13"/>
  <c r="K28" i="13"/>
  <c r="J28" i="13"/>
  <c r="I28" i="13"/>
  <c r="F28" i="13"/>
  <c r="K43" i="13"/>
  <c r="J43" i="13"/>
  <c r="I43" i="13"/>
  <c r="F43" i="13"/>
  <c r="K27" i="13"/>
  <c r="J27" i="13"/>
  <c r="I27" i="13"/>
  <c r="F27" i="13"/>
  <c r="K12" i="13"/>
  <c r="J12" i="13"/>
  <c r="I12" i="13"/>
  <c r="F12" i="13"/>
  <c r="K42" i="13"/>
  <c r="J42" i="13"/>
  <c r="I42" i="13"/>
  <c r="F42" i="13"/>
  <c r="K41" i="13"/>
  <c r="J41" i="13"/>
  <c r="I41" i="13"/>
  <c r="F41" i="13"/>
  <c r="K11" i="13"/>
  <c r="J11" i="13"/>
  <c r="I11" i="13"/>
  <c r="F11" i="13"/>
  <c r="K46" i="13"/>
  <c r="J46" i="13"/>
  <c r="I46" i="13"/>
  <c r="F46" i="13"/>
  <c r="K10" i="13"/>
  <c r="J10" i="13"/>
  <c r="I10" i="13"/>
  <c r="F10" i="13"/>
  <c r="K3" i="13"/>
  <c r="J3" i="13"/>
  <c r="I3" i="13"/>
  <c r="F3" i="13"/>
  <c r="K40" i="13"/>
  <c r="J40" i="13"/>
  <c r="I40" i="13"/>
  <c r="F40" i="13"/>
  <c r="K26" i="13"/>
  <c r="J26" i="13"/>
  <c r="I26" i="13"/>
  <c r="F26" i="13"/>
  <c r="K25" i="13"/>
  <c r="J25" i="13"/>
  <c r="I25" i="13"/>
  <c r="F25" i="13"/>
  <c r="K9" i="13"/>
  <c r="J9" i="13"/>
  <c r="L9" i="13" s="1"/>
  <c r="I9" i="13"/>
  <c r="F9" i="13"/>
  <c r="K39" i="13"/>
  <c r="J39" i="13"/>
  <c r="I39" i="13"/>
  <c r="F39" i="13"/>
  <c r="K24" i="13"/>
  <c r="J24" i="13"/>
  <c r="I24" i="13"/>
  <c r="F24" i="13"/>
  <c r="K38" i="13"/>
  <c r="J38" i="13"/>
  <c r="I38" i="13"/>
  <c r="F38" i="13"/>
  <c r="K37" i="13"/>
  <c r="J37" i="13"/>
  <c r="I37" i="13"/>
  <c r="F37" i="13"/>
  <c r="K36" i="13"/>
  <c r="J36" i="13"/>
  <c r="I36" i="13"/>
  <c r="F36" i="13"/>
  <c r="K35" i="13"/>
  <c r="J35" i="13"/>
  <c r="I35" i="13"/>
  <c r="F35" i="13"/>
  <c r="K8" i="13"/>
  <c r="J8" i="13"/>
  <c r="I8" i="13"/>
  <c r="F8" i="13"/>
  <c r="K23" i="13"/>
  <c r="J23" i="13"/>
  <c r="I23" i="13"/>
  <c r="F23" i="13"/>
  <c r="K7" i="13"/>
  <c r="J7" i="13"/>
  <c r="I7" i="13"/>
  <c r="F7" i="13"/>
  <c r="K22" i="13"/>
  <c r="J22" i="13"/>
  <c r="I22" i="13"/>
  <c r="F22" i="13"/>
  <c r="K6" i="13"/>
  <c r="J6" i="13"/>
  <c r="L6" i="13" s="1"/>
  <c r="I6" i="13"/>
  <c r="F6" i="13"/>
  <c r="K34" i="13"/>
  <c r="J34" i="13"/>
  <c r="L34" i="13" s="1"/>
  <c r="I34" i="13"/>
  <c r="F34" i="13"/>
  <c r="K5" i="13"/>
  <c r="J5" i="13"/>
  <c r="I5" i="13"/>
  <c r="F5" i="13"/>
  <c r="K33" i="13"/>
  <c r="J33" i="13"/>
  <c r="I33" i="13"/>
  <c r="F33" i="13"/>
  <c r="K21" i="13"/>
  <c r="J21" i="13"/>
  <c r="I21" i="13"/>
  <c r="F21" i="13"/>
  <c r="K89" i="11"/>
  <c r="J89" i="11"/>
  <c r="I89" i="11"/>
  <c r="F89" i="11"/>
  <c r="K35" i="11"/>
  <c r="J35" i="11"/>
  <c r="I35" i="11"/>
  <c r="F35" i="11"/>
  <c r="K9" i="11"/>
  <c r="J9" i="11"/>
  <c r="I9" i="11"/>
  <c r="F9" i="11"/>
  <c r="K34" i="11"/>
  <c r="J34" i="11"/>
  <c r="L34" i="11" s="1"/>
  <c r="I34" i="11"/>
  <c r="F34" i="11"/>
  <c r="K88" i="11"/>
  <c r="J88" i="11"/>
  <c r="I88" i="11"/>
  <c r="F88" i="11"/>
  <c r="K87" i="11"/>
  <c r="J87" i="11"/>
  <c r="L87" i="11" s="1"/>
  <c r="I87" i="11"/>
  <c r="F87" i="11"/>
  <c r="K8" i="11"/>
  <c r="J8" i="11"/>
  <c r="L8" i="11" s="1"/>
  <c r="I8" i="11"/>
  <c r="F8" i="11"/>
  <c r="K68" i="11"/>
  <c r="J68" i="11"/>
  <c r="L68" i="11" s="1"/>
  <c r="I68" i="11"/>
  <c r="F68" i="11"/>
  <c r="K33" i="11"/>
  <c r="J33" i="11"/>
  <c r="L33" i="11" s="1"/>
  <c r="I33" i="11"/>
  <c r="F33" i="11"/>
  <c r="K86" i="11"/>
  <c r="J86" i="11"/>
  <c r="L86" i="11" s="1"/>
  <c r="I86" i="11"/>
  <c r="F86" i="11"/>
  <c r="K32" i="11"/>
  <c r="J32" i="11"/>
  <c r="L32" i="11" s="1"/>
  <c r="I32" i="11"/>
  <c r="F32" i="11"/>
  <c r="K31" i="11"/>
  <c r="J31" i="11"/>
  <c r="L31" i="11" s="1"/>
  <c r="I31" i="11"/>
  <c r="F31" i="11"/>
  <c r="K85" i="11"/>
  <c r="J85" i="11"/>
  <c r="I85" i="11"/>
  <c r="F85" i="11"/>
  <c r="K30" i="11"/>
  <c r="J30" i="11"/>
  <c r="I30" i="11"/>
  <c r="F30" i="11"/>
  <c r="K7" i="11"/>
  <c r="J7" i="11"/>
  <c r="I7" i="11"/>
  <c r="F7" i="11"/>
  <c r="K84" i="11"/>
  <c r="J84" i="11"/>
  <c r="I84" i="11"/>
  <c r="F84" i="11"/>
  <c r="K67" i="11"/>
  <c r="J67" i="11"/>
  <c r="I67" i="11"/>
  <c r="F67" i="11"/>
  <c r="K29" i="11"/>
  <c r="J29" i="11"/>
  <c r="I29" i="11"/>
  <c r="F29" i="11"/>
  <c r="K83" i="11"/>
  <c r="J83" i="11"/>
  <c r="I83" i="11"/>
  <c r="F83" i="11"/>
  <c r="K28" i="11"/>
  <c r="J28" i="11"/>
  <c r="L28" i="11" s="1"/>
  <c r="I28" i="11"/>
  <c r="F28" i="11"/>
  <c r="K66" i="11"/>
  <c r="J66" i="11"/>
  <c r="I66" i="11"/>
  <c r="F66" i="11"/>
  <c r="K65" i="11"/>
  <c r="J65" i="11"/>
  <c r="L65" i="11" s="1"/>
  <c r="I65" i="11"/>
  <c r="F65" i="11"/>
  <c r="K82" i="11"/>
  <c r="J82" i="11"/>
  <c r="L82" i="11" s="1"/>
  <c r="I82" i="11"/>
  <c r="F82" i="11"/>
  <c r="K81" i="11"/>
  <c r="J81" i="11"/>
  <c r="L81" i="11" s="1"/>
  <c r="I81" i="11"/>
  <c r="F81" i="11"/>
  <c r="K64" i="11"/>
  <c r="J64" i="11"/>
  <c r="L64" i="11" s="1"/>
  <c r="I64" i="11"/>
  <c r="F64" i="11"/>
  <c r="K80" i="11"/>
  <c r="J80" i="11"/>
  <c r="I80" i="11"/>
  <c r="F80" i="11"/>
  <c r="K27" i="11"/>
  <c r="J27" i="11"/>
  <c r="I27" i="11"/>
  <c r="F27" i="11"/>
  <c r="K79" i="11"/>
  <c r="J79" i="11"/>
  <c r="L79" i="11" s="1"/>
  <c r="I79" i="11"/>
  <c r="F79" i="11"/>
  <c r="K26" i="11"/>
  <c r="J26" i="11"/>
  <c r="L26" i="11" s="1"/>
  <c r="I26" i="11"/>
  <c r="F26" i="11"/>
  <c r="K25" i="11"/>
  <c r="J25" i="11"/>
  <c r="L25" i="11" s="1"/>
  <c r="I25" i="11"/>
  <c r="F25" i="11"/>
  <c r="K78" i="11"/>
  <c r="J78" i="11"/>
  <c r="L78" i="11" s="1"/>
  <c r="I78" i="11"/>
  <c r="F78" i="11"/>
  <c r="K63" i="11"/>
  <c r="J63" i="11"/>
  <c r="L63" i="11" s="1"/>
  <c r="I63" i="11"/>
  <c r="F63" i="11"/>
  <c r="K24" i="11"/>
  <c r="J24" i="11"/>
  <c r="L24" i="11" s="1"/>
  <c r="I24" i="11"/>
  <c r="F24" i="11"/>
  <c r="K62" i="11"/>
  <c r="J62" i="11"/>
  <c r="I62" i="11"/>
  <c r="F62" i="11"/>
  <c r="K23" i="11"/>
  <c r="J23" i="11"/>
  <c r="I23" i="11"/>
  <c r="F23" i="11"/>
  <c r="K6" i="11"/>
  <c r="J6" i="11"/>
  <c r="I6" i="11"/>
  <c r="F6" i="11"/>
  <c r="K61" i="11"/>
  <c r="J61" i="11"/>
  <c r="I61" i="11"/>
  <c r="F61" i="11"/>
  <c r="K22" i="11"/>
  <c r="J22" i="11"/>
  <c r="I22" i="11"/>
  <c r="F22" i="11"/>
  <c r="K77" i="11"/>
  <c r="J77" i="11"/>
  <c r="I77" i="11"/>
  <c r="F77" i="11"/>
  <c r="K21" i="11"/>
  <c r="J21" i="11"/>
  <c r="I21" i="11"/>
  <c r="F21" i="11"/>
  <c r="K20" i="11"/>
  <c r="J20" i="11"/>
  <c r="I20" i="11"/>
  <c r="F20" i="11"/>
  <c r="K5" i="11"/>
  <c r="J5" i="11"/>
  <c r="I5" i="11"/>
  <c r="F5" i="11"/>
  <c r="K19" i="11"/>
  <c r="J19" i="11"/>
  <c r="I19" i="11"/>
  <c r="F19" i="11"/>
  <c r="K4" i="11"/>
  <c r="J4" i="11"/>
  <c r="I4" i="11"/>
  <c r="F4" i="11"/>
  <c r="K18" i="11"/>
  <c r="J18" i="11"/>
  <c r="I18" i="11"/>
  <c r="F18" i="11"/>
  <c r="K60" i="11"/>
  <c r="J60" i="11"/>
  <c r="I60" i="11"/>
  <c r="F60" i="11"/>
  <c r="K76" i="11"/>
  <c r="J76" i="11"/>
  <c r="I76" i="11"/>
  <c r="F76" i="11"/>
  <c r="K59" i="11"/>
  <c r="J59" i="11"/>
  <c r="I59" i="11"/>
  <c r="F59" i="11"/>
  <c r="K17" i="11"/>
  <c r="J17" i="11"/>
  <c r="I17" i="11"/>
  <c r="F17" i="11"/>
  <c r="K95" i="11"/>
  <c r="J95" i="11"/>
  <c r="I95" i="11"/>
  <c r="F95" i="11"/>
  <c r="K94" i="11"/>
  <c r="J94" i="11"/>
  <c r="I94" i="11"/>
  <c r="F94" i="11"/>
  <c r="K58" i="11"/>
  <c r="J58" i="11"/>
  <c r="I58" i="11"/>
  <c r="F58" i="11"/>
  <c r="K75" i="11"/>
  <c r="J75" i="11"/>
  <c r="I75" i="11"/>
  <c r="F75" i="11"/>
  <c r="K16" i="11"/>
  <c r="J16" i="11"/>
  <c r="I16" i="11"/>
  <c r="F16" i="11"/>
  <c r="K74" i="11"/>
  <c r="J74" i="11"/>
  <c r="I74" i="11"/>
  <c r="F74" i="11"/>
  <c r="K73" i="11"/>
  <c r="J73" i="11"/>
  <c r="I73" i="11"/>
  <c r="F73" i="11"/>
  <c r="K57" i="11"/>
  <c r="J57" i="11"/>
  <c r="I57" i="11"/>
  <c r="F57" i="11"/>
  <c r="K72" i="11"/>
  <c r="J72" i="11"/>
  <c r="I72" i="11"/>
  <c r="F72" i="11"/>
  <c r="K3" i="11"/>
  <c r="J3" i="11"/>
  <c r="I3" i="11"/>
  <c r="F3" i="11"/>
  <c r="K15" i="11"/>
  <c r="J15" i="11"/>
  <c r="I15" i="11"/>
  <c r="F15" i="11"/>
  <c r="K93" i="11"/>
  <c r="J93" i="11"/>
  <c r="L93" i="11" s="1"/>
  <c r="I93" i="11"/>
  <c r="F93" i="11"/>
  <c r="K56" i="11"/>
  <c r="J56" i="11"/>
  <c r="I56" i="11"/>
  <c r="F56" i="11"/>
  <c r="K14" i="11"/>
  <c r="J14" i="11"/>
  <c r="L14" i="11" s="1"/>
  <c r="I14" i="11"/>
  <c r="F14" i="11"/>
  <c r="K92" i="11"/>
  <c r="J92" i="11"/>
  <c r="L92" i="11" s="1"/>
  <c r="I92" i="11"/>
  <c r="F92" i="11"/>
  <c r="K71" i="11"/>
  <c r="J71" i="11"/>
  <c r="L71" i="11" s="1"/>
  <c r="I71" i="11"/>
  <c r="F71" i="11"/>
  <c r="K13" i="11"/>
  <c r="J13" i="11"/>
  <c r="I13" i="11"/>
  <c r="F13" i="11"/>
  <c r="K70" i="11"/>
  <c r="J70" i="11"/>
  <c r="I70" i="11"/>
  <c r="F70" i="11"/>
  <c r="K12" i="11"/>
  <c r="J12" i="11"/>
  <c r="L12" i="11" s="1"/>
  <c r="I12" i="11"/>
  <c r="F12" i="11"/>
  <c r="K11" i="11"/>
  <c r="J11" i="11"/>
  <c r="L11" i="11" s="1"/>
  <c r="I11" i="11"/>
  <c r="F11" i="11"/>
  <c r="K69" i="11"/>
  <c r="J69" i="11"/>
  <c r="L69" i="11" s="1"/>
  <c r="I69" i="11"/>
  <c r="F69" i="11"/>
  <c r="K55" i="11"/>
  <c r="J55" i="11"/>
  <c r="L55" i="11" s="1"/>
  <c r="I55" i="11"/>
  <c r="F55" i="11"/>
  <c r="K14" i="9"/>
  <c r="J14" i="9"/>
  <c r="I14" i="9"/>
  <c r="F14" i="9"/>
  <c r="K21" i="9"/>
  <c r="J21" i="9"/>
  <c r="I21" i="9"/>
  <c r="F21" i="9"/>
  <c r="K7" i="9"/>
  <c r="J7" i="9"/>
  <c r="I7" i="9"/>
  <c r="F7" i="9"/>
  <c r="K3" i="9"/>
  <c r="L3" i="9" s="1"/>
  <c r="J3" i="9"/>
  <c r="I3" i="9"/>
  <c r="F3" i="9"/>
  <c r="K13" i="9"/>
  <c r="J13" i="9"/>
  <c r="I13" i="9"/>
  <c r="F13" i="9"/>
  <c r="K22" i="9"/>
  <c r="J22" i="9"/>
  <c r="I22" i="9"/>
  <c r="F22" i="9"/>
  <c r="K6" i="9"/>
  <c r="L6" i="9" s="1"/>
  <c r="J6" i="9"/>
  <c r="I6" i="9"/>
  <c r="F6" i="9"/>
  <c r="K17" i="9"/>
  <c r="J17" i="9"/>
  <c r="I17" i="9"/>
  <c r="F17" i="9"/>
  <c r="K20" i="9"/>
  <c r="J20" i="9"/>
  <c r="I20" i="9"/>
  <c r="F20" i="9"/>
  <c r="K16" i="9"/>
  <c r="J16" i="9"/>
  <c r="I16" i="9"/>
  <c r="F16" i="9"/>
  <c r="K5" i="9"/>
  <c r="J5" i="9"/>
  <c r="I5" i="9"/>
  <c r="F5" i="9"/>
  <c r="K12" i="9"/>
  <c r="L12" i="9" s="1"/>
  <c r="J12" i="9"/>
  <c r="I12" i="9"/>
  <c r="F12" i="9"/>
  <c r="K11" i="9"/>
  <c r="J11" i="9"/>
  <c r="I11" i="9"/>
  <c r="F11" i="9"/>
  <c r="K4" i="9"/>
  <c r="J4" i="9"/>
  <c r="I4" i="9"/>
  <c r="F4" i="9"/>
  <c r="K10" i="9"/>
  <c r="L10" i="9" s="1"/>
  <c r="J10" i="9"/>
  <c r="I10" i="9"/>
  <c r="F10" i="9"/>
  <c r="L9" i="9"/>
  <c r="K9" i="9"/>
  <c r="J9" i="9"/>
  <c r="I9" i="9"/>
  <c r="F9" i="9"/>
  <c r="K8" i="9"/>
  <c r="J8" i="9"/>
  <c r="L8" i="9" s="1"/>
  <c r="I8" i="9"/>
  <c r="F8" i="9"/>
  <c r="K15" i="9"/>
  <c r="J15" i="9"/>
  <c r="L15" i="9" s="1"/>
  <c r="I15" i="9"/>
  <c r="F15" i="9"/>
  <c r="K15" i="7"/>
  <c r="J15" i="7"/>
  <c r="I15" i="7"/>
  <c r="F15" i="7"/>
  <c r="K8" i="7"/>
  <c r="J8" i="7"/>
  <c r="L8" i="7" s="1"/>
  <c r="I8" i="7"/>
  <c r="F8" i="7"/>
  <c r="K14" i="7"/>
  <c r="J14" i="7"/>
  <c r="L14" i="7" s="1"/>
  <c r="I14" i="7"/>
  <c r="F14" i="7"/>
  <c r="K7" i="7"/>
  <c r="J7" i="7"/>
  <c r="L7" i="7" s="1"/>
  <c r="I7" i="7"/>
  <c r="F7" i="7"/>
  <c r="K6" i="7"/>
  <c r="J6" i="7"/>
  <c r="I6" i="7"/>
  <c r="F6" i="7"/>
  <c r="K12" i="7"/>
  <c r="J12" i="7"/>
  <c r="L12" i="7" s="1"/>
  <c r="I12" i="7"/>
  <c r="F12" i="7"/>
  <c r="K11" i="7"/>
  <c r="J11" i="7"/>
  <c r="L11" i="7" s="1"/>
  <c r="I11" i="7"/>
  <c r="F11" i="7"/>
  <c r="K13" i="7"/>
  <c r="J13" i="7"/>
  <c r="L13" i="7" s="1"/>
  <c r="I13" i="7"/>
  <c r="F13" i="7"/>
  <c r="K5" i="7"/>
  <c r="J5" i="7"/>
  <c r="L5" i="7" s="1"/>
  <c r="I5" i="7"/>
  <c r="F5" i="7"/>
  <c r="K3" i="7"/>
  <c r="J3" i="7"/>
  <c r="L3" i="7" s="1"/>
  <c r="I3" i="7"/>
  <c r="F3" i="7"/>
  <c r="K17" i="7"/>
  <c r="J17" i="7"/>
  <c r="L17" i="7" s="1"/>
  <c r="I17" i="7"/>
  <c r="F17" i="7"/>
  <c r="K4" i="7"/>
  <c r="J4" i="7"/>
  <c r="L4" i="7" s="1"/>
  <c r="I4" i="7"/>
  <c r="F4" i="7"/>
  <c r="K3" i="5"/>
  <c r="J3" i="5"/>
  <c r="I3" i="5"/>
  <c r="F3" i="5"/>
  <c r="K8" i="5"/>
  <c r="J8" i="5"/>
  <c r="I8" i="5"/>
  <c r="F8" i="5"/>
  <c r="K27" i="5"/>
  <c r="J27" i="5"/>
  <c r="I27" i="5"/>
  <c r="F27" i="5"/>
  <c r="K7" i="5"/>
  <c r="J7" i="5"/>
  <c r="I7" i="5"/>
  <c r="F7" i="5"/>
  <c r="K17" i="5"/>
  <c r="J17" i="5"/>
  <c r="I17" i="5"/>
  <c r="F17" i="5"/>
  <c r="K16" i="5"/>
  <c r="J16" i="5"/>
  <c r="I16" i="5"/>
  <c r="F16" i="5"/>
  <c r="K26" i="5"/>
  <c r="J26" i="5"/>
  <c r="I26" i="5"/>
  <c r="F26" i="5"/>
  <c r="K15" i="5"/>
  <c r="J15" i="5"/>
  <c r="I15" i="5"/>
  <c r="F15" i="5"/>
  <c r="K25" i="5"/>
  <c r="J25" i="5"/>
  <c r="I25" i="5"/>
  <c r="F25" i="5"/>
  <c r="K24" i="5"/>
  <c r="J24" i="5"/>
  <c r="I24" i="5"/>
  <c r="F24" i="5"/>
  <c r="K23" i="5"/>
  <c r="J23" i="5"/>
  <c r="I23" i="5"/>
  <c r="F23" i="5"/>
  <c r="K14" i="5"/>
  <c r="J14" i="5"/>
  <c r="I14" i="5"/>
  <c r="F14" i="5"/>
  <c r="K22" i="5"/>
  <c r="J22" i="5"/>
  <c r="I22" i="5"/>
  <c r="F22" i="5"/>
  <c r="K6" i="5"/>
  <c r="J6" i="5"/>
  <c r="I6" i="5"/>
  <c r="F6" i="5"/>
  <c r="K21" i="5"/>
  <c r="J21" i="5"/>
  <c r="I21" i="5"/>
  <c r="F21" i="5"/>
  <c r="K20" i="5"/>
  <c r="J20" i="5"/>
  <c r="I20" i="5"/>
  <c r="F20" i="5"/>
  <c r="K13" i="5"/>
  <c r="J13" i="5"/>
  <c r="I13" i="5"/>
  <c r="F13" i="5"/>
  <c r="K5" i="5"/>
  <c r="J5" i="5"/>
  <c r="I5" i="5"/>
  <c r="F5" i="5"/>
  <c r="K19" i="5"/>
  <c r="J19" i="5"/>
  <c r="I19" i="5"/>
  <c r="F19" i="5"/>
  <c r="K4" i="5"/>
  <c r="J4" i="5"/>
  <c r="I4" i="5"/>
  <c r="F4" i="5"/>
  <c r="K12" i="5"/>
  <c r="J12" i="5"/>
  <c r="I12" i="5"/>
  <c r="F12" i="5"/>
  <c r="K202" i="3"/>
  <c r="J202" i="3"/>
  <c r="I202" i="3"/>
  <c r="F202" i="3"/>
  <c r="K151" i="3"/>
  <c r="J151" i="3"/>
  <c r="I151" i="3"/>
  <c r="F151" i="3"/>
  <c r="K201" i="3"/>
  <c r="J201" i="3"/>
  <c r="L201" i="3" s="1"/>
  <c r="I201" i="3"/>
  <c r="F201" i="3"/>
  <c r="K83" i="3"/>
  <c r="J83" i="3"/>
  <c r="L83" i="3" s="1"/>
  <c r="I83" i="3"/>
  <c r="F83" i="3"/>
  <c r="K150" i="3"/>
  <c r="J150" i="3"/>
  <c r="L150" i="3" s="1"/>
  <c r="I150" i="3"/>
  <c r="F150" i="3"/>
  <c r="K219" i="3"/>
  <c r="J219" i="3"/>
  <c r="L219" i="3" s="1"/>
  <c r="I219" i="3"/>
  <c r="F219" i="3"/>
  <c r="K218" i="3"/>
  <c r="J218" i="3"/>
  <c r="L218" i="3" s="1"/>
  <c r="I218" i="3"/>
  <c r="F218" i="3"/>
  <c r="K217" i="3"/>
  <c r="J217" i="3"/>
  <c r="L217" i="3" s="1"/>
  <c r="I217" i="3"/>
  <c r="F217" i="3"/>
  <c r="K82" i="3"/>
  <c r="J82" i="3"/>
  <c r="L82" i="3" s="1"/>
  <c r="I82" i="3"/>
  <c r="F82" i="3"/>
  <c r="K200" i="3"/>
  <c r="J200" i="3"/>
  <c r="L200" i="3" s="1"/>
  <c r="I200" i="3"/>
  <c r="F200" i="3"/>
  <c r="K81" i="3"/>
  <c r="J81" i="3"/>
  <c r="L81" i="3" s="1"/>
  <c r="I81" i="3"/>
  <c r="F81" i="3"/>
  <c r="K149" i="3"/>
  <c r="J149" i="3"/>
  <c r="I149" i="3"/>
  <c r="F149" i="3"/>
  <c r="K80" i="3"/>
  <c r="J80" i="3"/>
  <c r="I80" i="3"/>
  <c r="F80" i="3"/>
  <c r="K20" i="3"/>
  <c r="J20" i="3"/>
  <c r="I20" i="3"/>
  <c r="F20" i="3"/>
  <c r="K79" i="3"/>
  <c r="J79" i="3"/>
  <c r="I79" i="3"/>
  <c r="F79" i="3"/>
  <c r="K148" i="3"/>
  <c r="J148" i="3"/>
  <c r="L148" i="3" s="1"/>
  <c r="I148" i="3"/>
  <c r="F148" i="3"/>
  <c r="K78" i="3"/>
  <c r="J78" i="3"/>
  <c r="L78" i="3" s="1"/>
  <c r="I78" i="3"/>
  <c r="F78" i="3"/>
  <c r="K199" i="3"/>
  <c r="J199" i="3"/>
  <c r="L199" i="3" s="1"/>
  <c r="I199" i="3"/>
  <c r="F199" i="3"/>
  <c r="K147" i="3"/>
  <c r="J147" i="3"/>
  <c r="L147" i="3" s="1"/>
  <c r="I147" i="3"/>
  <c r="F147" i="3"/>
  <c r="K77" i="3"/>
  <c r="J77" i="3"/>
  <c r="L77" i="3" s="1"/>
  <c r="I77" i="3"/>
  <c r="F77" i="3"/>
  <c r="K198" i="3"/>
  <c r="J198" i="3"/>
  <c r="L198" i="3" s="1"/>
  <c r="I198" i="3"/>
  <c r="F198" i="3"/>
  <c r="K76" i="3"/>
  <c r="J76" i="3"/>
  <c r="L76" i="3" s="1"/>
  <c r="I76" i="3"/>
  <c r="F76" i="3"/>
  <c r="K197" i="3"/>
  <c r="J197" i="3"/>
  <c r="L197" i="3" s="1"/>
  <c r="I197" i="3"/>
  <c r="F197" i="3"/>
  <c r="K196" i="3"/>
  <c r="J196" i="3"/>
  <c r="L196" i="3" s="1"/>
  <c r="I196" i="3"/>
  <c r="F196" i="3"/>
  <c r="K146" i="3"/>
  <c r="J146" i="3"/>
  <c r="L146" i="3" s="1"/>
  <c r="I146" i="3"/>
  <c r="F146" i="3"/>
  <c r="K75" i="3"/>
  <c r="J75" i="3"/>
  <c r="L75" i="3" s="1"/>
  <c r="I75" i="3"/>
  <c r="F75" i="3"/>
  <c r="K195" i="3"/>
  <c r="J195" i="3"/>
  <c r="L195" i="3" s="1"/>
  <c r="I195" i="3"/>
  <c r="F195" i="3"/>
  <c r="K194" i="3"/>
  <c r="J194" i="3"/>
  <c r="I194" i="3"/>
  <c r="F194" i="3"/>
  <c r="K74" i="3"/>
  <c r="J74" i="3"/>
  <c r="I74" i="3"/>
  <c r="F74" i="3"/>
  <c r="K73" i="3"/>
  <c r="J73" i="3"/>
  <c r="I73" i="3"/>
  <c r="F73" i="3"/>
  <c r="K145" i="3"/>
  <c r="J145" i="3"/>
  <c r="I145" i="3"/>
  <c r="F145" i="3"/>
  <c r="K72" i="3"/>
  <c r="J72" i="3"/>
  <c r="L72" i="3" s="1"/>
  <c r="I72" i="3"/>
  <c r="F72" i="3"/>
  <c r="K193" i="3"/>
  <c r="J193" i="3"/>
  <c r="I193" i="3"/>
  <c r="F193" i="3"/>
  <c r="K144" i="3"/>
  <c r="J144" i="3"/>
  <c r="L144" i="3" s="1"/>
  <c r="I144" i="3"/>
  <c r="F144" i="3"/>
  <c r="K19" i="3"/>
  <c r="J19" i="3"/>
  <c r="L19" i="3" s="1"/>
  <c r="I19" i="3"/>
  <c r="F19" i="3"/>
  <c r="K71" i="3"/>
  <c r="J71" i="3"/>
  <c r="L71" i="3" s="1"/>
  <c r="I71" i="3"/>
  <c r="F71" i="3"/>
  <c r="K143" i="3"/>
  <c r="J143" i="3"/>
  <c r="L143" i="3" s="1"/>
  <c r="I143" i="3"/>
  <c r="F143" i="3"/>
  <c r="K142" i="3"/>
  <c r="J142" i="3"/>
  <c r="L142" i="3" s="1"/>
  <c r="I142" i="3"/>
  <c r="F142" i="3"/>
  <c r="K70" i="3"/>
  <c r="J70" i="3"/>
  <c r="L70" i="3" s="1"/>
  <c r="I70" i="3"/>
  <c r="F70" i="3"/>
  <c r="K192" i="3"/>
  <c r="J192" i="3"/>
  <c r="I192" i="3"/>
  <c r="F192" i="3"/>
  <c r="K69" i="3"/>
  <c r="J69" i="3"/>
  <c r="I69" i="3"/>
  <c r="F69" i="3"/>
  <c r="K191" i="3"/>
  <c r="J191" i="3"/>
  <c r="I191" i="3"/>
  <c r="F191" i="3"/>
  <c r="K141" i="3"/>
  <c r="J141" i="3"/>
  <c r="I141" i="3"/>
  <c r="F141" i="3"/>
  <c r="K68" i="3"/>
  <c r="J68" i="3"/>
  <c r="I68" i="3"/>
  <c r="F68" i="3"/>
  <c r="K190" i="3"/>
  <c r="J190" i="3"/>
  <c r="I190" i="3"/>
  <c r="F190" i="3"/>
  <c r="K216" i="3"/>
  <c r="J216" i="3"/>
  <c r="I216" i="3"/>
  <c r="F216" i="3"/>
  <c r="K189" i="3"/>
  <c r="J189" i="3"/>
  <c r="I189" i="3"/>
  <c r="F189" i="3"/>
  <c r="K140" i="3"/>
  <c r="J140" i="3"/>
  <c r="I140" i="3"/>
  <c r="F140" i="3"/>
  <c r="K67" i="3"/>
  <c r="J67" i="3"/>
  <c r="I67" i="3"/>
  <c r="F67" i="3"/>
  <c r="K18" i="3"/>
  <c r="J18" i="3"/>
  <c r="I18" i="3"/>
  <c r="F18" i="3"/>
  <c r="K188" i="3"/>
  <c r="J188" i="3"/>
  <c r="I188" i="3"/>
  <c r="F188" i="3"/>
  <c r="K187" i="3"/>
  <c r="J187" i="3"/>
  <c r="I187" i="3"/>
  <c r="F187" i="3"/>
  <c r="K66" i="3"/>
  <c r="J66" i="3"/>
  <c r="I66" i="3"/>
  <c r="F66" i="3"/>
  <c r="K139" i="3"/>
  <c r="J139" i="3"/>
  <c r="I139" i="3"/>
  <c r="F139" i="3"/>
  <c r="K65" i="3"/>
  <c r="J65" i="3"/>
  <c r="I65" i="3"/>
  <c r="F65" i="3"/>
  <c r="K64" i="3"/>
  <c r="J64" i="3"/>
  <c r="I64" i="3"/>
  <c r="F64" i="3"/>
  <c r="K17" i="3"/>
  <c r="J17" i="3"/>
  <c r="I17" i="3"/>
  <c r="F17" i="3"/>
  <c r="K138" i="3"/>
  <c r="J138" i="3"/>
  <c r="I138" i="3"/>
  <c r="F138" i="3"/>
  <c r="K63" i="3"/>
  <c r="J63" i="3"/>
  <c r="I63" i="3"/>
  <c r="F63" i="3"/>
  <c r="K62" i="3"/>
  <c r="J62" i="3"/>
  <c r="I62" i="3"/>
  <c r="F62" i="3"/>
  <c r="K137" i="3"/>
  <c r="J137" i="3"/>
  <c r="I137" i="3"/>
  <c r="F137" i="3"/>
  <c r="K136" i="3"/>
  <c r="J136" i="3"/>
  <c r="I136" i="3"/>
  <c r="F136" i="3"/>
  <c r="K61" i="3"/>
  <c r="J61" i="3"/>
  <c r="I61" i="3"/>
  <c r="F61" i="3"/>
  <c r="K135" i="3"/>
  <c r="J135" i="3"/>
  <c r="I135" i="3"/>
  <c r="F135" i="3"/>
  <c r="K60" i="3"/>
  <c r="J60" i="3"/>
  <c r="I60" i="3"/>
  <c r="F60" i="3"/>
  <c r="K16" i="3"/>
  <c r="J16" i="3"/>
  <c r="I16" i="3"/>
  <c r="F16" i="3"/>
  <c r="K186" i="3"/>
  <c r="J186" i="3"/>
  <c r="I186" i="3"/>
  <c r="F186" i="3"/>
  <c r="K59" i="3"/>
  <c r="J59" i="3"/>
  <c r="I59" i="3"/>
  <c r="F59" i="3"/>
  <c r="K185" i="3"/>
  <c r="J185" i="3"/>
  <c r="I185" i="3"/>
  <c r="F185" i="3"/>
  <c r="K58" i="3"/>
  <c r="J58" i="3"/>
  <c r="I58" i="3"/>
  <c r="F58" i="3"/>
  <c r="K15" i="3"/>
  <c r="J15" i="3"/>
  <c r="I15" i="3"/>
  <c r="F15" i="3"/>
  <c r="K134" i="3"/>
  <c r="J134" i="3"/>
  <c r="I134" i="3"/>
  <c r="F134" i="3"/>
  <c r="K184" i="3"/>
  <c r="J184" i="3"/>
  <c r="I184" i="3"/>
  <c r="F184" i="3"/>
  <c r="K57" i="3"/>
  <c r="J57" i="3"/>
  <c r="I57" i="3"/>
  <c r="F57" i="3"/>
  <c r="K183" i="3"/>
  <c r="J183" i="3"/>
  <c r="I183" i="3"/>
  <c r="F183" i="3"/>
  <c r="K56" i="3"/>
  <c r="J56" i="3"/>
  <c r="I56" i="3"/>
  <c r="F56" i="3"/>
  <c r="K182" i="3"/>
  <c r="J182" i="3"/>
  <c r="I182" i="3"/>
  <c r="F182" i="3"/>
  <c r="K55" i="3"/>
  <c r="J55" i="3"/>
  <c r="I55" i="3"/>
  <c r="F55" i="3"/>
  <c r="K181" i="3"/>
  <c r="J181" i="3"/>
  <c r="I181" i="3"/>
  <c r="F181" i="3"/>
  <c r="K54" i="3"/>
  <c r="J54" i="3"/>
  <c r="I54" i="3"/>
  <c r="F54" i="3"/>
  <c r="K215" i="3"/>
  <c r="J215" i="3"/>
  <c r="I215" i="3"/>
  <c r="F215" i="3"/>
  <c r="K214" i="3"/>
  <c r="J214" i="3"/>
  <c r="I214" i="3"/>
  <c r="F214" i="3"/>
  <c r="K133" i="3"/>
  <c r="J133" i="3"/>
  <c r="I133" i="3"/>
  <c r="F133" i="3"/>
  <c r="K223" i="3"/>
  <c r="J223" i="3"/>
  <c r="I223" i="3"/>
  <c r="F223" i="3"/>
  <c r="K53" i="3"/>
  <c r="J53" i="3"/>
  <c r="I53" i="3"/>
  <c r="F53" i="3"/>
  <c r="K52" i="3"/>
  <c r="J52" i="3"/>
  <c r="I52" i="3"/>
  <c r="F52" i="3"/>
  <c r="K213" i="3"/>
  <c r="J213" i="3"/>
  <c r="I213" i="3"/>
  <c r="F213" i="3"/>
  <c r="K51" i="3"/>
  <c r="J51" i="3"/>
  <c r="I51" i="3"/>
  <c r="F51" i="3"/>
  <c r="K14" i="3"/>
  <c r="J14" i="3"/>
  <c r="I14" i="3"/>
  <c r="F14" i="3"/>
  <c r="K132" i="3"/>
  <c r="J132" i="3"/>
  <c r="I132" i="3"/>
  <c r="F132" i="3"/>
  <c r="K50" i="3"/>
  <c r="J50" i="3"/>
  <c r="I50" i="3"/>
  <c r="F50" i="3"/>
  <c r="K131" i="3"/>
  <c r="J131" i="3"/>
  <c r="I131" i="3"/>
  <c r="F131" i="3"/>
  <c r="K13" i="3"/>
  <c r="J13" i="3"/>
  <c r="I13" i="3"/>
  <c r="F13" i="3"/>
  <c r="K49" i="3"/>
  <c r="J49" i="3"/>
  <c r="I49" i="3"/>
  <c r="F49" i="3"/>
  <c r="K130" i="3"/>
  <c r="J130" i="3"/>
  <c r="I130" i="3"/>
  <c r="F130" i="3"/>
  <c r="K48" i="3"/>
  <c r="J48" i="3"/>
  <c r="I48" i="3"/>
  <c r="F48" i="3"/>
  <c r="K129" i="3"/>
  <c r="J129" i="3"/>
  <c r="I129" i="3"/>
  <c r="F129" i="3"/>
  <c r="K180" i="3"/>
  <c r="J180" i="3"/>
  <c r="I180" i="3"/>
  <c r="F180" i="3"/>
  <c r="K47" i="3"/>
  <c r="J47" i="3"/>
  <c r="I47" i="3"/>
  <c r="F47" i="3"/>
  <c r="K128" i="3"/>
  <c r="J128" i="3"/>
  <c r="I128" i="3"/>
  <c r="F128" i="3"/>
  <c r="K46" i="3"/>
  <c r="J46" i="3"/>
  <c r="L46" i="3" s="1"/>
  <c r="I46" i="3"/>
  <c r="F46" i="3"/>
  <c r="K127" i="3"/>
  <c r="J127" i="3"/>
  <c r="L127" i="3" s="1"/>
  <c r="I127" i="3"/>
  <c r="F127" i="3"/>
  <c r="K179" i="3"/>
  <c r="J179" i="3"/>
  <c r="L179" i="3" s="1"/>
  <c r="I179" i="3"/>
  <c r="F179" i="3"/>
  <c r="K178" i="3"/>
  <c r="J178" i="3"/>
  <c r="L178" i="3" s="1"/>
  <c r="I178" i="3"/>
  <c r="F178" i="3"/>
  <c r="K12" i="3"/>
  <c r="J12" i="3"/>
  <c r="I12" i="3"/>
  <c r="F12" i="3"/>
  <c r="K177" i="3"/>
  <c r="J177" i="3"/>
  <c r="I177" i="3"/>
  <c r="F177" i="3"/>
  <c r="K126" i="3"/>
  <c r="J126" i="3"/>
  <c r="I126" i="3"/>
  <c r="F126" i="3"/>
  <c r="K45" i="3"/>
  <c r="J45" i="3"/>
  <c r="L45" i="3" s="1"/>
  <c r="I45" i="3"/>
  <c r="F45" i="3"/>
  <c r="K125" i="3"/>
  <c r="J125" i="3"/>
  <c r="L125" i="3" s="1"/>
  <c r="I125" i="3"/>
  <c r="F125" i="3"/>
  <c r="K44" i="3"/>
  <c r="J44" i="3"/>
  <c r="L44" i="3" s="1"/>
  <c r="I44" i="3"/>
  <c r="F44" i="3"/>
  <c r="K176" i="3"/>
  <c r="J176" i="3"/>
  <c r="L176" i="3" s="1"/>
  <c r="I176" i="3"/>
  <c r="F176" i="3"/>
  <c r="K175" i="3"/>
  <c r="J175" i="3"/>
  <c r="L175" i="3" s="1"/>
  <c r="I175" i="3"/>
  <c r="F175" i="3"/>
  <c r="K11" i="3"/>
  <c r="J11" i="3"/>
  <c r="I11" i="3"/>
  <c r="F11" i="3"/>
  <c r="K124" i="3"/>
  <c r="J124" i="3"/>
  <c r="I124" i="3"/>
  <c r="F124" i="3"/>
  <c r="K43" i="3"/>
  <c r="J43" i="3"/>
  <c r="I43" i="3"/>
  <c r="F43" i="3"/>
  <c r="K174" i="3"/>
  <c r="J174" i="3"/>
  <c r="L174" i="3" s="1"/>
  <c r="I174" i="3"/>
  <c r="F174" i="3"/>
  <c r="K123" i="3"/>
  <c r="J123" i="3"/>
  <c r="L123" i="3" s="1"/>
  <c r="I123" i="3"/>
  <c r="F123" i="3"/>
  <c r="K42" i="3"/>
  <c r="J42" i="3"/>
  <c r="L42" i="3" s="1"/>
  <c r="I42" i="3"/>
  <c r="F42" i="3"/>
  <c r="K173" i="3"/>
  <c r="J173" i="3"/>
  <c r="L173" i="3" s="1"/>
  <c r="I173" i="3"/>
  <c r="F173" i="3"/>
  <c r="K41" i="3"/>
  <c r="J41" i="3"/>
  <c r="L41" i="3" s="1"/>
  <c r="I41" i="3"/>
  <c r="F41" i="3"/>
  <c r="K10" i="3"/>
  <c r="J10" i="3"/>
  <c r="I10" i="3"/>
  <c r="F10" i="3"/>
  <c r="K172" i="3"/>
  <c r="J172" i="3"/>
  <c r="I172" i="3"/>
  <c r="F172" i="3"/>
  <c r="K122" i="3"/>
  <c r="J122" i="3"/>
  <c r="I122" i="3"/>
  <c r="F122" i="3"/>
  <c r="K171" i="3"/>
  <c r="J171" i="3"/>
  <c r="I171" i="3"/>
  <c r="F171" i="3"/>
  <c r="K40" i="3"/>
  <c r="J40" i="3"/>
  <c r="I40" i="3"/>
  <c r="F40" i="3"/>
  <c r="K39" i="3"/>
  <c r="J39" i="3"/>
  <c r="I39" i="3"/>
  <c r="F39" i="3"/>
  <c r="K9" i="3"/>
  <c r="J9" i="3"/>
  <c r="I9" i="3"/>
  <c r="F9" i="3"/>
  <c r="K38" i="3"/>
  <c r="J38" i="3"/>
  <c r="I38" i="3"/>
  <c r="F38" i="3"/>
  <c r="K37" i="3"/>
  <c r="J37" i="3"/>
  <c r="I37" i="3"/>
  <c r="F37" i="3"/>
  <c r="K8" i="3"/>
  <c r="J8" i="3"/>
  <c r="I8" i="3"/>
  <c r="F8" i="3"/>
  <c r="K7" i="3"/>
  <c r="J7" i="3"/>
  <c r="I7" i="3"/>
  <c r="F7" i="3"/>
  <c r="K36" i="3"/>
  <c r="J36" i="3"/>
  <c r="I36" i="3"/>
  <c r="F36" i="3"/>
  <c r="K35" i="3"/>
  <c r="J35" i="3"/>
  <c r="I35" i="3"/>
  <c r="F35" i="3"/>
  <c r="K170" i="3"/>
  <c r="J170" i="3"/>
  <c r="I170" i="3"/>
  <c r="F170" i="3"/>
  <c r="K121" i="3"/>
  <c r="J121" i="3"/>
  <c r="I121" i="3"/>
  <c r="F121" i="3"/>
  <c r="K6" i="3"/>
  <c r="J6" i="3"/>
  <c r="I6" i="3"/>
  <c r="F6" i="3"/>
  <c r="K5" i="3"/>
  <c r="J5" i="3"/>
  <c r="I5" i="3"/>
  <c r="F5" i="3"/>
  <c r="K120" i="3"/>
  <c r="J120" i="3"/>
  <c r="I120" i="3"/>
  <c r="F120" i="3"/>
  <c r="K34" i="3"/>
  <c r="J34" i="3"/>
  <c r="I34" i="3"/>
  <c r="F34" i="3"/>
  <c r="K169" i="3"/>
  <c r="J169" i="3"/>
  <c r="I169" i="3"/>
  <c r="F169" i="3"/>
  <c r="K33" i="3"/>
  <c r="J33" i="3"/>
  <c r="I33" i="3"/>
  <c r="F33" i="3"/>
  <c r="K168" i="3"/>
  <c r="J168" i="3"/>
  <c r="I168" i="3"/>
  <c r="F168" i="3"/>
  <c r="K119" i="3"/>
  <c r="J119" i="3"/>
  <c r="I119" i="3"/>
  <c r="F119" i="3"/>
  <c r="K32" i="3"/>
  <c r="J32" i="3"/>
  <c r="I32" i="3"/>
  <c r="F32" i="3"/>
  <c r="K31" i="3"/>
  <c r="J31" i="3"/>
  <c r="I31" i="3"/>
  <c r="F31" i="3"/>
  <c r="K30" i="3"/>
  <c r="J30" i="3"/>
  <c r="I30" i="3"/>
  <c r="F30" i="3"/>
  <c r="K4" i="3"/>
  <c r="J4" i="3"/>
  <c r="I4" i="3"/>
  <c r="F4" i="3"/>
  <c r="K167" i="3"/>
  <c r="J167" i="3"/>
  <c r="I167" i="3"/>
  <c r="F167" i="3"/>
  <c r="K212" i="3"/>
  <c r="J212" i="3"/>
  <c r="I212" i="3"/>
  <c r="F212" i="3"/>
  <c r="K118" i="3"/>
  <c r="J118" i="3"/>
  <c r="I118" i="3"/>
  <c r="F118" i="3"/>
  <c r="K29" i="3"/>
  <c r="J29" i="3"/>
  <c r="I29" i="3"/>
  <c r="F29" i="3"/>
  <c r="K28" i="3"/>
  <c r="J28" i="3"/>
  <c r="I28" i="3"/>
  <c r="F28" i="3"/>
  <c r="K117" i="3"/>
  <c r="J117" i="3"/>
  <c r="I117" i="3"/>
  <c r="F117" i="3"/>
  <c r="K27" i="3"/>
  <c r="J27" i="3"/>
  <c r="I27" i="3"/>
  <c r="F27" i="3"/>
  <c r="K166" i="3"/>
  <c r="J166" i="3"/>
  <c r="I166" i="3"/>
  <c r="F166" i="3"/>
  <c r="K116" i="3"/>
  <c r="J116" i="3"/>
  <c r="I116" i="3"/>
  <c r="F116" i="3"/>
  <c r="K115" i="3"/>
  <c r="J115" i="3"/>
  <c r="I115" i="3"/>
  <c r="F115" i="3"/>
  <c r="K26" i="3"/>
  <c r="J26" i="3"/>
  <c r="I26" i="3"/>
  <c r="F26" i="3"/>
  <c r="K25" i="3"/>
  <c r="J25" i="3"/>
  <c r="I25" i="3"/>
  <c r="F25" i="3"/>
  <c r="K165" i="3"/>
  <c r="J165" i="3"/>
  <c r="I165" i="3"/>
  <c r="F165" i="3"/>
  <c r="K114" i="3"/>
  <c r="J114" i="3"/>
  <c r="I114" i="3"/>
  <c r="F114" i="3"/>
  <c r="K164" i="3"/>
  <c r="J164" i="3"/>
  <c r="I164" i="3"/>
  <c r="F164" i="3"/>
  <c r="K163" i="3"/>
  <c r="J163" i="3"/>
  <c r="I163" i="3"/>
  <c r="F163" i="3"/>
  <c r="K113" i="3"/>
  <c r="J113" i="3"/>
  <c r="L113" i="3" s="1"/>
  <c r="I113" i="3"/>
  <c r="F113" i="3"/>
  <c r="K24" i="3"/>
  <c r="J24" i="3"/>
  <c r="L24" i="3" s="1"/>
  <c r="I24" i="3"/>
  <c r="F24" i="3"/>
  <c r="K23" i="3"/>
  <c r="J23" i="3"/>
  <c r="L23" i="3" s="1"/>
  <c r="I23" i="3"/>
  <c r="F23" i="3"/>
  <c r="K3" i="3"/>
  <c r="J3" i="3"/>
  <c r="L3" i="3" s="1"/>
  <c r="I3" i="3"/>
  <c r="F3" i="3"/>
  <c r="K112" i="3"/>
  <c r="J112" i="3"/>
  <c r="L112" i="3" s="1"/>
  <c r="I112" i="3"/>
  <c r="F112" i="3"/>
  <c r="K22" i="3"/>
  <c r="J22" i="3"/>
  <c r="I22" i="3"/>
  <c r="F22" i="3"/>
  <c r="K21" i="3"/>
  <c r="J21" i="3"/>
  <c r="I21" i="3"/>
  <c r="F21" i="3"/>
  <c r="L40" i="13" l="1"/>
  <c r="L41" i="13"/>
  <c r="L22" i="13"/>
  <c r="L7" i="13"/>
  <c r="L23" i="13"/>
  <c r="L15" i="7"/>
  <c r="L151" i="3"/>
  <c r="L202" i="3"/>
  <c r="L48" i="3"/>
  <c r="L51" i="3"/>
  <c r="L27" i="13"/>
  <c r="L36" i="13"/>
  <c r="L12" i="5"/>
  <c r="L19" i="5"/>
  <c r="L5" i="5"/>
  <c r="L20" i="5"/>
  <c r="L14" i="5"/>
  <c r="L23" i="5"/>
  <c r="L24" i="5"/>
  <c r="L25" i="5"/>
  <c r="L15" i="5"/>
  <c r="L27" i="5"/>
  <c r="L8" i="5"/>
  <c r="L5" i="13"/>
  <c r="L37" i="13"/>
  <c r="L38" i="13"/>
  <c r="L24" i="13"/>
  <c r="L39" i="13"/>
  <c r="L14" i="13"/>
  <c r="L3" i="13"/>
  <c r="L10" i="13"/>
  <c r="L46" i="13"/>
  <c r="L11" i="13"/>
  <c r="L43" i="13"/>
  <c r="L28" i="13"/>
  <c r="L13" i="13"/>
  <c r="L44" i="13"/>
  <c r="L7" i="5"/>
  <c r="L4" i="5"/>
  <c r="L16" i="9"/>
  <c r="L20" i="9"/>
  <c r="L17" i="9"/>
  <c r="L21" i="9"/>
  <c r="L14" i="9"/>
  <c r="L15" i="11"/>
  <c r="L61" i="11"/>
  <c r="L6" i="11"/>
  <c r="L56" i="11"/>
  <c r="L84" i="11"/>
  <c r="L73" i="11"/>
  <c r="L74" i="11"/>
  <c r="L16" i="11"/>
  <c r="L75" i="11"/>
  <c r="L58" i="11"/>
  <c r="L94" i="11"/>
  <c r="L95" i="11"/>
  <c r="L59" i="11"/>
  <c r="L4" i="11"/>
  <c r="L20" i="11"/>
  <c r="L21" i="11"/>
  <c r="L77" i="11"/>
  <c r="L22" i="11"/>
  <c r="L128" i="3"/>
  <c r="L187" i="3"/>
  <c r="L114" i="3"/>
  <c r="L116" i="3"/>
  <c r="L36" i="3"/>
  <c r="L37" i="3"/>
  <c r="L171" i="3"/>
  <c r="L223" i="3"/>
  <c r="L133" i="3"/>
  <c r="L214" i="3"/>
  <c r="L215" i="3"/>
  <c r="L54" i="3"/>
  <c r="L183" i="3"/>
  <c r="L57" i="3"/>
  <c r="L184" i="3"/>
  <c r="L134" i="3"/>
  <c r="L15" i="3"/>
  <c r="L58" i="3"/>
  <c r="L185" i="3"/>
  <c r="L59" i="3"/>
  <c r="L61" i="3"/>
  <c r="L136" i="3"/>
  <c r="L137" i="3"/>
  <c r="L62" i="3"/>
  <c r="L63" i="3"/>
  <c r="L138" i="3"/>
  <c r="L17" i="3"/>
  <c r="L64" i="3"/>
  <c r="L65" i="3"/>
  <c r="L139" i="3"/>
  <c r="L66" i="3"/>
  <c r="L28" i="3"/>
  <c r="L29" i="3"/>
  <c r="L118" i="3"/>
  <c r="L212" i="3"/>
  <c r="L167" i="3"/>
  <c r="L32" i="3"/>
  <c r="L119" i="3"/>
  <c r="L168" i="3"/>
  <c r="L33" i="3"/>
  <c r="L169" i="3"/>
  <c r="L6" i="3"/>
  <c r="L121" i="3"/>
  <c r="L170" i="3"/>
  <c r="L35" i="3"/>
  <c r="L140" i="3"/>
  <c r="L69" i="3"/>
  <c r="L53" i="3"/>
  <c r="L31" i="3"/>
  <c r="L11" i="3"/>
  <c r="L56" i="3"/>
  <c r="L194" i="3"/>
  <c r="L117" i="3"/>
  <c r="L10" i="3"/>
  <c r="L192" i="3"/>
  <c r="L22" i="3"/>
  <c r="L165" i="3"/>
  <c r="L25" i="3"/>
  <c r="L26" i="3"/>
  <c r="L115" i="3"/>
  <c r="L5" i="3"/>
  <c r="L38" i="3"/>
  <c r="L9" i="3"/>
  <c r="L39" i="3"/>
  <c r="L40" i="3"/>
  <c r="L12" i="3"/>
  <c r="L130" i="3"/>
  <c r="L49" i="3"/>
  <c r="L13" i="3"/>
  <c r="L131" i="3"/>
  <c r="L50" i="3"/>
  <c r="L132" i="3"/>
  <c r="L14" i="3"/>
  <c r="L135" i="3"/>
  <c r="L189" i="3"/>
  <c r="L216" i="3"/>
  <c r="L190" i="3"/>
  <c r="L68" i="3"/>
  <c r="L141" i="3"/>
  <c r="L191" i="3"/>
  <c r="L149" i="3"/>
  <c r="L21" i="13"/>
  <c r="L33" i="13"/>
  <c r="L8" i="13"/>
  <c r="L35" i="13"/>
  <c r="L25" i="13"/>
  <c r="L26" i="13"/>
  <c r="L42" i="13"/>
  <c r="L12" i="13"/>
  <c r="L45" i="13"/>
  <c r="L30" i="13"/>
  <c r="L17" i="11"/>
  <c r="L66" i="11"/>
  <c r="L88" i="11"/>
  <c r="L76" i="11"/>
  <c r="L60" i="11"/>
  <c r="L18" i="11"/>
  <c r="L83" i="11"/>
  <c r="L29" i="11"/>
  <c r="L67" i="11"/>
  <c r="L9" i="11"/>
  <c r="L35" i="11"/>
  <c r="L89" i="11"/>
  <c r="L70" i="11"/>
  <c r="L13" i="11"/>
  <c r="L3" i="11"/>
  <c r="L72" i="11"/>
  <c r="L57" i="11"/>
  <c r="L19" i="11"/>
  <c r="L5" i="11"/>
  <c r="L23" i="11"/>
  <c r="L62" i="11"/>
  <c r="L27" i="11"/>
  <c r="L80" i="11"/>
  <c r="L7" i="11"/>
  <c r="L30" i="11"/>
  <c r="L85" i="11"/>
  <c r="L5" i="9"/>
  <c r="L22" i="9"/>
  <c r="L13" i="9"/>
  <c r="L4" i="9"/>
  <c r="L11" i="9"/>
  <c r="L7" i="9"/>
  <c r="L6" i="7"/>
  <c r="L26" i="5"/>
  <c r="L16" i="5"/>
  <c r="L17" i="5"/>
  <c r="L13" i="5"/>
  <c r="L3" i="5"/>
  <c r="L21" i="5"/>
  <c r="L6" i="5"/>
  <c r="L22" i="5"/>
  <c r="L193" i="3"/>
  <c r="L21" i="3"/>
  <c r="L163" i="3"/>
  <c r="L164" i="3"/>
  <c r="L166" i="3"/>
  <c r="L27" i="3"/>
  <c r="L4" i="3"/>
  <c r="L30" i="3"/>
  <c r="L34" i="3"/>
  <c r="L120" i="3"/>
  <c r="L7" i="3"/>
  <c r="L8" i="3"/>
  <c r="L122" i="3"/>
  <c r="L172" i="3"/>
  <c r="L43" i="3"/>
  <c r="L124" i="3"/>
  <c r="L126" i="3"/>
  <c r="L177" i="3"/>
  <c r="L47" i="3"/>
  <c r="L180" i="3"/>
  <c r="L129" i="3"/>
  <c r="L213" i="3"/>
  <c r="L52" i="3"/>
  <c r="L181" i="3"/>
  <c r="L55" i="3"/>
  <c r="L182" i="3"/>
  <c r="L186" i="3"/>
  <c r="L16" i="3"/>
  <c r="L60" i="3"/>
  <c r="L188" i="3"/>
  <c r="L18" i="3"/>
  <c r="L67" i="3"/>
  <c r="L145" i="3"/>
  <c r="L73" i="3"/>
  <c r="L74" i="3"/>
  <c r="L79" i="3"/>
  <c r="L20" i="3"/>
  <c r="L80" i="3"/>
</calcChain>
</file>

<file path=xl/sharedStrings.xml><?xml version="1.0" encoding="utf-8"?>
<sst xmlns="http://schemas.openxmlformats.org/spreadsheetml/2006/main" count="3886" uniqueCount="1057">
  <si>
    <t>12801001</t>
  </si>
  <si>
    <t>神戸アイセンター病院</t>
  </si>
  <si>
    <t>12801002</t>
  </si>
  <si>
    <t>順心会　大澤病院　</t>
  </si>
  <si>
    <t>12801003</t>
  </si>
  <si>
    <t>社会医療法人渡邊高記念会　西宮渡辺脳卒中・心臓リハビリテーション病院</t>
  </si>
  <si>
    <t>12801004</t>
  </si>
  <si>
    <t>阪神リハビリテーション病院</t>
  </si>
  <si>
    <t>12801005</t>
  </si>
  <si>
    <t>フェニックス加古川記念病院</t>
  </si>
  <si>
    <t>12801007</t>
  </si>
  <si>
    <t>恒生かのこ病院</t>
  </si>
  <si>
    <t>12801015</t>
  </si>
  <si>
    <t>聖隷淡路病院</t>
  </si>
  <si>
    <t>12801016</t>
  </si>
  <si>
    <t>医療法人社団順心会　順心淡路病院</t>
  </si>
  <si>
    <t>12801017</t>
  </si>
  <si>
    <t>東浦平成病院</t>
  </si>
  <si>
    <t>12801018</t>
  </si>
  <si>
    <t>中林病院</t>
  </si>
  <si>
    <t>12801019</t>
  </si>
  <si>
    <t>平成病院</t>
  </si>
  <si>
    <t>12801020</t>
  </si>
  <si>
    <t>南淡路病院　</t>
  </si>
  <si>
    <t>12801021</t>
  </si>
  <si>
    <t>翠鳳第一病院</t>
  </si>
  <si>
    <t>12801022</t>
  </si>
  <si>
    <t>八木病院</t>
  </si>
  <si>
    <t>12801028</t>
  </si>
  <si>
    <t>洲本伊月病院</t>
  </si>
  <si>
    <t>12801029</t>
  </si>
  <si>
    <t>兵庫県立淡路医療センター</t>
  </si>
  <si>
    <t>12801032</t>
  </si>
  <si>
    <t>兵庫県立丹波医療センター</t>
  </si>
  <si>
    <t>12801033</t>
  </si>
  <si>
    <t>医療法人敬愛会　大塚病院</t>
  </si>
  <si>
    <t>12801036</t>
  </si>
  <si>
    <t>兵庫医科大学ささやま医療センター</t>
  </si>
  <si>
    <t>12801037</t>
  </si>
  <si>
    <t>医療法人社団みどり会　にしき記念病院</t>
  </si>
  <si>
    <t>12801038</t>
  </si>
  <si>
    <t>山鳥病院</t>
  </si>
  <si>
    <t>12801039</t>
  </si>
  <si>
    <t>岡本病院</t>
  </si>
  <si>
    <t>12801040</t>
  </si>
  <si>
    <t>医療法人杏風会浜坂七釜温泉病院　</t>
  </si>
  <si>
    <t>12801041</t>
  </si>
  <si>
    <t>公立浜坂病院</t>
  </si>
  <si>
    <t>12801043</t>
  </si>
  <si>
    <t>公立香住病院</t>
  </si>
  <si>
    <t>12801044</t>
  </si>
  <si>
    <t>公立村岡病院</t>
  </si>
  <si>
    <t>12801045</t>
  </si>
  <si>
    <t>公立豊岡病院組合立朝来医療センター　</t>
  </si>
  <si>
    <t>12801047</t>
  </si>
  <si>
    <t>公立八鹿病院</t>
  </si>
  <si>
    <t>12801048</t>
  </si>
  <si>
    <t>公立豊岡病院組合立豊岡病院日高医療センター</t>
  </si>
  <si>
    <t>12801049</t>
  </si>
  <si>
    <t>公立豊岡病院組合立豊岡病院出石医療センター</t>
  </si>
  <si>
    <t>12801050</t>
  </si>
  <si>
    <t>公立豊岡病院組合立豊岡病院　</t>
  </si>
  <si>
    <t>12801051</t>
  </si>
  <si>
    <t>尾崎病院</t>
  </si>
  <si>
    <t>12801053</t>
  </si>
  <si>
    <t>医療法人社団一葉会佐用共立病院　</t>
  </si>
  <si>
    <t>12801056</t>
  </si>
  <si>
    <t>医療法人味木会太子病院　</t>
  </si>
  <si>
    <t>12801058</t>
  </si>
  <si>
    <t>医療法人社団栗原会　栗原病院</t>
  </si>
  <si>
    <t>12801059</t>
  </si>
  <si>
    <t>龍野中央病院</t>
  </si>
  <si>
    <t>12801060</t>
  </si>
  <si>
    <t>信原病院</t>
  </si>
  <si>
    <t>12801061</t>
  </si>
  <si>
    <t>兵庫県立粒子線医療センター　</t>
  </si>
  <si>
    <t>12801062</t>
  </si>
  <si>
    <t>とくなが病院</t>
  </si>
  <si>
    <t>12801063</t>
  </si>
  <si>
    <t>たつの市民病院　</t>
  </si>
  <si>
    <t>12801064</t>
  </si>
  <si>
    <t>医療法人社団景珠会　八重垣病院　</t>
  </si>
  <si>
    <t>12801065</t>
  </si>
  <si>
    <t>兵庫県立リハビリテーション西播磨病院</t>
  </si>
  <si>
    <t>12801067</t>
  </si>
  <si>
    <t>公立宍粟総合病院</t>
  </si>
  <si>
    <t>12801071</t>
  </si>
  <si>
    <t>赤穂記念病院</t>
  </si>
  <si>
    <t>12801072</t>
  </si>
  <si>
    <t>医療法人伯鳳会　赤穂中央病院</t>
  </si>
  <si>
    <t>12801073</t>
  </si>
  <si>
    <t>医療法人伯鳳会　赤穂はくほう会病院　</t>
  </si>
  <si>
    <t>12801074</t>
  </si>
  <si>
    <t>赤穂市民病院</t>
  </si>
  <si>
    <t>12801076</t>
  </si>
  <si>
    <t>医療法人社団天馬会　半田中央病院</t>
  </si>
  <si>
    <t>12801077</t>
  </si>
  <si>
    <t>ＩＨＩ播磨病院　</t>
  </si>
  <si>
    <t>12801078</t>
  </si>
  <si>
    <t>相生市民病院</t>
  </si>
  <si>
    <t>12801079</t>
  </si>
  <si>
    <t>魚橋病院</t>
  </si>
  <si>
    <t>12801080</t>
  </si>
  <si>
    <t>公立神崎総合病院</t>
  </si>
  <si>
    <t>12801101</t>
  </si>
  <si>
    <t>山田病院</t>
  </si>
  <si>
    <t>12801102</t>
  </si>
  <si>
    <t>姫路赤十字病院　</t>
  </si>
  <si>
    <t>12801103</t>
  </si>
  <si>
    <t>医療法人社団普門会　姫路田中病院</t>
  </si>
  <si>
    <t>12801104</t>
  </si>
  <si>
    <t>医療法人ひまわり会八家病院　</t>
  </si>
  <si>
    <t>12801105</t>
  </si>
  <si>
    <t>医療法人五葉会城南多胡病院　</t>
  </si>
  <si>
    <t>12801106</t>
  </si>
  <si>
    <t>社会医療法人三栄会　ツカザキ記念病院</t>
  </si>
  <si>
    <t>12801107</t>
  </si>
  <si>
    <t>医療法人仁寿会石川病院　</t>
  </si>
  <si>
    <t>12801108</t>
  </si>
  <si>
    <t>医療法人公仁会姫路中央病院　</t>
  </si>
  <si>
    <t>12801109</t>
  </si>
  <si>
    <t>國富胃腸病院</t>
  </si>
  <si>
    <t>12801110</t>
  </si>
  <si>
    <t>井野病院</t>
  </si>
  <si>
    <t>12801111</t>
  </si>
  <si>
    <t>医療法人恵風会高岡病院　</t>
  </si>
  <si>
    <t>12801112</t>
  </si>
  <si>
    <t>神野病院</t>
  </si>
  <si>
    <t>12801113</t>
  </si>
  <si>
    <t>独立行政法人国立病院機構姫路医療センター</t>
  </si>
  <si>
    <t>12801114</t>
  </si>
  <si>
    <t>医療法人社団綱島会　厚生病院</t>
  </si>
  <si>
    <t>12801115</t>
  </si>
  <si>
    <t>姫路聖マリア病院</t>
  </si>
  <si>
    <t>12801116</t>
  </si>
  <si>
    <t>木下病院</t>
  </si>
  <si>
    <t>12801117</t>
  </si>
  <si>
    <t>姫路医療生活協同組合共立病院</t>
  </si>
  <si>
    <t>12801118</t>
  </si>
  <si>
    <t>産科婦人科小国病院　</t>
  </si>
  <si>
    <t>12801119</t>
  </si>
  <si>
    <t>兵庫県立姫路循環器病センター</t>
  </si>
  <si>
    <t>12801120</t>
  </si>
  <si>
    <t>社会医療法人三栄会　ツカザキ病院</t>
  </si>
  <si>
    <t>12801121</t>
  </si>
  <si>
    <t>医療法人松藤会　入江病院</t>
  </si>
  <si>
    <t>12801122</t>
  </si>
  <si>
    <t>医療法人芙翔会　姫路愛和病院</t>
  </si>
  <si>
    <t>12801123</t>
  </si>
  <si>
    <t>医療法人社団みどりの会　酒井病院</t>
  </si>
  <si>
    <t>12801124</t>
  </si>
  <si>
    <t>医療法人松浦会松浦病院　</t>
  </si>
  <si>
    <t>12801125</t>
  </si>
  <si>
    <t>製鉄記念広畑病院</t>
  </si>
  <si>
    <t>12801126</t>
  </si>
  <si>
    <t>中谷病院</t>
  </si>
  <si>
    <t>12801127</t>
  </si>
  <si>
    <t>医療法人財団清良会書写病院　</t>
  </si>
  <si>
    <t>12801128</t>
  </si>
  <si>
    <t>医療法人社団光風会長久病院</t>
  </si>
  <si>
    <t>12801129</t>
  </si>
  <si>
    <t>石橋内科広畑センチュリー病院</t>
  </si>
  <si>
    <t>12801130</t>
  </si>
  <si>
    <t>金田病院</t>
  </si>
  <si>
    <t>医療法人松浦会姫路第一病院　</t>
  </si>
  <si>
    <t>12801131</t>
  </si>
  <si>
    <t>12801132</t>
  </si>
  <si>
    <t>医療法人佑健会木村病院　</t>
  </si>
  <si>
    <t>12801133</t>
  </si>
  <si>
    <t>城陽江尻病院　</t>
  </si>
  <si>
    <t>12801134</t>
  </si>
  <si>
    <t>多可赤十字病院　</t>
  </si>
  <si>
    <t>12801135</t>
  </si>
  <si>
    <t>医療福祉センターのぎく　</t>
  </si>
  <si>
    <t>12801136</t>
  </si>
  <si>
    <t>加東市民病院</t>
  </si>
  <si>
    <t>12801137</t>
  </si>
  <si>
    <t>松原メイフラワー病院</t>
  </si>
  <si>
    <t>12801138</t>
  </si>
  <si>
    <t>市立加西病院</t>
  </si>
  <si>
    <t>12801139</t>
  </si>
  <si>
    <t>医療福祉センターきずな　</t>
  </si>
  <si>
    <t>12801140</t>
  </si>
  <si>
    <t>北条田仲病院</t>
  </si>
  <si>
    <t>12801141</t>
  </si>
  <si>
    <t>医療法人社団弘秀会　米田病院</t>
  </si>
  <si>
    <t>12801147</t>
  </si>
  <si>
    <t>医療法人社団薫楓会　緑駿病院</t>
  </si>
  <si>
    <t>12801148</t>
  </si>
  <si>
    <t>独立行政法人国立病院機構　兵庫あおの病院</t>
  </si>
  <si>
    <t>12801149</t>
  </si>
  <si>
    <t>栄宏会小野病院　</t>
  </si>
  <si>
    <t>12801150</t>
  </si>
  <si>
    <t>土井病院</t>
  </si>
  <si>
    <t>12801151</t>
  </si>
  <si>
    <t>北播磨総合医療センター　</t>
  </si>
  <si>
    <t>12801153</t>
  </si>
  <si>
    <t>三木山陽病院</t>
  </si>
  <si>
    <t>12801154</t>
  </si>
  <si>
    <t>吉川病院</t>
  </si>
  <si>
    <t>12801155</t>
  </si>
  <si>
    <t>ときわ病院　</t>
  </si>
  <si>
    <t>12801156</t>
  </si>
  <si>
    <t>服部病院</t>
  </si>
  <si>
    <t>12801157</t>
  </si>
  <si>
    <t>みきやまリハビリテーション病院　</t>
  </si>
  <si>
    <t>12801161</t>
  </si>
  <si>
    <t>大山記念病院</t>
  </si>
  <si>
    <t>12801162</t>
  </si>
  <si>
    <t>西脇市立西脇病院</t>
  </si>
  <si>
    <t>12801164</t>
  </si>
  <si>
    <t>医療法人社団仙齢会はりま病院</t>
  </si>
  <si>
    <t>12801165</t>
  </si>
  <si>
    <t>私立稲美中央病院</t>
  </si>
  <si>
    <t>12801172</t>
  </si>
  <si>
    <t>医療法人沖縄徳洲会　高砂西部病院</t>
  </si>
  <si>
    <t>12801173</t>
  </si>
  <si>
    <t>高砂市民病院</t>
  </si>
  <si>
    <t>12801184</t>
  </si>
  <si>
    <t>兵庫県立加古川医療センター　</t>
  </si>
  <si>
    <t>12801185</t>
  </si>
  <si>
    <t>共立会病院　</t>
  </si>
  <si>
    <t>12801186</t>
  </si>
  <si>
    <t>医療法人社団順心会順心リハビリテーション病院</t>
  </si>
  <si>
    <t>12801187</t>
  </si>
  <si>
    <t>医療法人社団仙齢会　いなみ野病院</t>
  </si>
  <si>
    <t>12801188</t>
  </si>
  <si>
    <t>一般財団法人甲南会甲南加古川病院</t>
  </si>
  <si>
    <t>12801189</t>
  </si>
  <si>
    <t>医療法人社団　松本会　松本病院　</t>
  </si>
  <si>
    <t>12801190</t>
  </si>
  <si>
    <t>加古川磯病院</t>
  </si>
  <si>
    <t>12801191</t>
  </si>
  <si>
    <t>医療法人社団順心会順心病院　</t>
  </si>
  <si>
    <t>12801192</t>
  </si>
  <si>
    <t>中谷整形外科病院</t>
  </si>
  <si>
    <t>12801193</t>
  </si>
  <si>
    <t>加古川中央市民病院</t>
  </si>
  <si>
    <t>12801194</t>
  </si>
  <si>
    <t>医療法人社団せいわ会たずみ病院　</t>
  </si>
  <si>
    <t>12801206</t>
  </si>
  <si>
    <t>医療法人双葉会　西江井島病院</t>
  </si>
  <si>
    <t>12801207</t>
  </si>
  <si>
    <t>地方独立行政法人　明石市立市民病院</t>
  </si>
  <si>
    <t>12801208</t>
  </si>
  <si>
    <t>医療法人社団仁恵会　石井病院</t>
  </si>
  <si>
    <t>12801209</t>
  </si>
  <si>
    <t>医療法人社団医仁会　ふくやま病院　</t>
  </si>
  <si>
    <t>12801210</t>
  </si>
  <si>
    <t>明石回生病院</t>
  </si>
  <si>
    <t>12801211</t>
  </si>
  <si>
    <t>特定医療法人誠仁会　大久保病院　</t>
  </si>
  <si>
    <t>12801212</t>
  </si>
  <si>
    <t>あさひ病院　</t>
  </si>
  <si>
    <t>12801213</t>
  </si>
  <si>
    <t>医療法人伯鳳会　明石リハビリテーション病院　</t>
  </si>
  <si>
    <t>12801214</t>
  </si>
  <si>
    <t>野木病院</t>
  </si>
  <si>
    <t>12801215</t>
  </si>
  <si>
    <t>明石仁十病院</t>
  </si>
  <si>
    <t>12801216</t>
  </si>
  <si>
    <t>兵庫県立がんセンター</t>
  </si>
  <si>
    <t>12801217</t>
  </si>
  <si>
    <t>医療法人久仁会　明石同仁病院　</t>
  </si>
  <si>
    <t>12801218</t>
  </si>
  <si>
    <t>あさぎり病院</t>
  </si>
  <si>
    <t>12801219</t>
  </si>
  <si>
    <t>医療法人明仁会明舞中央病院　</t>
  </si>
  <si>
    <t>12801220</t>
  </si>
  <si>
    <t>大西脳神経外科病院　</t>
  </si>
  <si>
    <t>12801221</t>
  </si>
  <si>
    <t>医療法人社団弘成会　明海病院</t>
  </si>
  <si>
    <t>12801222</t>
  </si>
  <si>
    <t>王子回生病院</t>
  </si>
  <si>
    <t>12801223</t>
  </si>
  <si>
    <t>社会医療法人愛仁会　明石医療センター</t>
  </si>
  <si>
    <t>12801224</t>
  </si>
  <si>
    <t>医療法人社団せいゆう会　神明病院</t>
  </si>
  <si>
    <t>12801226</t>
  </si>
  <si>
    <t>医療法人晴風園今井病院　</t>
  </si>
  <si>
    <t>12801227</t>
  </si>
  <si>
    <t>医療法人社団衿正会　生駒病院</t>
  </si>
  <si>
    <t>12801230</t>
  </si>
  <si>
    <t>医療法人社団尚仁会　平島病院</t>
  </si>
  <si>
    <t>12801231</t>
  </si>
  <si>
    <t>医療法人敬愛会　三田高原病院</t>
  </si>
  <si>
    <t>12801232</t>
  </si>
  <si>
    <t>医療法人敬愛会　三田温泉病院</t>
  </si>
  <si>
    <t>12801233</t>
  </si>
  <si>
    <t>独立行政法人国立病院機構兵庫中央病院</t>
  </si>
  <si>
    <t>12801234</t>
  </si>
  <si>
    <t>さんだリハビリテーション病院</t>
  </si>
  <si>
    <t>12801235</t>
  </si>
  <si>
    <t>三田市民病院</t>
  </si>
  <si>
    <t>12801237</t>
  </si>
  <si>
    <t>医療法人協和会　協立病院</t>
  </si>
  <si>
    <t>12801238</t>
  </si>
  <si>
    <t>市立川西病院</t>
  </si>
  <si>
    <t>12801239</t>
  </si>
  <si>
    <t>医療法人協和会　協立温泉病院</t>
  </si>
  <si>
    <t>12801240</t>
  </si>
  <si>
    <t>九十九記念病院　</t>
  </si>
  <si>
    <t>12801241</t>
  </si>
  <si>
    <t>医療法人晋真会　ベリタス病院</t>
  </si>
  <si>
    <t>12801242</t>
  </si>
  <si>
    <t>医療法人協和会　第二協立病院</t>
  </si>
  <si>
    <t>12801243</t>
  </si>
  <si>
    <t>正愛病院</t>
  </si>
  <si>
    <t>12801244</t>
  </si>
  <si>
    <t>自衛隊阪神病院　</t>
  </si>
  <si>
    <t>12801252</t>
  </si>
  <si>
    <t>医療法人尚和会　宝塚リハビリテーション病院　</t>
  </si>
  <si>
    <t>12801253</t>
  </si>
  <si>
    <t>医療法人回生会宝塚病院　</t>
  </si>
  <si>
    <t>12801254</t>
  </si>
  <si>
    <t>宝塚磯病院</t>
  </si>
  <si>
    <t>12801255</t>
  </si>
  <si>
    <t>医療法人尚和会　宝塚第一病院</t>
  </si>
  <si>
    <t>12801256</t>
  </si>
  <si>
    <t>東宝塚さとう病院</t>
  </si>
  <si>
    <t>12801257</t>
  </si>
  <si>
    <t>宝塚市立病院</t>
  </si>
  <si>
    <t>12801258</t>
  </si>
  <si>
    <t>こだま病院　</t>
  </si>
  <si>
    <t>12801266</t>
  </si>
  <si>
    <t>市立伊丹病院</t>
  </si>
  <si>
    <t>12801267</t>
  </si>
  <si>
    <t>医療法人社団祐生会　祐生病院</t>
  </si>
  <si>
    <t>12801268</t>
  </si>
  <si>
    <t>医療法人社団星晶会　あおい病院　</t>
  </si>
  <si>
    <t>12801269</t>
  </si>
  <si>
    <t>医療法人社団豊明会　常岡病院</t>
  </si>
  <si>
    <t>12801270</t>
  </si>
  <si>
    <t>みやそう病院</t>
  </si>
  <si>
    <t>12801271</t>
  </si>
  <si>
    <t>公立学校共済組合　近畿中央病院</t>
  </si>
  <si>
    <t>12801272</t>
  </si>
  <si>
    <t>医療法人晴風園　伊丹せいふう病院　</t>
  </si>
  <si>
    <t>12801273</t>
  </si>
  <si>
    <t>医療法人水光会　伊丹天神川病院</t>
  </si>
  <si>
    <t>12801274</t>
  </si>
  <si>
    <t>伊丹恒生脳神経外科病院　</t>
  </si>
  <si>
    <t>12801279</t>
  </si>
  <si>
    <t>市立芦屋病院</t>
  </si>
  <si>
    <t>12801280</t>
  </si>
  <si>
    <t>医療法人昭圭会　南芦屋浜病院</t>
  </si>
  <si>
    <t>12801281</t>
  </si>
  <si>
    <t>芦屋セントマリア病院</t>
  </si>
  <si>
    <t>12801295</t>
  </si>
  <si>
    <t>笹生病院</t>
  </si>
  <si>
    <t>12801296</t>
  </si>
  <si>
    <t>兵庫医科大学病院</t>
  </si>
  <si>
    <t>12801297</t>
  </si>
  <si>
    <t>西宮協立脳神経外科病院　</t>
  </si>
  <si>
    <t>12801298</t>
  </si>
  <si>
    <t>社会医療法人渡邊高記念会　西宮渡辺病院　</t>
  </si>
  <si>
    <t>12801299</t>
  </si>
  <si>
    <t>西宮協立リハビリテーション病院　</t>
  </si>
  <si>
    <t>12801300</t>
  </si>
  <si>
    <t>社会医療法人渡邊高記念会　西宮渡辺心臓脳・血管センター</t>
  </si>
  <si>
    <t>12801301</t>
  </si>
  <si>
    <t>医療法人敬愛会　西宮敬愛会病院　</t>
  </si>
  <si>
    <t>12801302</t>
  </si>
  <si>
    <t>医療法人社団アガペ会　アガペ甲山病院</t>
  </si>
  <si>
    <t>12801303</t>
  </si>
  <si>
    <t>谷向病院　</t>
  </si>
  <si>
    <t>12801304</t>
  </si>
  <si>
    <t>西宮市立中央病院</t>
  </si>
  <si>
    <t>12801305</t>
  </si>
  <si>
    <t>三好病院　</t>
  </si>
  <si>
    <t>12801306</t>
  </si>
  <si>
    <t>医療法人協和会　協和マリナホスピタル</t>
  </si>
  <si>
    <t>12801307</t>
  </si>
  <si>
    <t>上ヶ原病院　</t>
  </si>
  <si>
    <t>12801308</t>
  </si>
  <si>
    <t>明和病院</t>
  </si>
  <si>
    <t>12801309</t>
  </si>
  <si>
    <t>坂上田病院　</t>
  </si>
  <si>
    <t>12801310</t>
  </si>
  <si>
    <t>西宮すなご医療福祉センター　</t>
  </si>
  <si>
    <t>12801311</t>
  </si>
  <si>
    <t>高田上谷病院</t>
  </si>
  <si>
    <t>12801312</t>
  </si>
  <si>
    <t>医療法人社団緑水会　北摂中央病院　</t>
  </si>
  <si>
    <t>12801313</t>
  </si>
  <si>
    <t>医療法人社団西宮回生病院</t>
  </si>
  <si>
    <t>12801314</t>
  </si>
  <si>
    <t>熊野病院</t>
  </si>
  <si>
    <t>12801315</t>
  </si>
  <si>
    <t>布谷整形外科病院</t>
  </si>
  <si>
    <t>12801316</t>
  </si>
  <si>
    <t>兵庫県立西宮病院</t>
  </si>
  <si>
    <t>12801332</t>
  </si>
  <si>
    <t>はくほう会　セントラル病院</t>
  </si>
  <si>
    <t>12801333</t>
  </si>
  <si>
    <t>医療法人純徳会 田中病院　</t>
  </si>
  <si>
    <t>12801334</t>
  </si>
  <si>
    <t>医療法人社団斐庵会　鷲田病院</t>
  </si>
  <si>
    <t>12801335</t>
  </si>
  <si>
    <t>アイワ病院　</t>
  </si>
  <si>
    <t>12801336</t>
  </si>
  <si>
    <t>池田病院</t>
  </si>
  <si>
    <t>12801337</t>
  </si>
  <si>
    <t>医療法人朗源会大隈病院　</t>
  </si>
  <si>
    <t>12801338</t>
  </si>
  <si>
    <t>医療法人緑清会樋口胃腸病院　</t>
  </si>
  <si>
    <t>12801339</t>
  </si>
  <si>
    <t>社会医療法人愛仁会　尼崎だいもつ病院</t>
  </si>
  <si>
    <t>12801340</t>
  </si>
  <si>
    <t>医療法人旭会園田病院</t>
  </si>
  <si>
    <t>12801341</t>
  </si>
  <si>
    <t>医療法人一誠会　大原病院</t>
  </si>
  <si>
    <t>12801342</t>
  </si>
  <si>
    <t>尼崎新都心病院</t>
  </si>
  <si>
    <t>12801343</t>
  </si>
  <si>
    <t>安藤病院</t>
  </si>
  <si>
    <t>12801344</t>
  </si>
  <si>
    <t>尼崎医療生協病院</t>
  </si>
  <si>
    <t>12801345</t>
  </si>
  <si>
    <t>神崎病院</t>
  </si>
  <si>
    <t>12801346</t>
  </si>
  <si>
    <t>西武庫病院</t>
  </si>
  <si>
    <t>12801347</t>
  </si>
  <si>
    <t>中馬病院</t>
  </si>
  <si>
    <t>12801348</t>
  </si>
  <si>
    <t>合志病院</t>
  </si>
  <si>
    <t>12801349</t>
  </si>
  <si>
    <t>医療法人尼崎厚生会 立花病院　</t>
  </si>
  <si>
    <t>12801350</t>
  </si>
  <si>
    <t>近藤病院</t>
  </si>
  <si>
    <t>12801351</t>
  </si>
  <si>
    <t>兵庫県立尼崎総合医療センター</t>
  </si>
  <si>
    <t>12801352</t>
  </si>
  <si>
    <t>社会医療法人中央会　尼崎中央病院</t>
  </si>
  <si>
    <t>12801353</t>
  </si>
  <si>
    <t>医療法人　岡田病院　</t>
  </si>
  <si>
    <t>12801354</t>
  </si>
  <si>
    <t>独立行政法人労働者健康安全機構関西労災病院</t>
  </si>
  <si>
    <t>12801364</t>
  </si>
  <si>
    <t>西神戸医療センター　</t>
  </si>
  <si>
    <t>12801365</t>
  </si>
  <si>
    <t>偕生病院</t>
  </si>
  <si>
    <t>12801366</t>
  </si>
  <si>
    <t>さぎの病院　</t>
  </si>
  <si>
    <t>12801367</t>
  </si>
  <si>
    <t>久野病院</t>
  </si>
  <si>
    <t>12801368</t>
  </si>
  <si>
    <t>特定医療法人誠仁会　協和病院</t>
  </si>
  <si>
    <t>12801369</t>
  </si>
  <si>
    <t>みどり病院　</t>
  </si>
  <si>
    <t>12801370</t>
  </si>
  <si>
    <t>伊川谷病院　</t>
  </si>
  <si>
    <t>12801371</t>
  </si>
  <si>
    <t>広野高原病院</t>
  </si>
  <si>
    <t>12801372</t>
  </si>
  <si>
    <t>医療法人三友会なでしこレディースホスピタル　</t>
  </si>
  <si>
    <t>12801373</t>
  </si>
  <si>
    <t>兵庫県立リハビリテーション中央病院　</t>
  </si>
  <si>
    <t>12801374</t>
  </si>
  <si>
    <t>足立病院</t>
  </si>
  <si>
    <t>12801381</t>
  </si>
  <si>
    <t>医療法人神甲会　隈病院　</t>
  </si>
  <si>
    <t>12801382</t>
  </si>
  <si>
    <t>春日野会病院</t>
  </si>
  <si>
    <t>12801383</t>
  </si>
  <si>
    <t>神戸博愛病院</t>
  </si>
  <si>
    <t>12801384</t>
  </si>
  <si>
    <t>神戸大学医学部附属病院　</t>
  </si>
  <si>
    <t>12801385</t>
  </si>
  <si>
    <t>神戸大学医学部附属国際がん医療・研究センター</t>
  </si>
  <si>
    <t>12801386</t>
  </si>
  <si>
    <t>医療法人　一輝会　荻原整形外科病院　</t>
  </si>
  <si>
    <t>12801387</t>
  </si>
  <si>
    <t>母と子の上田病院</t>
  </si>
  <si>
    <t>12801388</t>
  </si>
  <si>
    <t>西記念ポートアイランドリハビリテーション病院</t>
  </si>
  <si>
    <t>12801389</t>
  </si>
  <si>
    <t>医療法人社団純心会　パルモア病院</t>
  </si>
  <si>
    <t>12801390</t>
  </si>
  <si>
    <t>明芳病院</t>
  </si>
  <si>
    <t>12801391</t>
  </si>
  <si>
    <t>独立行政法人労働者健康安全機構神戸労災病院</t>
  </si>
  <si>
    <t>12801392</t>
  </si>
  <si>
    <t>神戸市立医療センター中央市民病院</t>
  </si>
  <si>
    <t>12801393</t>
  </si>
  <si>
    <t>神戸平成病院</t>
  </si>
  <si>
    <t>12801394</t>
  </si>
  <si>
    <t>三聖病院</t>
  </si>
  <si>
    <t>12801395</t>
  </si>
  <si>
    <t>神戸低侵襲がん医療センター　</t>
  </si>
  <si>
    <t>12801396</t>
  </si>
  <si>
    <t>兵庫県災害医療センター　</t>
  </si>
  <si>
    <t>12801397</t>
  </si>
  <si>
    <t>神鋼記念病院</t>
  </si>
  <si>
    <t>12801399</t>
  </si>
  <si>
    <t>あんしん病院</t>
  </si>
  <si>
    <t>12801400</t>
  </si>
  <si>
    <t>兵庫県立こども病院　</t>
  </si>
  <si>
    <t>12801401</t>
  </si>
  <si>
    <t>原泌尿器科病院　</t>
  </si>
  <si>
    <t>12801402</t>
  </si>
  <si>
    <t>神戸マリナーズ厚生会病院</t>
  </si>
  <si>
    <t>12801403</t>
  </si>
  <si>
    <t>神戸赤十字病院　</t>
  </si>
  <si>
    <t>12801414</t>
  </si>
  <si>
    <t>真星病院</t>
  </si>
  <si>
    <t>12801415</t>
  </si>
  <si>
    <t>有泉病院</t>
  </si>
  <si>
    <t>12801416</t>
  </si>
  <si>
    <t>済生会兵庫県病院</t>
  </si>
  <si>
    <t>12801417</t>
  </si>
  <si>
    <t>医療法人甲風会有馬温泉病院　</t>
  </si>
  <si>
    <t>12801418</t>
  </si>
  <si>
    <t>神戸アドベンチスト病院　</t>
  </si>
  <si>
    <t>12801419</t>
  </si>
  <si>
    <t>独立行政法人地域医療機能推進機構　神戸中央病院</t>
  </si>
  <si>
    <t>12801420</t>
  </si>
  <si>
    <t>にこにこハウス医療福祉センター　</t>
  </si>
  <si>
    <t>12801421</t>
  </si>
  <si>
    <t>医療法人寿栄会有馬高原病院　</t>
  </si>
  <si>
    <t>12801422</t>
  </si>
  <si>
    <t>神戸リハビリテーション病院　</t>
  </si>
  <si>
    <t>12801423</t>
  </si>
  <si>
    <t>春日病院</t>
  </si>
  <si>
    <t>12801424</t>
  </si>
  <si>
    <t>甲北病院</t>
  </si>
  <si>
    <t>12801425</t>
  </si>
  <si>
    <t>松田病院</t>
  </si>
  <si>
    <t>12801426</t>
  </si>
  <si>
    <t>神戸ほくと病院</t>
  </si>
  <si>
    <t>12801427</t>
  </si>
  <si>
    <t>医療法人社団顕修会　顕修会すずらん病院　</t>
  </si>
  <si>
    <t>12801428</t>
  </si>
  <si>
    <t>恒生病院</t>
  </si>
  <si>
    <t>12801433</t>
  </si>
  <si>
    <t>医療法人社団菫会　名谷病院　</t>
  </si>
  <si>
    <t>12801434</t>
  </si>
  <si>
    <t>神戸掖済会病院　</t>
  </si>
  <si>
    <t>12801435</t>
  </si>
  <si>
    <t>医療法人薫風会佐野病院　</t>
  </si>
  <si>
    <t>12801436</t>
  </si>
  <si>
    <t>医療法人　沖縄徳洲会　神戸徳洲会病院</t>
  </si>
  <si>
    <t>12801437</t>
  </si>
  <si>
    <t>舞子台病院　</t>
  </si>
  <si>
    <t>12801446</t>
  </si>
  <si>
    <t>高橋病院</t>
  </si>
  <si>
    <t>12801447</t>
  </si>
  <si>
    <t>尾原病院</t>
  </si>
  <si>
    <t>12801448</t>
  </si>
  <si>
    <t>明芳外科リハビリテーション病院　</t>
  </si>
  <si>
    <t>12801449</t>
  </si>
  <si>
    <t>医療法人一高会　野村海浜病院</t>
  </si>
  <si>
    <t>12801450</t>
  </si>
  <si>
    <t>新須磨リハビリテーション病院</t>
  </si>
  <si>
    <t>12801451</t>
  </si>
  <si>
    <t>独立行政法人国立病院機構神戸医療センター</t>
  </si>
  <si>
    <t>12801452</t>
  </si>
  <si>
    <t>須磨浦病院　</t>
  </si>
  <si>
    <t>12801453</t>
  </si>
  <si>
    <t>医療法人社団菫会　北須磨病院</t>
  </si>
  <si>
    <t>12801454</t>
  </si>
  <si>
    <t>医療法人社団 良清会 須磨裕厚病院介護医療院</t>
  </si>
  <si>
    <t>12801455</t>
  </si>
  <si>
    <t>新須磨病院　</t>
  </si>
  <si>
    <t>12801457</t>
  </si>
  <si>
    <t>神戸朝日病院</t>
  </si>
  <si>
    <t>12801458</t>
  </si>
  <si>
    <t>神戸医療生活協同組合神戸協同病院</t>
  </si>
  <si>
    <t>12801459</t>
  </si>
  <si>
    <t>新長田眼科病院　</t>
  </si>
  <si>
    <t>12801460</t>
  </si>
  <si>
    <t>適寿リハビリテーション病院　</t>
  </si>
  <si>
    <t>12801461</t>
  </si>
  <si>
    <t>神戸市立医療センター西市民病院　</t>
  </si>
  <si>
    <t>12801462</t>
  </si>
  <si>
    <t>医療法人社団十善会　野瀬病院</t>
  </si>
  <si>
    <t>12801463</t>
  </si>
  <si>
    <t>公文病院</t>
  </si>
  <si>
    <t>12801464</t>
  </si>
  <si>
    <t>丸山病院</t>
  </si>
  <si>
    <t>12801467</t>
  </si>
  <si>
    <t>医療法人榮昌会　吉田病院</t>
  </si>
  <si>
    <t>12801468</t>
  </si>
  <si>
    <t>井上病院</t>
  </si>
  <si>
    <t>12801469</t>
  </si>
  <si>
    <t>医療法人仁風会小原病院　</t>
  </si>
  <si>
    <t>12801470</t>
  </si>
  <si>
    <t>社会医療法人正峰会神戸ゆうこう病院</t>
  </si>
  <si>
    <t>12801471</t>
  </si>
  <si>
    <t>彦坂病院</t>
  </si>
  <si>
    <t>12801472</t>
  </si>
  <si>
    <t>三菱神戸病院</t>
  </si>
  <si>
    <t>12801473</t>
  </si>
  <si>
    <t>一般財団法人神戸マリナーズ厚生会　由井病院</t>
  </si>
  <si>
    <t>12801474</t>
  </si>
  <si>
    <t>神戸百年記念病院</t>
  </si>
  <si>
    <t>12801475</t>
  </si>
  <si>
    <t>医療法人川崎病院</t>
  </si>
  <si>
    <t>12801476</t>
  </si>
  <si>
    <t>特定医療法人一輝会　荻原みさき病院　</t>
  </si>
  <si>
    <t>12801481</t>
  </si>
  <si>
    <t>神戸海星病院</t>
  </si>
  <si>
    <t>12801482</t>
  </si>
  <si>
    <t>中井病院</t>
  </si>
  <si>
    <t>12801483</t>
  </si>
  <si>
    <t>吉田アーデント病院　</t>
  </si>
  <si>
    <t>12801484</t>
  </si>
  <si>
    <t>医療法人愛和会　金沢病院</t>
  </si>
  <si>
    <t>12801485</t>
  </si>
  <si>
    <t>国家公務員共済組合連合会六甲病院</t>
  </si>
  <si>
    <t>12801486</t>
  </si>
  <si>
    <t>田所病院</t>
  </si>
  <si>
    <t>12801487</t>
  </si>
  <si>
    <t>医療法人昭生病院</t>
  </si>
  <si>
    <t>12801488</t>
  </si>
  <si>
    <t>医療法人康雄会　西病院　</t>
  </si>
  <si>
    <t>12801497</t>
  </si>
  <si>
    <t>医療法人社団五仁会　住吉川病院　</t>
  </si>
  <si>
    <t>12801498</t>
  </si>
  <si>
    <t>一般財団法人甲南会　六甲アイランド甲南病院　</t>
  </si>
  <si>
    <t>12801499</t>
  </si>
  <si>
    <t>東神戸病院　</t>
  </si>
  <si>
    <t>12801500</t>
  </si>
  <si>
    <t>一般財団法人甲南会　甲南病院</t>
  </si>
  <si>
    <t>12801501</t>
  </si>
  <si>
    <t>医療法人明倫会宮地病院　</t>
  </si>
  <si>
    <t>12801502</t>
  </si>
  <si>
    <t>医療法人　明倫会　本山リハビリテーション病院</t>
  </si>
  <si>
    <t>12801503</t>
  </si>
  <si>
    <t>医療法人社団兼誠会　つかぐち病院</t>
  </si>
  <si>
    <t>ID</t>
    <phoneticPr fontId="1"/>
  </si>
  <si>
    <t>医療機関名</t>
    <rPh sb="0" eb="2">
      <t>イリョウ</t>
    </rPh>
    <rPh sb="2" eb="5">
      <t>キカンメイ</t>
    </rPh>
    <phoneticPr fontId="1"/>
  </si>
  <si>
    <t>病床機能</t>
    <rPh sb="0" eb="2">
      <t>ビョウショウ</t>
    </rPh>
    <rPh sb="2" eb="4">
      <t>キノウ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</si>
  <si>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</si>
  <si>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</si>
  <si>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</si>
  <si>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</si>
  <si>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休棟中（再開予定）</t>
    <rPh sb="0" eb="1">
      <t>ヤス</t>
    </rPh>
    <rPh sb="1" eb="2">
      <t>ムネ</t>
    </rPh>
    <rPh sb="2" eb="3">
      <t>チュウ</t>
    </rPh>
    <rPh sb="4" eb="6">
      <t>サイカイ</t>
    </rPh>
    <rPh sb="6" eb="8">
      <t>ヨテイ</t>
    </rPh>
    <phoneticPr fontId="1"/>
  </si>
  <si>
    <t>休棟中（廃止予定）</t>
    <rPh sb="0" eb="1">
      <t>ヤス</t>
    </rPh>
    <rPh sb="1" eb="2">
      <t>ムネ</t>
    </rPh>
    <rPh sb="2" eb="3">
      <t>チュウ</t>
    </rPh>
    <rPh sb="4" eb="6">
      <t>ハイシ</t>
    </rPh>
    <rPh sb="6" eb="8">
      <t>ヨテイ</t>
    </rPh>
    <phoneticPr fontId="1"/>
  </si>
  <si>
    <t>非稼働</t>
    <rPh sb="0" eb="1">
      <t>ヒ</t>
    </rPh>
    <rPh sb="1" eb="3">
      <t>カドウ</t>
    </rPh>
    <phoneticPr fontId="1"/>
  </si>
  <si>
    <t>許可</t>
    <rPh sb="0" eb="2">
      <t>キョカ</t>
    </rPh>
    <phoneticPr fontId="1"/>
  </si>
  <si>
    <t>稼働</t>
    <rPh sb="0" eb="2">
      <t>カドウ</t>
    </rPh>
    <phoneticPr fontId="1"/>
  </si>
  <si>
    <t>一般病床</t>
    <rPh sb="0" eb="2">
      <t>イッパン</t>
    </rPh>
    <rPh sb="2" eb="4">
      <t>ビョウショウ</t>
    </rPh>
    <phoneticPr fontId="1"/>
  </si>
  <si>
    <t>療養病床</t>
    <rPh sb="0" eb="2">
      <t>リョウヨウ</t>
    </rPh>
    <rPh sb="2" eb="4">
      <t>ビョウショウ</t>
    </rPh>
    <phoneticPr fontId="1"/>
  </si>
  <si>
    <t>病床（一般病床＋療養病床）</t>
    <rPh sb="0" eb="2">
      <t>ビョウショウ</t>
    </rPh>
    <rPh sb="3" eb="5">
      <t>イッパン</t>
    </rPh>
    <rPh sb="5" eb="7">
      <t>ビョウショウ</t>
    </rPh>
    <rPh sb="8" eb="10">
      <t>リョウヨウ</t>
    </rPh>
    <rPh sb="10" eb="12">
      <t>ビョウショウ</t>
    </rPh>
    <phoneticPr fontId="1"/>
  </si>
  <si>
    <t>合計（一般病床＋療養病床）</t>
    <rPh sb="0" eb="2">
      <t>ゴウケイ</t>
    </rPh>
    <rPh sb="3" eb="5">
      <t>イッパン</t>
    </rPh>
    <rPh sb="5" eb="7">
      <t>ビョウショウ</t>
    </rPh>
    <rPh sb="8" eb="10">
      <t>リョウヨウ</t>
    </rPh>
    <rPh sb="10" eb="12">
      <t>ビョウショウ</t>
    </rPh>
    <phoneticPr fontId="1"/>
  </si>
  <si>
    <t>休棟中（再開予定）</t>
    <rPh sb="0" eb="1">
      <t>ヤス</t>
    </rPh>
    <rPh sb="1" eb="2">
      <t>ムネ</t>
    </rPh>
    <rPh sb="2" eb="3">
      <t>チュウ</t>
    </rPh>
    <rPh sb="4" eb="8">
      <t>サイカイヨテイ</t>
    </rPh>
    <phoneticPr fontId="1"/>
  </si>
  <si>
    <t>回復期</t>
    <rPh sb="0" eb="2">
      <t>カイフク</t>
    </rPh>
    <rPh sb="2" eb="3">
      <t>キ</t>
    </rPh>
    <phoneticPr fontId="1"/>
  </si>
  <si>
    <t>休棟中（再開予定）</t>
    <rPh sb="0" eb="1">
      <t>ヤス</t>
    </rPh>
    <rPh sb="1" eb="2">
      <t>トウ</t>
    </rPh>
    <rPh sb="2" eb="3">
      <t>チュウ</t>
    </rPh>
    <rPh sb="4" eb="6">
      <t>サイカイ</t>
    </rPh>
    <rPh sb="6" eb="8">
      <t>ヨテイ</t>
    </rPh>
    <phoneticPr fontId="1"/>
  </si>
  <si>
    <t>22801006</t>
  </si>
  <si>
    <t>いわたウィメンズクリニック（旧　うつのみや産婦人科）</t>
  </si>
  <si>
    <t>22801012</t>
  </si>
  <si>
    <t>淡路市国民健康保険北淡診療所</t>
  </si>
  <si>
    <t>22801013</t>
  </si>
  <si>
    <t>医療法人社団　河上整形外科　</t>
  </si>
  <si>
    <t>22801014</t>
  </si>
  <si>
    <t>高山クリニック　</t>
  </si>
  <si>
    <t>22801023</t>
  </si>
  <si>
    <t>溝上眼科</t>
  </si>
  <si>
    <t>22801025</t>
  </si>
  <si>
    <t>洲本市国民健康保険五色診療所</t>
  </si>
  <si>
    <t>22801026</t>
  </si>
  <si>
    <t>鈴木整形外科</t>
  </si>
  <si>
    <t>22801027</t>
  </si>
  <si>
    <t>カク西本協同産婦人科</t>
  </si>
  <si>
    <t>22801030</t>
  </si>
  <si>
    <t>丹波市国民健康保険青垣診療所</t>
  </si>
  <si>
    <t>22801031</t>
  </si>
  <si>
    <t>平坂眼科医院</t>
  </si>
  <si>
    <t>22801034</t>
  </si>
  <si>
    <t>タマル産婦人科　</t>
  </si>
  <si>
    <t>22801035</t>
  </si>
  <si>
    <t>平野外科医院</t>
  </si>
  <si>
    <t>22801042</t>
  </si>
  <si>
    <t>村瀬医院</t>
  </si>
  <si>
    <t>22801046</t>
  </si>
  <si>
    <t>脳神経外科枚田クリニック</t>
  </si>
  <si>
    <t>22801054</t>
  </si>
  <si>
    <t>岡田整形外科</t>
  </si>
  <si>
    <t>22801055</t>
  </si>
  <si>
    <t>医療法人社団ほがらか会室井メディカルオフィス</t>
  </si>
  <si>
    <t>22801057</t>
  </si>
  <si>
    <t>西はりまクリニック　</t>
  </si>
  <si>
    <t>22801066</t>
  </si>
  <si>
    <t>ウスキ医院　</t>
  </si>
  <si>
    <t>22801068</t>
  </si>
  <si>
    <t>梶原外科</t>
  </si>
  <si>
    <t>22801069</t>
  </si>
  <si>
    <t>石川眼科</t>
  </si>
  <si>
    <t>22801075</t>
  </si>
  <si>
    <t>栗尾整形外科</t>
  </si>
  <si>
    <t>22801081</t>
  </si>
  <si>
    <t>ミナミ整形外科内科　</t>
  </si>
  <si>
    <t>22801082</t>
  </si>
  <si>
    <t>アキタケ診療所</t>
  </si>
  <si>
    <t>22801083</t>
  </si>
  <si>
    <t>加藤整形外科</t>
  </si>
  <si>
    <t>22801084</t>
  </si>
  <si>
    <t>おおたレディースクリニック　</t>
  </si>
  <si>
    <t>22801085</t>
  </si>
  <si>
    <t>竹村整形外科医院</t>
  </si>
  <si>
    <t>22801086</t>
  </si>
  <si>
    <t>日並内科・外科医院　</t>
  </si>
  <si>
    <t>22801088</t>
  </si>
  <si>
    <t>和田産婦人科</t>
  </si>
  <si>
    <t>22801089</t>
  </si>
  <si>
    <t>中村外科胃腸科　</t>
  </si>
  <si>
    <t>22801090</t>
  </si>
  <si>
    <t>大室整形外科脊椎・関節クリニック</t>
  </si>
  <si>
    <t>22801091</t>
  </si>
  <si>
    <t>中林産婦人科クリニック　</t>
  </si>
  <si>
    <t>22801092</t>
  </si>
  <si>
    <t>出口産婦人科</t>
  </si>
  <si>
    <t>22801093</t>
  </si>
  <si>
    <t>高祖整形外科医院</t>
  </si>
  <si>
    <t>22801094</t>
  </si>
  <si>
    <t>石橋内科</t>
  </si>
  <si>
    <t>22801095</t>
  </si>
  <si>
    <t>立岩産婦人科医院</t>
  </si>
  <si>
    <t>22801096</t>
  </si>
  <si>
    <t>太田産婦人科医院</t>
  </si>
  <si>
    <t>22801097</t>
  </si>
  <si>
    <t>丸尾外科医院</t>
  </si>
  <si>
    <t>22801098</t>
  </si>
  <si>
    <t>医療法人社団こうのとり会　西川産婦人科</t>
  </si>
  <si>
    <t>22801099</t>
  </si>
  <si>
    <t>山田脳神経外科医院　</t>
  </si>
  <si>
    <t>22801100</t>
  </si>
  <si>
    <t>親愛産婦人科</t>
  </si>
  <si>
    <t>22801142</t>
  </si>
  <si>
    <t>私立育が丘クリニック</t>
  </si>
  <si>
    <t>22801143</t>
  </si>
  <si>
    <t>小野レディースクリニック</t>
  </si>
  <si>
    <t>22801144</t>
  </si>
  <si>
    <t>復井診療所　</t>
  </si>
  <si>
    <t>22801146</t>
  </si>
  <si>
    <t>わかば・産婦人科</t>
  </si>
  <si>
    <t>22801152</t>
  </si>
  <si>
    <t>稲見胃腸科外科　</t>
  </si>
  <si>
    <t>22801159</t>
  </si>
  <si>
    <t>なかお眼科</t>
  </si>
  <si>
    <t>22801163</t>
  </si>
  <si>
    <t>岡本クリニック　</t>
  </si>
  <si>
    <t>22801166</t>
  </si>
  <si>
    <t>東高砂胃腸外科　</t>
  </si>
  <si>
    <t>22801167</t>
  </si>
  <si>
    <t>横山外科胃腸科医院</t>
  </si>
  <si>
    <t>22801168</t>
  </si>
  <si>
    <t>大森整形外科医院</t>
  </si>
  <si>
    <t>22801169</t>
  </si>
  <si>
    <t>かたしま・きたうら産婦人科医院</t>
  </si>
  <si>
    <t>22801170</t>
  </si>
  <si>
    <t>中村整形外科</t>
  </si>
  <si>
    <t>22801171</t>
  </si>
  <si>
    <t>大森産婦人科医院</t>
  </si>
  <si>
    <t>22801174</t>
  </si>
  <si>
    <t>医療法人回起会　奥産婦人科　</t>
  </si>
  <si>
    <t>22801175</t>
  </si>
  <si>
    <t>平成泌尿器科クリニック　</t>
  </si>
  <si>
    <t>22801176</t>
  </si>
  <si>
    <t>安田産婦人科クリニック</t>
  </si>
  <si>
    <t>22801177</t>
  </si>
  <si>
    <t>平松眼科医院</t>
  </si>
  <si>
    <t>22801178</t>
  </si>
  <si>
    <t>崇高クリニック　</t>
  </si>
  <si>
    <t>22801179</t>
  </si>
  <si>
    <t>矢野産婦人科医院</t>
  </si>
  <si>
    <t>22801180</t>
  </si>
  <si>
    <t>医療法人社団西村医院</t>
  </si>
  <si>
    <t>22801181</t>
  </si>
  <si>
    <t xml:space="preserve">ちくご・ひらまつ産婦人科医院  </t>
  </si>
  <si>
    <t>22801182</t>
  </si>
  <si>
    <t>関島産婦人科医院</t>
  </si>
  <si>
    <t>22801183</t>
  </si>
  <si>
    <t>塩津外科胃腸科</t>
  </si>
  <si>
    <t>22801195</t>
  </si>
  <si>
    <t>あきこレディースクリニック</t>
  </si>
  <si>
    <t>22801196</t>
  </si>
  <si>
    <t>私立二見レディースクリニック</t>
  </si>
  <si>
    <t>22801197</t>
  </si>
  <si>
    <t>博愛産科婦人科　</t>
  </si>
  <si>
    <t>22801198</t>
  </si>
  <si>
    <t>中山クリニック</t>
  </si>
  <si>
    <t>22801199</t>
  </si>
  <si>
    <t>アイビスマキクリニック　</t>
  </si>
  <si>
    <t>22801201</t>
  </si>
  <si>
    <t>こじま肛門外科　</t>
  </si>
  <si>
    <t>22801202</t>
  </si>
  <si>
    <t>新見眼科</t>
  </si>
  <si>
    <t>22801203</t>
  </si>
  <si>
    <t>大国クリニック　</t>
  </si>
  <si>
    <t>鈴木産婦人科医院</t>
  </si>
  <si>
    <t>22801205</t>
  </si>
  <si>
    <t>王子クリニック　</t>
  </si>
  <si>
    <t>22801225</t>
  </si>
  <si>
    <t>はまなレディースクリニック</t>
  </si>
  <si>
    <t>22801228</t>
  </si>
  <si>
    <t>あおぞらクリニック　</t>
  </si>
  <si>
    <t>22801229</t>
  </si>
  <si>
    <t>大坪胃腸科外科　</t>
  </si>
  <si>
    <t>22801236</t>
  </si>
  <si>
    <t>高橋産婦人科医院　</t>
  </si>
  <si>
    <t>22801245</t>
  </si>
  <si>
    <t>医療法人社団森迫脳神経外科　</t>
  </si>
  <si>
    <t>22801246</t>
  </si>
  <si>
    <t>児玉診療所　</t>
  </si>
  <si>
    <t>22801247</t>
  </si>
  <si>
    <t>中村産婦人科</t>
  </si>
  <si>
    <t>22801248</t>
  </si>
  <si>
    <t>レディース＆マタニティクリニックサンタクルスザタカラヅカ</t>
  </si>
  <si>
    <t>22801249</t>
  </si>
  <si>
    <t>双愛整形外科</t>
  </si>
  <si>
    <t>22801250</t>
  </si>
  <si>
    <t>平野マタニティクリニック</t>
  </si>
  <si>
    <t>22801251</t>
  </si>
  <si>
    <t>宝塚エデンの園附属診療所</t>
  </si>
  <si>
    <t>22801259</t>
  </si>
  <si>
    <t>みずほレディースクリニック</t>
  </si>
  <si>
    <t>22801260</t>
  </si>
  <si>
    <t>医療法人社団星晶会 星優クリニック　</t>
  </si>
  <si>
    <t>22801262</t>
  </si>
  <si>
    <t>医療法人社団緑心会大橋クリニック</t>
  </si>
  <si>
    <t>22801263</t>
  </si>
  <si>
    <t>荘司外科</t>
  </si>
  <si>
    <t>22801264</t>
  </si>
  <si>
    <t>太田外科診療所　</t>
  </si>
  <si>
    <t>22801265</t>
  </si>
  <si>
    <t>吉江胃腸科外科　</t>
  </si>
  <si>
    <t>22801275</t>
  </si>
  <si>
    <t>芦屋・小野レディスクリニック</t>
  </si>
  <si>
    <t>22801277</t>
  </si>
  <si>
    <t>宮本産婦人科医院</t>
  </si>
  <si>
    <t>22801278</t>
  </si>
  <si>
    <t>芦屋坂井瑠実クリニック　</t>
  </si>
  <si>
    <t>22801282</t>
  </si>
  <si>
    <t>山田産婦人科</t>
  </si>
  <si>
    <t>22801283</t>
  </si>
  <si>
    <t>神崎レディースクリニック</t>
  </si>
  <si>
    <t>22801284</t>
  </si>
  <si>
    <t>宮本レディースクリニック</t>
  </si>
  <si>
    <t>22801285</t>
  </si>
  <si>
    <t>高橋産婦人科クリニック　</t>
  </si>
  <si>
    <t>22801286</t>
  </si>
  <si>
    <t>レディース＆マタニティクリニックサンタクルスザシュクガワ</t>
  </si>
  <si>
    <t>22801287</t>
  </si>
  <si>
    <t>星野耳鼻咽喉科医院　</t>
  </si>
  <si>
    <t>22801289</t>
  </si>
  <si>
    <t>勝呂クリニック　</t>
  </si>
  <si>
    <t>22801290</t>
  </si>
  <si>
    <t>高橋内科循環器科クリニック　</t>
  </si>
  <si>
    <t>22801291</t>
  </si>
  <si>
    <t>倉智産婦人科</t>
  </si>
  <si>
    <t>22801292</t>
  </si>
  <si>
    <t>平井クリニック　</t>
  </si>
  <si>
    <t>22801293</t>
  </si>
  <si>
    <t>永田整形外科</t>
  </si>
  <si>
    <t>22801294</t>
  </si>
  <si>
    <t>緒方産婦人科クリニック　</t>
  </si>
  <si>
    <t>青木外科整形外科</t>
  </si>
  <si>
    <t>22801318</t>
  </si>
  <si>
    <t>かないレディースクリニック　</t>
  </si>
  <si>
    <t>22801319</t>
  </si>
  <si>
    <t>きょう整形外科・神経外科クリニック　</t>
  </si>
  <si>
    <t>22801321</t>
  </si>
  <si>
    <t>医療法人社団秀明会　遠谷眼科</t>
  </si>
  <si>
    <t>22801323</t>
  </si>
  <si>
    <t>おおはら内科循環器科クリニック　</t>
  </si>
  <si>
    <t>22801325</t>
  </si>
  <si>
    <t>桂クリニック</t>
  </si>
  <si>
    <t>22801326</t>
  </si>
  <si>
    <t>末包クリニック　</t>
  </si>
  <si>
    <t>22801327</t>
  </si>
  <si>
    <t>医療法人社団南川クリニック　</t>
  </si>
  <si>
    <t>22801328</t>
  </si>
  <si>
    <t>医療法人社団　立花内科産婦人科医院　</t>
  </si>
  <si>
    <t>22801329</t>
  </si>
  <si>
    <t>ほりお眼科内科　</t>
  </si>
  <si>
    <t>22801331</t>
  </si>
  <si>
    <t>阪神医生協診療所</t>
  </si>
  <si>
    <t>22801356</t>
  </si>
  <si>
    <t>田中整形外科</t>
  </si>
  <si>
    <t>22801357</t>
  </si>
  <si>
    <t>さとうクリニック</t>
  </si>
  <si>
    <t>22801358</t>
  </si>
  <si>
    <t>フェニックス診療所</t>
  </si>
  <si>
    <t>22801359</t>
  </si>
  <si>
    <t>フェニックス岩岡クリニック　</t>
  </si>
  <si>
    <t>22801360</t>
  </si>
  <si>
    <t>スタークリニック</t>
  </si>
  <si>
    <t>22801361</t>
  </si>
  <si>
    <t>医療法人社団恵友会　久保みずきレディースクリニック菅原記念診療所</t>
  </si>
  <si>
    <t>22801362</t>
  </si>
  <si>
    <t>西北ハートクリニック</t>
  </si>
  <si>
    <t>22801363</t>
  </si>
  <si>
    <t>おかざきマタニティクリニック</t>
  </si>
  <si>
    <t>22801375</t>
  </si>
  <si>
    <t>チャイルド・ケモ・クリニック</t>
  </si>
  <si>
    <t>22801376</t>
  </si>
  <si>
    <t>前田呼吸器科クリニック　</t>
  </si>
  <si>
    <t>22801377</t>
  </si>
  <si>
    <t>英ウイメンズクリニック　</t>
  </si>
  <si>
    <t>22801378</t>
  </si>
  <si>
    <t>医療法人伍仁会　神戸アーバン乳腺クリニック　</t>
  </si>
  <si>
    <t>22801379</t>
  </si>
  <si>
    <t>ひろクリニック　</t>
  </si>
  <si>
    <t>22801380</t>
  </si>
  <si>
    <t>山田医院</t>
  </si>
  <si>
    <t>22801404</t>
  </si>
  <si>
    <t>マムクリニック　</t>
  </si>
  <si>
    <t>22801405</t>
  </si>
  <si>
    <t>神戸ゆうゆうの里診療所　</t>
  </si>
  <si>
    <t>22801407</t>
  </si>
  <si>
    <t>顕修会クリニック</t>
  </si>
  <si>
    <t>22801408</t>
  </si>
  <si>
    <t>松岡産婦人科クリニック　</t>
  </si>
  <si>
    <t>22801409</t>
  </si>
  <si>
    <t>産科・婦人科みずとりクリニック　</t>
  </si>
  <si>
    <t>22801410</t>
  </si>
  <si>
    <t>松本ホームメディカルクリニック　</t>
  </si>
  <si>
    <t>22801411</t>
  </si>
  <si>
    <t>西クリニック</t>
  </si>
  <si>
    <t>22801412</t>
  </si>
  <si>
    <t>有床診療所はすいけクリニック (旧　蓮池医院)</t>
  </si>
  <si>
    <t>22801413</t>
  </si>
  <si>
    <t>福山診療所　</t>
  </si>
  <si>
    <t>22801429</t>
  </si>
  <si>
    <t>まつざきクリニック　</t>
  </si>
  <si>
    <t>22801430</t>
  </si>
  <si>
    <t>すすむ会クリニック　</t>
  </si>
  <si>
    <t>22801431</t>
  </si>
  <si>
    <t>森本産婦人科クリニック</t>
  </si>
  <si>
    <t>22801432</t>
  </si>
  <si>
    <t>清水クリニック</t>
  </si>
  <si>
    <t>22801438</t>
  </si>
  <si>
    <t>林産婦人科</t>
  </si>
  <si>
    <t>22801440</t>
  </si>
  <si>
    <t>森産婦人科医院　</t>
  </si>
  <si>
    <t>22801441</t>
  </si>
  <si>
    <t>林山クリニック　</t>
  </si>
  <si>
    <t>22801443</t>
  </si>
  <si>
    <t>永原心療内科</t>
  </si>
  <si>
    <t>22801444</t>
  </si>
  <si>
    <t>益子産婦人科医院</t>
  </si>
  <si>
    <t>22801456</t>
  </si>
  <si>
    <t>アキヨシ整形外科</t>
  </si>
  <si>
    <t>22801465</t>
  </si>
  <si>
    <t>岡田産婦人科</t>
  </si>
  <si>
    <t>22801466</t>
  </si>
  <si>
    <t>長田眼科医院</t>
  </si>
  <si>
    <t>22801478</t>
  </si>
  <si>
    <t>ろっこう医療生活協同組合灘診療所</t>
  </si>
  <si>
    <t>22801479</t>
  </si>
  <si>
    <t>たなべ産婦人科　</t>
  </si>
  <si>
    <t>22801480</t>
  </si>
  <si>
    <t>亀田マタニティ・レディースクリニック</t>
  </si>
  <si>
    <t>22801489</t>
  </si>
  <si>
    <t>山崎産科婦人科医院</t>
  </si>
  <si>
    <t>22801491</t>
  </si>
  <si>
    <t>市橋クリニック　</t>
  </si>
  <si>
    <t>22801492</t>
  </si>
  <si>
    <t>福田泌尿器・皮膚科医院　</t>
  </si>
  <si>
    <t>22801493</t>
  </si>
  <si>
    <t>産科婦人科ナカムラクリニック</t>
  </si>
  <si>
    <t>22801494</t>
  </si>
  <si>
    <t>登村レディスクリニック　</t>
  </si>
  <si>
    <t>22801495</t>
  </si>
  <si>
    <t>医療法人社団　坂井瑠実クリニック</t>
  </si>
  <si>
    <t>22801496</t>
  </si>
  <si>
    <t>医療法人社団　マルノ整形外科　</t>
  </si>
  <si>
    <t>【取り纏め】</t>
    <rPh sb="1" eb="2">
      <t>ト</t>
    </rPh>
    <rPh sb="3" eb="4">
      <t>マト</t>
    </rPh>
    <phoneticPr fontId="1"/>
  </si>
  <si>
    <t>計</t>
    <rPh sb="0" eb="1">
      <t>ケイ</t>
    </rPh>
    <phoneticPr fontId="1"/>
  </si>
  <si>
    <t>休棟中（廃止予定）</t>
    <rPh sb="0" eb="1">
      <t>ヤス</t>
    </rPh>
    <rPh sb="1" eb="2">
      <t>トウ</t>
    </rPh>
    <rPh sb="2" eb="3">
      <t>チュウ</t>
    </rPh>
    <rPh sb="4" eb="6">
      <t>ハイシ</t>
    </rPh>
    <rPh sb="6" eb="8">
      <t>ヨテイ</t>
    </rPh>
    <phoneticPr fontId="1"/>
  </si>
  <si>
    <t>休棟中（再開予定）</t>
    <rPh sb="0" eb="1">
      <t>ヤス</t>
    </rPh>
    <rPh sb="1" eb="2">
      <t>ムネ</t>
    </rPh>
    <rPh sb="2" eb="3">
      <t>チュウ</t>
    </rPh>
    <rPh sb="4" eb="6">
      <t>サイカイ</t>
    </rPh>
    <rPh sb="6" eb="8">
      <t>ヨテイ</t>
    </rPh>
    <phoneticPr fontId="1"/>
  </si>
  <si>
    <t>休棟中（廃止予定）</t>
    <rPh sb="0" eb="1">
      <t>ヤス</t>
    </rPh>
    <rPh sb="1" eb="2">
      <t>ムネ</t>
    </rPh>
    <rPh sb="2" eb="3">
      <t>チュウ</t>
    </rPh>
    <rPh sb="4" eb="6">
      <t>ハイシ</t>
    </rPh>
    <rPh sb="6" eb="8">
      <t>ヨテイ</t>
    </rPh>
    <phoneticPr fontId="1"/>
  </si>
  <si>
    <t>休棟中（再開予定）</t>
    <rPh sb="0" eb="1">
      <t>ヤス</t>
    </rPh>
    <rPh sb="1" eb="2">
      <t>ムネ</t>
    </rPh>
    <rPh sb="2" eb="3">
      <t>チュウ</t>
    </rPh>
    <rPh sb="4" eb="8">
      <t>サイカイヨテイ</t>
    </rPh>
    <phoneticPr fontId="1"/>
  </si>
  <si>
    <t>【神戸】</t>
    <rPh sb="1" eb="2">
      <t>カミ</t>
    </rPh>
    <rPh sb="2" eb="3">
      <t>ト</t>
    </rPh>
    <phoneticPr fontId="1"/>
  </si>
  <si>
    <t>【阪神】</t>
    <rPh sb="1" eb="3">
      <t>ハンシン</t>
    </rPh>
    <phoneticPr fontId="1"/>
  </si>
  <si>
    <t>【阪神南】</t>
    <rPh sb="1" eb="3">
      <t>ハンシン</t>
    </rPh>
    <rPh sb="3" eb="4">
      <t>ミナミ</t>
    </rPh>
    <phoneticPr fontId="1"/>
  </si>
  <si>
    <t>【阪神北】</t>
    <rPh sb="1" eb="3">
      <t>ハンシン</t>
    </rPh>
    <rPh sb="3" eb="4">
      <t>キタ</t>
    </rPh>
    <phoneticPr fontId="1"/>
  </si>
  <si>
    <t>【東播磨】</t>
    <rPh sb="1" eb="2">
      <t>ヒガシ</t>
    </rPh>
    <rPh sb="2" eb="4">
      <t>ハリマ</t>
    </rPh>
    <phoneticPr fontId="1"/>
  </si>
  <si>
    <t>【北播磨】</t>
    <rPh sb="1" eb="2">
      <t>キタ</t>
    </rPh>
    <rPh sb="2" eb="4">
      <t>ハリマ</t>
    </rPh>
    <phoneticPr fontId="1"/>
  </si>
  <si>
    <t>【播磨姫路】</t>
    <rPh sb="1" eb="3">
      <t>ハリマ</t>
    </rPh>
    <rPh sb="3" eb="5">
      <t>ヒメジ</t>
    </rPh>
    <phoneticPr fontId="1"/>
  </si>
  <si>
    <t>【中播磨】</t>
    <rPh sb="1" eb="2">
      <t>ナカ</t>
    </rPh>
    <rPh sb="2" eb="4">
      <t>ハリマ</t>
    </rPh>
    <phoneticPr fontId="1"/>
  </si>
  <si>
    <t>【西播磨】</t>
    <rPh sb="1" eb="2">
      <t>ニシ</t>
    </rPh>
    <rPh sb="2" eb="4">
      <t>ハリマ</t>
    </rPh>
    <phoneticPr fontId="1"/>
  </si>
  <si>
    <t>【但馬】</t>
    <rPh sb="1" eb="3">
      <t>タジマ</t>
    </rPh>
    <phoneticPr fontId="1"/>
  </si>
  <si>
    <t>【丹波】</t>
    <rPh sb="1" eb="3">
      <t>タンバ</t>
    </rPh>
    <phoneticPr fontId="1"/>
  </si>
  <si>
    <t>【淡路】</t>
    <rPh sb="1" eb="3">
      <t>アワジ</t>
    </rPh>
    <phoneticPr fontId="1"/>
  </si>
  <si>
    <t>圏域</t>
    <rPh sb="0" eb="2">
      <t>ケンイキ</t>
    </rPh>
    <phoneticPr fontId="2"/>
  </si>
  <si>
    <t>病床機能</t>
    <rPh sb="0" eb="2">
      <t>ビョウショウ</t>
    </rPh>
    <rPh sb="2" eb="4">
      <t>キノウ</t>
    </rPh>
    <phoneticPr fontId="2"/>
  </si>
  <si>
    <t>H30病床機能報告</t>
    <rPh sb="3" eb="7">
      <t>ビョウショウキノウ</t>
    </rPh>
    <rPh sb="7" eb="9">
      <t>ホウコク</t>
    </rPh>
    <phoneticPr fontId="2"/>
  </si>
  <si>
    <t>R7</t>
    <phoneticPr fontId="2"/>
  </si>
  <si>
    <t>R1－H30比較</t>
    <rPh sb="6" eb="8">
      <t>ヒカク</t>
    </rPh>
    <phoneticPr fontId="2"/>
  </si>
  <si>
    <t>許可</t>
    <rPh sb="0" eb="2">
      <t>キョカ</t>
    </rPh>
    <phoneticPr fontId="2"/>
  </si>
  <si>
    <t>稼働</t>
    <rPh sb="0" eb="2">
      <t>カドウ</t>
    </rPh>
    <phoneticPr fontId="2"/>
  </si>
  <si>
    <t>非稼働</t>
    <rPh sb="0" eb="1">
      <t>ヒ</t>
    </rPh>
    <rPh sb="1" eb="3">
      <t>カドウ</t>
    </rPh>
    <phoneticPr fontId="2"/>
  </si>
  <si>
    <t>必要</t>
    <rPh sb="0" eb="2">
      <t>ヒツヨウ</t>
    </rPh>
    <phoneticPr fontId="2"/>
  </si>
  <si>
    <t>必要-稼働</t>
    <rPh sb="0" eb="2">
      <t>ヒツヨウ</t>
    </rPh>
    <rPh sb="3" eb="5">
      <t>カドウ</t>
    </rPh>
    <phoneticPr fontId="2"/>
  </si>
  <si>
    <t>神戸</t>
    <rPh sb="0" eb="2">
      <t>コウベ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</si>
  <si>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</si>
  <si>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</si>
  <si>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</si>
  <si>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慢性期</t>
    <rPh sb="0" eb="3">
      <t>マンセイキ</t>
    </rPh>
    <phoneticPr fontId="2"/>
  </si>
  <si>
    <t>計</t>
    <rPh sb="0" eb="1">
      <t>ケイ</t>
    </rPh>
    <phoneticPr fontId="2"/>
  </si>
  <si>
    <t>阪神</t>
    <rPh sb="0" eb="2">
      <t>ハンシン</t>
    </rPh>
    <phoneticPr fontId="2"/>
  </si>
  <si>
    <t>(阪神南)</t>
    <rPh sb="1" eb="3">
      <t>ハンシン</t>
    </rPh>
    <rPh sb="3" eb="4">
      <t>ミナミ</t>
    </rPh>
    <phoneticPr fontId="2"/>
  </si>
  <si>
    <t>(阪神北)</t>
    <rPh sb="1" eb="3">
      <t>ハンシン</t>
    </rPh>
    <rPh sb="3" eb="4">
      <t>キタ</t>
    </rPh>
    <phoneticPr fontId="2"/>
  </si>
  <si>
    <t>東播磨</t>
    <rPh sb="0" eb="1">
      <t>ヒガシ</t>
    </rPh>
    <rPh sb="1" eb="3">
      <t>ハリマ</t>
    </rPh>
    <phoneticPr fontId="2"/>
  </si>
  <si>
    <t>北播磨</t>
    <rPh sb="0" eb="1">
      <t>キタ</t>
    </rPh>
    <rPh sb="1" eb="3">
      <t>ハリマ</t>
    </rPh>
    <phoneticPr fontId="2"/>
  </si>
  <si>
    <t>播磨姫路</t>
    <rPh sb="0" eb="2">
      <t>ハリマ</t>
    </rPh>
    <rPh sb="2" eb="4">
      <t>ヒメジ</t>
    </rPh>
    <phoneticPr fontId="2"/>
  </si>
  <si>
    <t>(中播磨)</t>
    <rPh sb="1" eb="2">
      <t>ナカ</t>
    </rPh>
    <rPh sb="2" eb="4">
      <t>ハリマ</t>
    </rPh>
    <phoneticPr fontId="2"/>
  </si>
  <si>
    <t>(西播磨)</t>
    <rPh sb="1" eb="2">
      <t>ニシ</t>
    </rPh>
    <rPh sb="2" eb="4">
      <t>ハリマ</t>
    </rPh>
    <phoneticPr fontId="2"/>
  </si>
  <si>
    <t>但馬</t>
    <rPh sb="0" eb="2">
      <t>タジマ</t>
    </rPh>
    <phoneticPr fontId="2"/>
  </si>
  <si>
    <t>丹波</t>
    <rPh sb="0" eb="2">
      <t>タンバ</t>
    </rPh>
    <phoneticPr fontId="2"/>
  </si>
  <si>
    <t>淡路</t>
    <rPh sb="0" eb="2">
      <t>アワジ</t>
    </rPh>
    <phoneticPr fontId="2"/>
  </si>
  <si>
    <t>全県</t>
    <rPh sb="0" eb="2">
      <t>ゼンケン</t>
    </rPh>
    <phoneticPr fontId="2"/>
  </si>
  <si>
    <t>H30病床機能報告とR1病床機能報告の医療機能別病床比較</t>
    <rPh sb="12" eb="16">
      <t>ビョウショウキノウ</t>
    </rPh>
    <rPh sb="16" eb="18">
      <t>ホウコク</t>
    </rPh>
    <phoneticPr fontId="2"/>
  </si>
  <si>
    <t>R1病床機能報告</t>
    <rPh sb="2" eb="4">
      <t>ビョウショウ</t>
    </rPh>
    <rPh sb="4" eb="6">
      <t>キノウ</t>
    </rPh>
    <rPh sb="6" eb="8">
      <t>ホウコク</t>
    </rPh>
    <phoneticPr fontId="2"/>
  </si>
  <si>
    <t>医療機能別
病床数</t>
    <rPh sb="0" eb="2">
      <t>イリョウ</t>
    </rPh>
    <rPh sb="2" eb="4">
      <t>キノウ</t>
    </rPh>
    <rPh sb="4" eb="5">
      <t>ベツ</t>
    </rPh>
    <rPh sb="6" eb="9">
      <t>ビョウショウスウ</t>
    </rPh>
    <phoneticPr fontId="2"/>
  </si>
  <si>
    <t>※１　許可病床数は、各年7月１日時点で医療法第７条第１項から第３項に基づいて開設許可を、受けている病床数</t>
    <rPh sb="3" eb="5">
      <t>キョカ</t>
    </rPh>
    <rPh sb="5" eb="8">
      <t>ビョウショウスウ</t>
    </rPh>
    <rPh sb="10" eb="12">
      <t>カクネン</t>
    </rPh>
    <rPh sb="13" eb="14">
      <t>ガツ</t>
    </rPh>
    <rPh sb="15" eb="16">
      <t>ニチ</t>
    </rPh>
    <rPh sb="16" eb="18">
      <t>ジテン</t>
    </rPh>
    <rPh sb="19" eb="22">
      <t>イリョウホウ</t>
    </rPh>
    <rPh sb="22" eb="23">
      <t>ダイ</t>
    </rPh>
    <rPh sb="24" eb="25">
      <t>ジョウ</t>
    </rPh>
    <rPh sb="25" eb="26">
      <t>ダイ</t>
    </rPh>
    <rPh sb="27" eb="28">
      <t>コウ</t>
    </rPh>
    <rPh sb="30" eb="31">
      <t>ダイ</t>
    </rPh>
    <rPh sb="32" eb="33">
      <t>コウ</t>
    </rPh>
    <rPh sb="34" eb="35">
      <t>モト</t>
    </rPh>
    <rPh sb="38" eb="40">
      <t>カイセツ</t>
    </rPh>
    <rPh sb="40" eb="42">
      <t>キョカ</t>
    </rPh>
    <phoneticPr fontId="5"/>
  </si>
  <si>
    <t>※２　稼働病床数は、許可病床数から前年７月１日から６月30日までの過去１年間に一度も入院患者を収容しなかった病床数を除いた病床数</t>
    <rPh sb="10" eb="12">
      <t>キョカ</t>
    </rPh>
    <rPh sb="12" eb="15">
      <t>ビョウショウスウ</t>
    </rPh>
    <rPh sb="33" eb="35">
      <t>カコ</t>
    </rPh>
    <rPh sb="36" eb="38">
      <t>ネンカン</t>
    </rPh>
    <rPh sb="39" eb="41">
      <t>イチド</t>
    </rPh>
    <rPh sb="42" eb="44">
      <t>ニュウイン</t>
    </rPh>
    <phoneticPr fontId="5"/>
  </si>
  <si>
    <t>※３　※１・２の結果、各年７月１日時点で休棟中であっても、６月30日以前に稼働していた場合は、休棟中（今後再開・今後廃止）であっても</t>
    <rPh sb="8" eb="10">
      <t>ケッカ</t>
    </rPh>
    <rPh sb="11" eb="12">
      <t>カク</t>
    </rPh>
    <rPh sb="12" eb="13">
      <t>ネン</t>
    </rPh>
    <rPh sb="14" eb="15">
      <t>ガツ</t>
    </rPh>
    <rPh sb="16" eb="17">
      <t>ニチ</t>
    </rPh>
    <rPh sb="17" eb="19">
      <t>ジテン</t>
    </rPh>
    <rPh sb="20" eb="23">
      <t>キュウトウチュウ</t>
    </rPh>
    <rPh sb="30" eb="31">
      <t>ガツ</t>
    </rPh>
    <rPh sb="33" eb="34">
      <t>ニチ</t>
    </rPh>
    <rPh sb="34" eb="36">
      <t>イゼン</t>
    </rPh>
    <rPh sb="37" eb="39">
      <t>カドウ</t>
    </rPh>
    <rPh sb="43" eb="45">
      <t>バアイ</t>
    </rPh>
    <phoneticPr fontId="5"/>
  </si>
  <si>
    <t>　　　稼働病床数として計上されることになる。</t>
  </si>
  <si>
    <t>オカ・レディースクリニック</t>
    <phoneticPr fontId="1"/>
  </si>
  <si>
    <t>22801406</t>
  </si>
  <si>
    <t>22801355</t>
  </si>
  <si>
    <t>中村レディースクリニック</t>
  </si>
  <si>
    <t>22801442</t>
  </si>
  <si>
    <t>佐々木医院　</t>
  </si>
  <si>
    <t>22801087</t>
  </si>
  <si>
    <t>信和内科クリニック　</t>
  </si>
  <si>
    <t>22801200</t>
  </si>
  <si>
    <t>志田クリニック　</t>
  </si>
  <si>
    <t>22801490</t>
  </si>
  <si>
    <t>もりレディｰスクリニック</t>
  </si>
  <si>
    <t>22801008</t>
  </si>
  <si>
    <t>市橋眼科</t>
  </si>
  <si>
    <t>22801320</t>
  </si>
  <si>
    <t>西原クリニック　</t>
  </si>
  <si>
    <t>22801261</t>
  </si>
  <si>
    <t>第２西原クリニック　</t>
  </si>
  <si>
    <t>22801160</t>
  </si>
  <si>
    <t>やない外科胃腸科</t>
  </si>
  <si>
    <t>令和元年度病床機能報告取りまとめ</t>
    <rPh sb="0" eb="2">
      <t>レイワ</t>
    </rPh>
    <rPh sb="2" eb="3">
      <t>モト</t>
    </rPh>
    <rPh sb="3" eb="5">
      <t>ネンド</t>
    </rPh>
    <rPh sb="5" eb="9">
      <t>ビョウショウキノウ</t>
    </rPh>
    <rPh sb="9" eb="11">
      <t>ホウコク</t>
    </rPh>
    <rPh sb="11" eb="12">
      <t>ト</t>
    </rPh>
    <phoneticPr fontId="2"/>
  </si>
  <si>
    <t>R１年度</t>
    <rPh sb="2" eb="4">
      <t>ネンド</t>
    </rPh>
    <rPh sb="3" eb="4">
      <t>ド</t>
    </rPh>
    <phoneticPr fontId="2"/>
  </si>
  <si>
    <t>休棟（再会予定）</t>
    <rPh sb="0" eb="1">
      <t>ヤス</t>
    </rPh>
    <rPh sb="1" eb="2">
      <t>ムネ</t>
    </rPh>
    <rPh sb="3" eb="5">
      <t>サイカイ</t>
    </rPh>
    <rPh sb="5" eb="7">
      <t>ヨテイ</t>
    </rPh>
    <phoneticPr fontId="2"/>
  </si>
  <si>
    <t>休棟（廃止予定）</t>
    <rPh sb="0" eb="1">
      <t>ヤス</t>
    </rPh>
    <rPh sb="1" eb="2">
      <t>ムネ</t>
    </rPh>
    <rPh sb="3" eb="5">
      <t>ハイシ</t>
    </rPh>
    <rPh sb="5" eb="7">
      <t>ヨテイ</t>
    </rPh>
    <phoneticPr fontId="2"/>
  </si>
  <si>
    <t>休棟（再開予定）</t>
    <rPh sb="0" eb="1">
      <t>ヤス</t>
    </rPh>
    <rPh sb="1" eb="2">
      <t>ムネ</t>
    </rPh>
    <rPh sb="3" eb="5">
      <t>サイカイ</t>
    </rPh>
    <rPh sb="5" eb="7">
      <t>ヨテイ</t>
    </rPh>
    <phoneticPr fontId="2"/>
  </si>
  <si>
    <t>　　　計算している。</t>
    <phoneticPr fontId="1"/>
  </si>
  <si>
    <t>　　　このため、7月１日時点での最新の稼働病床数を把握するため、休棟中（今後再開・今後廃止）の場合の稼働病床数は０として上記は</t>
    <phoneticPr fontId="1"/>
  </si>
  <si>
    <t>12801398</t>
  </si>
  <si>
    <t>一般財団法人　神戸マリナーズ厚生会　ポートアイランド病院</t>
  </si>
  <si>
    <t>12801052</t>
  </si>
  <si>
    <t>佐用中央病院</t>
    <rPh sb="0" eb="2">
      <t>サヨウ</t>
    </rPh>
    <rPh sb="2" eb="4">
      <t>チュウオウ</t>
    </rPh>
    <rPh sb="4" eb="6">
      <t>ビョウイン</t>
    </rPh>
    <phoneticPr fontId="1"/>
  </si>
  <si>
    <t>R1-R7比較</t>
    <rPh sb="5" eb="7">
      <t>ヒカク</t>
    </rPh>
    <phoneticPr fontId="2"/>
  </si>
  <si>
    <t>　　　</t>
    <phoneticPr fontId="1"/>
  </si>
  <si>
    <t>※３　※１・２の結果、各年７月１日時点で休棟中であっても、６月30日以前に稼働していた場合は、休棟中（今後再開・今後廃止）であっても稼働病床数として計上されることになる。</t>
    <rPh sb="8" eb="10">
      <t>ケッカ</t>
    </rPh>
    <rPh sb="11" eb="12">
      <t>カク</t>
    </rPh>
    <rPh sb="12" eb="13">
      <t>ネン</t>
    </rPh>
    <rPh sb="14" eb="15">
      <t>ガツ</t>
    </rPh>
    <rPh sb="16" eb="17">
      <t>ニチ</t>
    </rPh>
    <rPh sb="17" eb="19">
      <t>ジテン</t>
    </rPh>
    <rPh sb="20" eb="23">
      <t>キュウトウチュウ</t>
    </rPh>
    <rPh sb="30" eb="31">
      <t>ガツ</t>
    </rPh>
    <rPh sb="33" eb="34">
      <t>ニチ</t>
    </rPh>
    <rPh sb="34" eb="36">
      <t>イゼン</t>
    </rPh>
    <rPh sb="37" eb="39">
      <t>カドウ</t>
    </rPh>
    <rPh sb="43" eb="45">
      <t>バアイ</t>
    </rPh>
    <phoneticPr fontId="5"/>
  </si>
  <si>
    <t>　　　このため、7月１日時点での最新の稼働病床数を把握するため、休棟中（今後再開・今後廃止）の場合の稼働病床数は０として上記は計算している。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</si>
</sst>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</cellStyleXfs>
  <cellXfs count="28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0" borderId="10" xfId="0" applyFont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0" borderId="13" xfId="0" applyFont="1" applyBorder="1">
      <alignment vertical="center"/>
    </xf>
    <xf numFmtId="0" fontId="7" fillId="2" borderId="14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0" borderId="16" xfId="0" applyFont="1" applyBorder="1">
      <alignment vertical="center"/>
    </xf>
    <xf numFmtId="0" fontId="7" fillId="5" borderId="8" xfId="0" applyFont="1" applyFill="1" applyBorder="1">
      <alignment vertical="center"/>
    </xf>
    <xf numFmtId="0" fontId="7" fillId="5" borderId="9" xfId="0" applyFont="1" applyFill="1" applyBorder="1">
      <alignment vertical="center"/>
    </xf>
    <xf numFmtId="0" fontId="7" fillId="5" borderId="11" xfId="0" applyFont="1" applyFill="1" applyBorder="1">
      <alignment vertical="center"/>
    </xf>
    <xf numFmtId="0" fontId="7" fillId="5" borderId="12" xfId="0" applyFont="1" applyFill="1" applyBorder="1">
      <alignment vertical="center"/>
    </xf>
    <xf numFmtId="0" fontId="7" fillId="5" borderId="14" xfId="0" applyFont="1" applyFill="1" applyBorder="1">
      <alignment vertical="center"/>
    </xf>
    <xf numFmtId="0" fontId="7" fillId="5" borderId="15" xfId="0" applyFont="1" applyFill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2" borderId="24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0" borderId="26" xfId="0" applyFont="1" applyBorder="1">
      <alignment vertical="center"/>
    </xf>
    <xf numFmtId="0" fontId="7" fillId="5" borderId="27" xfId="0" applyFont="1" applyFill="1" applyBorder="1">
      <alignment vertical="center"/>
    </xf>
    <xf numFmtId="0" fontId="7" fillId="5" borderId="25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38" fontId="7" fillId="0" borderId="8" xfId="3" applyFont="1" applyBorder="1">
      <alignment vertical="center"/>
    </xf>
    <xf numFmtId="38" fontId="7" fillId="0" borderId="9" xfId="3" applyFont="1" applyBorder="1">
      <alignment vertical="center"/>
    </xf>
    <xf numFmtId="38" fontId="7" fillId="0" borderId="11" xfId="3" applyFont="1" applyBorder="1">
      <alignment vertical="center"/>
    </xf>
    <xf numFmtId="38" fontId="7" fillId="0" borderId="12" xfId="3" applyFont="1" applyBorder="1">
      <alignment vertical="center"/>
    </xf>
    <xf numFmtId="38" fontId="7" fillId="0" borderId="31" xfId="3" applyFont="1" applyBorder="1">
      <alignment vertical="center"/>
    </xf>
    <xf numFmtId="38" fontId="7" fillId="0" borderId="32" xfId="3" applyFont="1" applyBorder="1">
      <alignment vertical="center"/>
    </xf>
    <xf numFmtId="0" fontId="7" fillId="0" borderId="33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38" fontId="7" fillId="0" borderId="10" xfId="3" applyFont="1" applyBorder="1">
      <alignment vertical="center"/>
    </xf>
    <xf numFmtId="38" fontId="7" fillId="0" borderId="13" xfId="3" applyFont="1" applyBorder="1">
      <alignment vertical="center"/>
    </xf>
    <xf numFmtId="38" fontId="7" fillId="0" borderId="33" xfId="3" applyFont="1" applyBorder="1">
      <alignment vertical="center"/>
    </xf>
    <xf numFmtId="38" fontId="7" fillId="0" borderId="34" xfId="3" applyFont="1" applyBorder="1">
      <alignment vertical="center"/>
    </xf>
    <xf numFmtId="38" fontId="7" fillId="0" borderId="35" xfId="3" applyFont="1" applyBorder="1">
      <alignment vertical="center"/>
    </xf>
    <xf numFmtId="38" fontId="7" fillId="0" borderId="36" xfId="3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8" xfId="0" applyFont="1" applyFill="1" applyBorder="1">
      <alignment vertical="center"/>
    </xf>
    <xf numFmtId="0" fontId="7" fillId="2" borderId="39" xfId="0" applyFont="1" applyFill="1" applyBorder="1">
      <alignment vertical="center"/>
    </xf>
    <xf numFmtId="0" fontId="7" fillId="4" borderId="8" xfId="0" applyFont="1" applyFill="1" applyBorder="1">
      <alignment vertical="center"/>
    </xf>
    <xf numFmtId="0" fontId="7" fillId="4" borderId="9" xfId="0" applyFont="1" applyFill="1" applyBorder="1">
      <alignment vertical="center"/>
    </xf>
    <xf numFmtId="0" fontId="7" fillId="4" borderId="11" xfId="0" applyFont="1" applyFill="1" applyBorder="1">
      <alignment vertical="center"/>
    </xf>
    <xf numFmtId="0" fontId="7" fillId="4" borderId="12" xfId="0" applyFont="1" applyFill="1" applyBorder="1">
      <alignment vertical="center"/>
    </xf>
    <xf numFmtId="0" fontId="7" fillId="4" borderId="14" xfId="0" applyFont="1" applyFill="1" applyBorder="1">
      <alignment vertical="center"/>
    </xf>
    <xf numFmtId="0" fontId="7" fillId="4" borderId="15" xfId="0" applyFont="1" applyFill="1" applyBorder="1">
      <alignment vertical="center"/>
    </xf>
    <xf numFmtId="0" fontId="7" fillId="4" borderId="27" xfId="0" applyFont="1" applyFill="1" applyBorder="1">
      <alignment vertical="center"/>
    </xf>
    <xf numFmtId="0" fontId="7" fillId="4" borderId="25" xfId="0" applyFont="1" applyFill="1" applyBorder="1">
      <alignment vertical="center"/>
    </xf>
    <xf numFmtId="38" fontId="7" fillId="4" borderId="8" xfId="3" applyFont="1" applyFill="1" applyBorder="1">
      <alignment vertical="center"/>
    </xf>
    <xf numFmtId="38" fontId="7" fillId="4" borderId="9" xfId="3" applyFont="1" applyFill="1" applyBorder="1">
      <alignment vertical="center"/>
    </xf>
    <xf numFmtId="38" fontId="7" fillId="4" borderId="11" xfId="3" applyFont="1" applyFill="1" applyBorder="1">
      <alignment vertical="center"/>
    </xf>
    <xf numFmtId="38" fontId="7" fillId="4" borderId="12" xfId="3" applyFont="1" applyFill="1" applyBorder="1">
      <alignment vertical="center"/>
    </xf>
    <xf numFmtId="38" fontId="7" fillId="4" borderId="31" xfId="3" applyFont="1" applyFill="1" applyBorder="1">
      <alignment vertical="center"/>
    </xf>
    <xf numFmtId="38" fontId="7" fillId="4" borderId="32" xfId="3" applyFont="1" applyFill="1" applyBorder="1">
      <alignment vertical="center"/>
    </xf>
    <xf numFmtId="38" fontId="7" fillId="4" borderId="34" xfId="0" applyNumberFormat="1" applyFont="1" applyFill="1" applyBorder="1">
      <alignment vertical="center"/>
    </xf>
    <xf numFmtId="38" fontId="7" fillId="4" borderId="35" xfId="0" applyNumberFormat="1" applyFont="1" applyFill="1" applyBorder="1">
      <alignment vertical="center"/>
    </xf>
    <xf numFmtId="38" fontId="7" fillId="5" borderId="8" xfId="3" applyFont="1" applyFill="1" applyBorder="1">
      <alignment vertical="center"/>
    </xf>
    <xf numFmtId="38" fontId="7" fillId="5" borderId="9" xfId="3" applyFont="1" applyFill="1" applyBorder="1">
      <alignment vertical="center"/>
    </xf>
    <xf numFmtId="38" fontId="7" fillId="5" borderId="11" xfId="3" applyFont="1" applyFill="1" applyBorder="1">
      <alignment vertical="center"/>
    </xf>
    <xf numFmtId="38" fontId="7" fillId="5" borderId="12" xfId="3" applyFont="1" applyFill="1" applyBorder="1">
      <alignment vertical="center"/>
    </xf>
    <xf numFmtId="38" fontId="7" fillId="5" borderId="31" xfId="3" applyFont="1" applyFill="1" applyBorder="1">
      <alignment vertical="center"/>
    </xf>
    <xf numFmtId="38" fontId="7" fillId="5" borderId="32" xfId="3" applyFont="1" applyFill="1" applyBorder="1">
      <alignment vertical="center"/>
    </xf>
    <xf numFmtId="38" fontId="7" fillId="5" borderId="34" xfId="0" applyNumberFormat="1" applyFont="1" applyFill="1" applyBorder="1">
      <alignment vertical="center"/>
    </xf>
    <xf numFmtId="38" fontId="7" fillId="5" borderId="35" xfId="0" applyNumberFormat="1" applyFont="1" applyFill="1" applyBorder="1">
      <alignment vertical="center"/>
    </xf>
    <xf numFmtId="38" fontId="7" fillId="2" borderId="8" xfId="3" applyFont="1" applyFill="1" applyBorder="1">
      <alignment vertical="center"/>
    </xf>
    <xf numFmtId="38" fontId="7" fillId="2" borderId="9" xfId="3" applyFont="1" applyFill="1" applyBorder="1">
      <alignment vertical="center"/>
    </xf>
    <xf numFmtId="38" fontId="7" fillId="2" borderId="11" xfId="3" applyFont="1" applyFill="1" applyBorder="1">
      <alignment vertical="center"/>
    </xf>
    <xf numFmtId="38" fontId="7" fillId="2" borderId="12" xfId="3" applyFont="1" applyFill="1" applyBorder="1">
      <alignment vertical="center"/>
    </xf>
    <xf numFmtId="38" fontId="7" fillId="2" borderId="31" xfId="3" applyFont="1" applyFill="1" applyBorder="1">
      <alignment vertical="center"/>
    </xf>
    <xf numFmtId="38" fontId="7" fillId="2" borderId="32" xfId="3" applyFont="1" applyFill="1" applyBorder="1">
      <alignment vertical="center"/>
    </xf>
    <xf numFmtId="38" fontId="7" fillId="2" borderId="34" xfId="0" applyNumberFormat="1" applyFont="1" applyFill="1" applyBorder="1">
      <alignment vertical="center"/>
    </xf>
    <xf numFmtId="38" fontId="7" fillId="2" borderId="35" xfId="0" applyNumberFormat="1" applyFont="1" applyFill="1" applyBorder="1">
      <alignment vertical="center"/>
    </xf>
    <xf numFmtId="38" fontId="7" fillId="4" borderId="34" xfId="3" applyFont="1" applyFill="1" applyBorder="1">
      <alignment vertical="center"/>
    </xf>
    <xf numFmtId="38" fontId="7" fillId="4" borderId="35" xfId="3" applyFont="1" applyFill="1" applyBorder="1">
      <alignment vertical="center"/>
    </xf>
    <xf numFmtId="38" fontId="7" fillId="5" borderId="34" xfId="3" applyFont="1" applyFill="1" applyBorder="1">
      <alignment vertical="center"/>
    </xf>
    <xf numFmtId="38" fontId="7" fillId="5" borderId="35" xfId="3" applyFont="1" applyFill="1" applyBorder="1">
      <alignment vertical="center"/>
    </xf>
    <xf numFmtId="38" fontId="7" fillId="2" borderId="34" xfId="3" applyFont="1" applyFill="1" applyBorder="1">
      <alignment vertical="center"/>
    </xf>
    <xf numFmtId="38" fontId="7" fillId="2" borderId="35" xfId="3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2" borderId="27" xfId="0" applyFont="1" applyFill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3" borderId="17" xfId="0" applyFont="1" applyFill="1" applyBorder="1">
      <alignment vertical="center"/>
    </xf>
    <xf numFmtId="38" fontId="7" fillId="3" borderId="56" xfId="3" applyFont="1" applyFill="1" applyBorder="1">
      <alignment vertical="center"/>
    </xf>
    <xf numFmtId="38" fontId="7" fillId="3" borderId="9" xfId="3" applyFont="1" applyFill="1" applyBorder="1">
      <alignment vertical="center"/>
    </xf>
    <xf numFmtId="38" fontId="7" fillId="3" borderId="57" xfId="3" applyFont="1" applyFill="1" applyBorder="1">
      <alignment vertical="center"/>
    </xf>
    <xf numFmtId="38" fontId="7" fillId="3" borderId="58" xfId="3" applyFont="1" applyFill="1" applyBorder="1">
      <alignment vertical="center"/>
    </xf>
    <xf numFmtId="176" fontId="7" fillId="3" borderId="56" xfId="3" applyNumberFormat="1" applyFont="1" applyFill="1" applyBorder="1">
      <alignment vertical="center"/>
    </xf>
    <xf numFmtId="176" fontId="7" fillId="3" borderId="9" xfId="3" applyNumberFormat="1" applyFont="1" applyFill="1" applyBorder="1">
      <alignment vertical="center"/>
    </xf>
    <xf numFmtId="176" fontId="7" fillId="3" borderId="57" xfId="3" applyNumberFormat="1" applyFont="1" applyFill="1" applyBorder="1">
      <alignment vertical="center"/>
    </xf>
    <xf numFmtId="38" fontId="7" fillId="0" borderId="60" xfId="3" applyFont="1" applyBorder="1">
      <alignment vertical="center"/>
    </xf>
    <xf numFmtId="38" fontId="7" fillId="0" borderId="61" xfId="3" applyFont="1" applyBorder="1">
      <alignment vertical="center"/>
    </xf>
    <xf numFmtId="38" fontId="7" fillId="0" borderId="62" xfId="3" applyFont="1" applyBorder="1">
      <alignment vertical="center"/>
    </xf>
    <xf numFmtId="176" fontId="7" fillId="0" borderId="60" xfId="3" applyNumberFormat="1" applyFont="1" applyBorder="1">
      <alignment vertical="center"/>
    </xf>
    <xf numFmtId="176" fontId="7" fillId="0" borderId="12" xfId="3" applyNumberFormat="1" applyFont="1" applyBorder="1">
      <alignment vertical="center"/>
    </xf>
    <xf numFmtId="176" fontId="7" fillId="0" borderId="61" xfId="3" applyNumberFormat="1" applyFont="1" applyBorder="1">
      <alignment vertical="center"/>
    </xf>
    <xf numFmtId="0" fontId="7" fillId="3" borderId="18" xfId="0" applyFont="1" applyFill="1" applyBorder="1">
      <alignment vertical="center"/>
    </xf>
    <xf numFmtId="38" fontId="7" fillId="3" borderId="60" xfId="3" applyFont="1" applyFill="1" applyBorder="1">
      <alignment vertical="center"/>
    </xf>
    <xf numFmtId="38" fontId="7" fillId="3" borderId="12" xfId="3" applyFont="1" applyFill="1" applyBorder="1">
      <alignment vertical="center"/>
    </xf>
    <xf numFmtId="38" fontId="7" fillId="3" borderId="61" xfId="3" applyFont="1" applyFill="1" applyBorder="1">
      <alignment vertical="center"/>
    </xf>
    <xf numFmtId="38" fontId="7" fillId="3" borderId="62" xfId="3" applyFont="1" applyFill="1" applyBorder="1">
      <alignment vertical="center"/>
    </xf>
    <xf numFmtId="176" fontId="7" fillId="3" borderId="60" xfId="3" applyNumberFormat="1" applyFont="1" applyFill="1" applyBorder="1">
      <alignment vertical="center"/>
    </xf>
    <xf numFmtId="176" fontId="7" fillId="3" borderId="12" xfId="3" applyNumberFormat="1" applyFont="1" applyFill="1" applyBorder="1">
      <alignment vertical="center"/>
    </xf>
    <xf numFmtId="176" fontId="7" fillId="3" borderId="61" xfId="3" applyNumberFormat="1" applyFont="1" applyFill="1" applyBorder="1">
      <alignment vertical="center"/>
    </xf>
    <xf numFmtId="0" fontId="7" fillId="0" borderId="63" xfId="0" applyFont="1" applyBorder="1">
      <alignment vertical="center"/>
    </xf>
    <xf numFmtId="38" fontId="7" fillId="0" borderId="64" xfId="3" applyFont="1" applyBorder="1">
      <alignment vertical="center"/>
    </xf>
    <xf numFmtId="38" fontId="7" fillId="0" borderId="65" xfId="3" applyFont="1" applyBorder="1">
      <alignment vertical="center"/>
    </xf>
    <xf numFmtId="38" fontId="7" fillId="0" borderId="66" xfId="3" applyFont="1" applyBorder="1">
      <alignment vertical="center"/>
    </xf>
    <xf numFmtId="176" fontId="7" fillId="0" borderId="64" xfId="3" applyNumberFormat="1" applyFont="1" applyBorder="1">
      <alignment vertical="center"/>
    </xf>
    <xf numFmtId="176" fontId="7" fillId="0" borderId="32" xfId="3" applyNumberFormat="1" applyFont="1" applyBorder="1">
      <alignment vertical="center"/>
    </xf>
    <xf numFmtId="176" fontId="7" fillId="0" borderId="65" xfId="3" applyNumberFormat="1" applyFont="1" applyBorder="1">
      <alignment vertical="center"/>
    </xf>
    <xf numFmtId="0" fontId="7" fillId="3" borderId="28" xfId="0" applyFont="1" applyFill="1" applyBorder="1" applyAlignment="1">
      <alignment horizontal="center" vertical="center"/>
    </xf>
    <xf numFmtId="38" fontId="7" fillId="3" borderId="68" xfId="3" applyFont="1" applyFill="1" applyBorder="1">
      <alignment vertical="center"/>
    </xf>
    <xf numFmtId="38" fontId="7" fillId="3" borderId="35" xfId="3" applyFont="1" applyFill="1" applyBorder="1">
      <alignment vertical="center"/>
    </xf>
    <xf numFmtId="38" fontId="7" fillId="3" borderId="69" xfId="3" applyFont="1" applyFill="1" applyBorder="1">
      <alignment vertical="center"/>
    </xf>
    <xf numFmtId="38" fontId="7" fillId="3" borderId="70" xfId="3" applyFont="1" applyFill="1" applyBorder="1">
      <alignment vertical="center"/>
    </xf>
    <xf numFmtId="176" fontId="7" fillId="3" borderId="71" xfId="3" applyNumberFormat="1" applyFont="1" applyFill="1" applyBorder="1">
      <alignment vertical="center"/>
    </xf>
    <xf numFmtId="176" fontId="7" fillId="3" borderId="28" xfId="3" applyNumberFormat="1" applyFont="1" applyFill="1" applyBorder="1">
      <alignment vertical="center"/>
    </xf>
    <xf numFmtId="176" fontId="7" fillId="3" borderId="72" xfId="3" applyNumberFormat="1" applyFont="1" applyFill="1" applyBorder="1">
      <alignment vertical="center"/>
    </xf>
    <xf numFmtId="38" fontId="7" fillId="0" borderId="56" xfId="3" applyFont="1" applyBorder="1">
      <alignment vertical="center"/>
    </xf>
    <xf numFmtId="38" fontId="7" fillId="0" borderId="57" xfId="3" applyFont="1" applyBorder="1">
      <alignment vertical="center"/>
    </xf>
    <xf numFmtId="38" fontId="7" fillId="0" borderId="58" xfId="3" applyFont="1" applyBorder="1">
      <alignment vertical="center"/>
    </xf>
    <xf numFmtId="176" fontId="7" fillId="0" borderId="56" xfId="3" applyNumberFormat="1" applyFont="1" applyBorder="1">
      <alignment vertical="center"/>
    </xf>
    <xf numFmtId="176" fontId="7" fillId="0" borderId="9" xfId="3" applyNumberFormat="1" applyFont="1" applyBorder="1">
      <alignment vertical="center"/>
    </xf>
    <xf numFmtId="176" fontId="7" fillId="0" borderId="57" xfId="3" applyNumberFormat="1" applyFont="1" applyBorder="1">
      <alignment vertical="center"/>
    </xf>
    <xf numFmtId="0" fontId="7" fillId="3" borderId="63" xfId="0" applyFont="1" applyFill="1" applyBorder="1">
      <alignment vertical="center"/>
    </xf>
    <xf numFmtId="38" fontId="7" fillId="3" borderId="64" xfId="3" applyFont="1" applyFill="1" applyBorder="1">
      <alignment vertical="center"/>
    </xf>
    <xf numFmtId="38" fontId="7" fillId="3" borderId="32" xfId="3" applyFont="1" applyFill="1" applyBorder="1">
      <alignment vertical="center"/>
    </xf>
    <xf numFmtId="38" fontId="7" fillId="3" borderId="65" xfId="3" applyFont="1" applyFill="1" applyBorder="1">
      <alignment vertical="center"/>
    </xf>
    <xf numFmtId="38" fontId="7" fillId="3" borderId="66" xfId="3" applyFont="1" applyFill="1" applyBorder="1">
      <alignment vertical="center"/>
    </xf>
    <xf numFmtId="176" fontId="7" fillId="3" borderId="64" xfId="3" applyNumberFormat="1" applyFont="1" applyFill="1" applyBorder="1">
      <alignment vertical="center"/>
    </xf>
    <xf numFmtId="176" fontId="7" fillId="3" borderId="32" xfId="3" applyNumberFormat="1" applyFont="1" applyFill="1" applyBorder="1">
      <alignment vertical="center"/>
    </xf>
    <xf numFmtId="176" fontId="7" fillId="3" borderId="65" xfId="3" applyNumberFormat="1" applyFont="1" applyFill="1" applyBorder="1">
      <alignment vertical="center"/>
    </xf>
    <xf numFmtId="38" fontId="7" fillId="0" borderId="68" xfId="3" applyFont="1" applyBorder="1">
      <alignment vertical="center"/>
    </xf>
    <xf numFmtId="38" fontId="7" fillId="0" borderId="69" xfId="3" applyFont="1" applyBorder="1">
      <alignment vertical="center"/>
    </xf>
    <xf numFmtId="38" fontId="7" fillId="0" borderId="70" xfId="3" applyFont="1" applyBorder="1">
      <alignment vertical="center"/>
    </xf>
    <xf numFmtId="176" fontId="7" fillId="0" borderId="68" xfId="3" applyNumberFormat="1" applyFont="1" applyBorder="1">
      <alignment vertical="center"/>
    </xf>
    <xf numFmtId="176" fontId="7" fillId="0" borderId="35" xfId="3" applyNumberFormat="1" applyFont="1" applyBorder="1">
      <alignment vertical="center"/>
    </xf>
    <xf numFmtId="176" fontId="7" fillId="0" borderId="69" xfId="3" applyNumberFormat="1" applyFont="1" applyBorder="1">
      <alignment vertical="center"/>
    </xf>
    <xf numFmtId="176" fontId="7" fillId="3" borderId="68" xfId="3" applyNumberFormat="1" applyFont="1" applyFill="1" applyBorder="1">
      <alignment vertical="center"/>
    </xf>
    <xf numFmtId="176" fontId="7" fillId="3" borderId="35" xfId="3" applyNumberFormat="1" applyFont="1" applyFill="1" applyBorder="1">
      <alignment vertical="center"/>
    </xf>
    <xf numFmtId="176" fontId="7" fillId="3" borderId="69" xfId="3" applyNumberFormat="1" applyFont="1" applyFill="1" applyBorder="1">
      <alignment vertical="center"/>
    </xf>
    <xf numFmtId="0" fontId="7" fillId="0" borderId="18" xfId="0" applyFont="1" applyFill="1" applyBorder="1">
      <alignment vertical="center"/>
    </xf>
    <xf numFmtId="38" fontId="7" fillId="0" borderId="60" xfId="3" applyFont="1" applyFill="1" applyBorder="1">
      <alignment vertical="center"/>
    </xf>
    <xf numFmtId="38" fontId="7" fillId="0" borderId="12" xfId="3" applyFont="1" applyFill="1" applyBorder="1">
      <alignment vertical="center"/>
    </xf>
    <xf numFmtId="38" fontId="7" fillId="0" borderId="61" xfId="3" applyFont="1" applyFill="1" applyBorder="1">
      <alignment vertical="center"/>
    </xf>
    <xf numFmtId="38" fontId="7" fillId="0" borderId="62" xfId="3" applyFont="1" applyFill="1" applyBorder="1">
      <alignment vertical="center"/>
    </xf>
    <xf numFmtId="176" fontId="7" fillId="0" borderId="60" xfId="3" applyNumberFormat="1" applyFont="1" applyFill="1" applyBorder="1">
      <alignment vertical="center"/>
    </xf>
    <xf numFmtId="176" fontId="7" fillId="0" borderId="12" xfId="3" applyNumberFormat="1" applyFont="1" applyFill="1" applyBorder="1">
      <alignment vertical="center"/>
    </xf>
    <xf numFmtId="176" fontId="7" fillId="0" borderId="61" xfId="3" applyNumberFormat="1" applyFont="1" applyFill="1" applyBorder="1">
      <alignment vertical="center"/>
    </xf>
    <xf numFmtId="0" fontId="7" fillId="2" borderId="63" xfId="0" applyFont="1" applyFill="1" applyBorder="1">
      <alignment vertical="center"/>
    </xf>
    <xf numFmtId="38" fontId="7" fillId="2" borderId="64" xfId="3" applyFont="1" applyFill="1" applyBorder="1">
      <alignment vertical="center"/>
    </xf>
    <xf numFmtId="38" fontId="7" fillId="2" borderId="65" xfId="3" applyFont="1" applyFill="1" applyBorder="1">
      <alignment vertical="center"/>
    </xf>
    <xf numFmtId="38" fontId="7" fillId="2" borderId="66" xfId="3" applyFont="1" applyFill="1" applyBorder="1">
      <alignment vertical="center"/>
    </xf>
    <xf numFmtId="176" fontId="7" fillId="2" borderId="64" xfId="3" applyNumberFormat="1" applyFont="1" applyFill="1" applyBorder="1">
      <alignment vertical="center"/>
    </xf>
    <xf numFmtId="176" fontId="7" fillId="2" borderId="32" xfId="3" applyNumberFormat="1" applyFont="1" applyFill="1" applyBorder="1">
      <alignment vertical="center"/>
    </xf>
    <xf numFmtId="176" fontId="7" fillId="2" borderId="65" xfId="3" applyNumberFormat="1" applyFont="1" applyFill="1" applyBorder="1">
      <alignment vertical="center"/>
    </xf>
    <xf numFmtId="0" fontId="7" fillId="2" borderId="17" xfId="0" applyFont="1" applyFill="1" applyBorder="1">
      <alignment vertical="center"/>
    </xf>
    <xf numFmtId="38" fontId="7" fillId="2" borderId="56" xfId="3" applyFont="1" applyFill="1" applyBorder="1">
      <alignment vertical="center"/>
    </xf>
    <xf numFmtId="38" fontId="7" fillId="2" borderId="57" xfId="3" applyFont="1" applyFill="1" applyBorder="1">
      <alignment vertical="center"/>
    </xf>
    <xf numFmtId="38" fontId="7" fillId="2" borderId="58" xfId="3" applyFont="1" applyFill="1" applyBorder="1">
      <alignment vertical="center"/>
    </xf>
    <xf numFmtId="176" fontId="7" fillId="2" borderId="56" xfId="3" applyNumberFormat="1" applyFont="1" applyFill="1" applyBorder="1">
      <alignment vertical="center"/>
    </xf>
    <xf numFmtId="176" fontId="7" fillId="2" borderId="9" xfId="3" applyNumberFormat="1" applyFont="1" applyFill="1" applyBorder="1">
      <alignment vertical="center"/>
    </xf>
    <xf numFmtId="176" fontId="7" fillId="2" borderId="57" xfId="3" applyNumberFormat="1" applyFont="1" applyFill="1" applyBorder="1">
      <alignment vertical="center"/>
    </xf>
    <xf numFmtId="0" fontId="7" fillId="2" borderId="18" xfId="0" applyFont="1" applyFill="1" applyBorder="1">
      <alignment vertical="center"/>
    </xf>
    <xf numFmtId="38" fontId="7" fillId="2" borderId="60" xfId="3" applyFont="1" applyFill="1" applyBorder="1">
      <alignment vertical="center"/>
    </xf>
    <xf numFmtId="38" fontId="7" fillId="2" borderId="61" xfId="3" applyFont="1" applyFill="1" applyBorder="1">
      <alignment vertical="center"/>
    </xf>
    <xf numFmtId="38" fontId="7" fillId="2" borderId="62" xfId="3" applyFont="1" applyFill="1" applyBorder="1">
      <alignment vertical="center"/>
    </xf>
    <xf numFmtId="176" fontId="7" fillId="2" borderId="60" xfId="3" applyNumberFormat="1" applyFont="1" applyFill="1" applyBorder="1">
      <alignment vertical="center"/>
    </xf>
    <xf numFmtId="176" fontId="7" fillId="2" borderId="12" xfId="3" applyNumberFormat="1" applyFont="1" applyFill="1" applyBorder="1">
      <alignment vertical="center"/>
    </xf>
    <xf numFmtId="176" fontId="7" fillId="2" borderId="61" xfId="3" applyNumberFormat="1" applyFont="1" applyFill="1" applyBorder="1">
      <alignment vertical="center"/>
    </xf>
    <xf numFmtId="0" fontId="7" fillId="2" borderId="74" xfId="0" applyFont="1" applyFill="1" applyBorder="1" applyAlignment="1">
      <alignment horizontal="center" vertical="center"/>
    </xf>
    <xf numFmtId="38" fontId="7" fillId="2" borderId="75" xfId="3" applyFont="1" applyFill="1" applyBorder="1">
      <alignment vertical="center"/>
    </xf>
    <xf numFmtId="38" fontId="7" fillId="2" borderId="76" xfId="3" applyFont="1" applyFill="1" applyBorder="1">
      <alignment vertical="center"/>
    </xf>
    <xf numFmtId="38" fontId="7" fillId="2" borderId="77" xfId="3" applyFont="1" applyFill="1" applyBorder="1">
      <alignment vertical="center"/>
    </xf>
    <xf numFmtId="38" fontId="7" fillId="2" borderId="78" xfId="3" applyFont="1" applyFill="1" applyBorder="1">
      <alignment vertical="center"/>
    </xf>
    <xf numFmtId="176" fontId="7" fillId="2" borderId="75" xfId="3" applyNumberFormat="1" applyFont="1" applyFill="1" applyBorder="1">
      <alignment vertical="center"/>
    </xf>
    <xf numFmtId="176" fontId="7" fillId="2" borderId="76" xfId="3" applyNumberFormat="1" applyFont="1" applyFill="1" applyBorder="1">
      <alignment vertical="center"/>
    </xf>
    <xf numFmtId="176" fontId="7" fillId="2" borderId="77" xfId="3" applyNumberFormat="1" applyFont="1" applyFill="1" applyBorder="1">
      <alignment vertical="center"/>
    </xf>
    <xf numFmtId="0" fontId="3" fillId="0" borderId="0" xfId="0" applyFont="1">
      <alignment vertical="center"/>
    </xf>
    <xf numFmtId="0" fontId="11" fillId="2" borderId="17" xfId="0" applyFont="1" applyFill="1" applyBorder="1">
      <alignment vertical="center"/>
    </xf>
    <xf numFmtId="38" fontId="11" fillId="2" borderId="8" xfId="0" applyNumberFormat="1" applyFont="1" applyFill="1" applyBorder="1">
      <alignment vertical="center"/>
    </xf>
    <xf numFmtId="38" fontId="11" fillId="2" borderId="9" xfId="0" applyNumberFormat="1" applyFont="1" applyFill="1" applyBorder="1">
      <alignment vertical="center"/>
    </xf>
    <xf numFmtId="38" fontId="11" fillId="2" borderId="10" xfId="0" applyNumberFormat="1" applyFont="1" applyFill="1" applyBorder="1">
      <alignment vertical="center"/>
    </xf>
    <xf numFmtId="0" fontId="11" fillId="0" borderId="18" xfId="0" applyFont="1" applyBorder="1">
      <alignment vertical="center"/>
    </xf>
    <xf numFmtId="38" fontId="11" fillId="0" borderId="11" xfId="0" applyNumberFormat="1" applyFont="1" applyBorder="1">
      <alignment vertical="center"/>
    </xf>
    <xf numFmtId="38" fontId="11" fillId="0" borderId="12" xfId="0" applyNumberFormat="1" applyFont="1" applyBorder="1">
      <alignment vertical="center"/>
    </xf>
    <xf numFmtId="38" fontId="11" fillId="0" borderId="13" xfId="0" applyNumberFormat="1" applyFont="1" applyBorder="1">
      <alignment vertical="center"/>
    </xf>
    <xf numFmtId="0" fontId="11" fillId="2" borderId="18" xfId="0" applyFont="1" applyFill="1" applyBorder="1">
      <alignment vertical="center"/>
    </xf>
    <xf numFmtId="38" fontId="11" fillId="2" borderId="11" xfId="0" applyNumberFormat="1" applyFont="1" applyFill="1" applyBorder="1">
      <alignment vertical="center"/>
    </xf>
    <xf numFmtId="38" fontId="11" fillId="2" borderId="12" xfId="0" applyNumberFormat="1" applyFont="1" applyFill="1" applyBorder="1">
      <alignment vertical="center"/>
    </xf>
    <xf numFmtId="38" fontId="11" fillId="2" borderId="13" xfId="0" applyNumberFormat="1" applyFont="1" applyFill="1" applyBorder="1">
      <alignment vertical="center"/>
    </xf>
    <xf numFmtId="0" fontId="11" fillId="0" borderId="63" xfId="0" applyFont="1" applyBorder="1">
      <alignment vertical="center"/>
    </xf>
    <xf numFmtId="38" fontId="11" fillId="0" borderId="31" xfId="0" applyNumberFormat="1" applyFont="1" applyBorder="1">
      <alignment vertical="center"/>
    </xf>
    <xf numFmtId="38" fontId="11" fillId="0" borderId="32" xfId="0" applyNumberFormat="1" applyFont="1" applyBorder="1">
      <alignment vertical="center"/>
    </xf>
    <xf numFmtId="38" fontId="11" fillId="0" borderId="33" xfId="0" applyNumberFormat="1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38" fontId="10" fillId="2" borderId="35" xfId="0" applyNumberFormat="1" applyFont="1" applyFill="1" applyBorder="1">
      <alignment vertical="center"/>
    </xf>
    <xf numFmtId="38" fontId="10" fillId="2" borderId="36" xfId="0" applyNumberFormat="1" applyFont="1" applyFill="1" applyBorder="1">
      <alignment vertical="center"/>
    </xf>
    <xf numFmtId="0" fontId="9" fillId="0" borderId="0" xfId="0" applyFont="1">
      <alignment vertical="center"/>
    </xf>
    <xf numFmtId="176" fontId="7" fillId="3" borderId="58" xfId="3" applyNumberFormat="1" applyFont="1" applyFill="1" applyBorder="1">
      <alignment vertical="center"/>
    </xf>
    <xf numFmtId="176" fontId="7" fillId="0" borderId="62" xfId="3" applyNumberFormat="1" applyFont="1" applyBorder="1">
      <alignment vertical="center"/>
    </xf>
    <xf numFmtId="176" fontId="7" fillId="3" borderId="62" xfId="3" applyNumberFormat="1" applyFont="1" applyFill="1" applyBorder="1">
      <alignment vertical="center"/>
    </xf>
    <xf numFmtId="176" fontId="7" fillId="0" borderId="66" xfId="3" applyNumberFormat="1" applyFont="1" applyBorder="1">
      <alignment vertical="center"/>
    </xf>
    <xf numFmtId="176" fontId="7" fillId="3" borderId="70" xfId="3" applyNumberFormat="1" applyFont="1" applyFill="1" applyBorder="1">
      <alignment vertical="center"/>
    </xf>
    <xf numFmtId="176" fontId="7" fillId="0" borderId="58" xfId="3" applyNumberFormat="1" applyFont="1" applyBorder="1">
      <alignment vertical="center"/>
    </xf>
    <xf numFmtId="176" fontId="7" fillId="3" borderId="66" xfId="3" applyNumberFormat="1" applyFont="1" applyFill="1" applyBorder="1">
      <alignment vertical="center"/>
    </xf>
    <xf numFmtId="176" fontId="7" fillId="0" borderId="70" xfId="3" applyNumberFormat="1" applyFont="1" applyBorder="1">
      <alignment vertical="center"/>
    </xf>
    <xf numFmtId="176" fontId="7" fillId="0" borderId="62" xfId="3" applyNumberFormat="1" applyFont="1" applyFill="1" applyBorder="1">
      <alignment vertical="center"/>
    </xf>
    <xf numFmtId="176" fontId="7" fillId="2" borderId="66" xfId="3" applyNumberFormat="1" applyFont="1" applyFill="1" applyBorder="1">
      <alignment vertical="center"/>
    </xf>
    <xf numFmtId="176" fontId="7" fillId="2" borderId="58" xfId="3" applyNumberFormat="1" applyFont="1" applyFill="1" applyBorder="1">
      <alignment vertical="center"/>
    </xf>
    <xf numFmtId="176" fontId="7" fillId="2" borderId="62" xfId="3" applyNumberFormat="1" applyFont="1" applyFill="1" applyBorder="1">
      <alignment vertical="center"/>
    </xf>
    <xf numFmtId="176" fontId="7" fillId="2" borderId="78" xfId="3" applyNumberFormat="1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6">
    <cellStyle name="桁区切り" xfId="3" builtinId="6"/>
    <cellStyle name="標準" xfId="0" builtinId="0"/>
    <cellStyle name="標準 2 2 2" xfId="5" xr:uid="{B2A022EE-390F-46EA-A353-7C8C3A827349}"/>
    <cellStyle name="標準 3" xfId="2" xr:uid="{55117CEF-3A34-4E85-8725-8B8E3596447F}"/>
    <cellStyle name="標準 3 2" xfId="1" xr:uid="{3046C7BF-A5CB-440E-8EBF-2B36A8F1930A}"/>
    <cellStyle name="標準 6" xfId="4" xr:uid="{A6A8F4A3-E4C2-45B5-8059-7DF2EDEABE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F8B5D-58B9-4B71-8CF3-1DAD396012D4}">
  <dimension ref="B2:F18"/>
  <sheetViews>
    <sheetView tabSelected="1" view="pageBreakPreview" zoomScale="85" zoomScaleNormal="100" zoomScaleSheetLayoutView="85" workbookViewId="0">
      <selection activeCell="B2" sqref="B2"/>
    </sheetView>
  </sheetViews>
  <sheetFormatPr defaultRowHeight="18.75" x14ac:dyDescent="0.15"/>
  <cols>
    <col min="1" max="1" width="0.625" style="1" customWidth="1"/>
    <col min="2" max="2" width="18.5" style="1" customWidth="1"/>
    <col min="3" max="6" width="28.375" style="1" customWidth="1"/>
    <col min="7" max="16384" width="9" style="1"/>
  </cols>
  <sheetData>
    <row r="2" spans="2:6" ht="24" x14ac:dyDescent="0.15">
      <c r="B2" s="242" t="s">
        <v>1042</v>
      </c>
    </row>
    <row r="4" spans="2:6" ht="29.25" customHeight="1" x14ac:dyDescent="0.15">
      <c r="B4" s="256" t="s">
        <v>987</v>
      </c>
      <c r="C4" s="257" t="s">
        <v>1017</v>
      </c>
      <c r="D4" s="256" t="s">
        <v>1043</v>
      </c>
      <c r="E4" s="256"/>
      <c r="F4" s="256"/>
    </row>
    <row r="5" spans="2:6" ht="29.25" customHeight="1" x14ac:dyDescent="0.15">
      <c r="B5" s="256"/>
      <c r="C5" s="256"/>
      <c r="D5" s="236" t="s">
        <v>992</v>
      </c>
      <c r="E5" s="237" t="s">
        <v>993</v>
      </c>
      <c r="F5" s="238" t="s">
        <v>994</v>
      </c>
    </row>
    <row r="6" spans="2:6" ht="29.25" customHeight="1" x14ac:dyDescent="0.15">
      <c r="B6" s="258" t="s">
        <v>1014</v>
      </c>
      <c r="C6" s="220" t="s">
        <v>998</v>
      </c>
      <c r="D6" s="221">
        <f>圏域別とりまとめ!G90</f>
        <v>6464</v>
      </c>
      <c r="E6" s="222">
        <f>圏域別とりまとめ!H90</f>
        <v>6409</v>
      </c>
      <c r="F6" s="223">
        <f>圏域別とりまとめ!I90</f>
        <v>55</v>
      </c>
    </row>
    <row r="7" spans="2:6" ht="29.25" customHeight="1" x14ac:dyDescent="0.15">
      <c r="B7" s="258"/>
      <c r="C7" s="224" t="s">
        <v>999</v>
      </c>
      <c r="D7" s="225">
        <f>圏域別とりまとめ!G91</f>
        <v>24057</v>
      </c>
      <c r="E7" s="226">
        <f>圏域別とりまとめ!H91</f>
        <v>23310</v>
      </c>
      <c r="F7" s="227">
        <f>圏域別とりまとめ!I91</f>
        <v>747</v>
      </c>
    </row>
    <row r="8" spans="2:6" ht="29.25" customHeight="1" x14ac:dyDescent="0.15">
      <c r="B8" s="258"/>
      <c r="C8" s="228" t="s">
        <v>1000</v>
      </c>
      <c r="D8" s="229">
        <f>圏域別とりまとめ!G92</f>
        <v>9169</v>
      </c>
      <c r="E8" s="230">
        <f>圏域別とりまとめ!H92</f>
        <v>8880</v>
      </c>
      <c r="F8" s="231">
        <f>圏域別とりまとめ!I92</f>
        <v>289</v>
      </c>
    </row>
    <row r="9" spans="2:6" ht="29.25" customHeight="1" x14ac:dyDescent="0.15">
      <c r="B9" s="258"/>
      <c r="C9" s="224" t="s">
        <v>1001</v>
      </c>
      <c r="D9" s="225">
        <f>圏域別とりまとめ!G93</f>
        <v>13895</v>
      </c>
      <c r="E9" s="226">
        <f>圏域別とりまとめ!H93</f>
        <v>13631</v>
      </c>
      <c r="F9" s="227">
        <f>圏域別とりまとめ!I93</f>
        <v>264</v>
      </c>
    </row>
    <row r="10" spans="2:6" ht="29.25" customHeight="1" x14ac:dyDescent="0.15">
      <c r="B10" s="258"/>
      <c r="C10" s="228" t="s">
        <v>1046</v>
      </c>
      <c r="D10" s="229">
        <f>圏域別とりまとめ!G94</f>
        <v>1126</v>
      </c>
      <c r="E10" s="230">
        <f>圏域別とりまとめ!H94</f>
        <v>0</v>
      </c>
      <c r="F10" s="231">
        <f>圏域別とりまとめ!I94</f>
        <v>1126</v>
      </c>
    </row>
    <row r="11" spans="2:6" ht="29.25" customHeight="1" thickBot="1" x14ac:dyDescent="0.2">
      <c r="B11" s="258"/>
      <c r="C11" s="232" t="s">
        <v>1045</v>
      </c>
      <c r="D11" s="233">
        <f>圏域別とりまとめ!G95</f>
        <v>260</v>
      </c>
      <c r="E11" s="234">
        <f>圏域別とりまとめ!H95</f>
        <v>0</v>
      </c>
      <c r="F11" s="235">
        <f>圏域別とりまとめ!I95</f>
        <v>260</v>
      </c>
    </row>
    <row r="12" spans="2:6" ht="29.25" customHeight="1" thickTop="1" x14ac:dyDescent="0.15">
      <c r="B12" s="259"/>
      <c r="C12" s="239" t="s">
        <v>1002</v>
      </c>
      <c r="D12" s="240">
        <f>SUM(D6:D11)</f>
        <v>54971</v>
      </c>
      <c r="E12" s="240">
        <f t="shared" ref="E12:F12" si="0">SUM(E6:E11)</f>
        <v>52230</v>
      </c>
      <c r="F12" s="241">
        <f t="shared" si="0"/>
        <v>2741</v>
      </c>
    </row>
    <row r="13" spans="2:6" x14ac:dyDescent="0.15">
      <c r="B13" s="219" t="s">
        <v>1018</v>
      </c>
    </row>
    <row r="14" spans="2:6" x14ac:dyDescent="0.15">
      <c r="B14" s="219" t="s">
        <v>1019</v>
      </c>
    </row>
    <row r="15" spans="2:6" x14ac:dyDescent="0.15">
      <c r="B15" s="219" t="s">
        <v>1020</v>
      </c>
    </row>
    <row r="16" spans="2:6" x14ac:dyDescent="0.15">
      <c r="B16" s="219" t="s">
        <v>1021</v>
      </c>
    </row>
    <row r="17" spans="2:2" x14ac:dyDescent="0.15">
      <c r="B17" s="219" t="s">
        <v>1048</v>
      </c>
    </row>
    <row r="18" spans="2:2" x14ac:dyDescent="0.15">
      <c r="B18" s="219" t="s">
        <v>1047</v>
      </c>
    </row>
  </sheetData>
  <mergeCells count="4">
    <mergeCell ref="B4:B5"/>
    <mergeCell ref="C4:C5"/>
    <mergeCell ref="D4:F4"/>
    <mergeCell ref="B6:B12"/>
  </mergeCells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59888-242F-4B38-92B5-8DA43576445E}">
  <dimension ref="A1:L100"/>
  <sheetViews>
    <sheetView zoomScale="85" zoomScaleNormal="85" workbookViewId="0">
      <selection activeCell="C10" sqref="C10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982</v>
      </c>
      <c r="D1" s="275" t="s">
        <v>642</v>
      </c>
      <c r="E1" s="275"/>
      <c r="F1" s="275"/>
      <c r="G1" s="273" t="s">
        <v>643</v>
      </c>
      <c r="H1" s="273"/>
      <c r="I1" s="273"/>
      <c r="J1" s="274" t="s">
        <v>644</v>
      </c>
      <c r="K1" s="274"/>
      <c r="L1" s="274"/>
    </row>
    <row r="2" spans="1:12" x14ac:dyDescent="0.15">
      <c r="A2" s="42" t="s">
        <v>630</v>
      </c>
      <c r="B2" s="24" t="s">
        <v>631</v>
      </c>
      <c r="C2" s="61" t="s">
        <v>632</v>
      </c>
      <c r="D2" s="64" t="s">
        <v>640</v>
      </c>
      <c r="E2" s="65" t="s">
        <v>641</v>
      </c>
      <c r="F2" s="63" t="s">
        <v>639</v>
      </c>
      <c r="G2" s="6" t="s">
        <v>640</v>
      </c>
      <c r="H2" s="7" t="s">
        <v>641</v>
      </c>
      <c r="I2" s="63" t="s">
        <v>639</v>
      </c>
      <c r="J2" s="4" t="s">
        <v>640</v>
      </c>
      <c r="K2" s="5" t="s">
        <v>641</v>
      </c>
      <c r="L2" s="63" t="s">
        <v>639</v>
      </c>
    </row>
    <row r="3" spans="1:12" x14ac:dyDescent="0.15">
      <c r="A3" s="25" t="s">
        <v>106</v>
      </c>
      <c r="B3" s="25" t="s">
        <v>107</v>
      </c>
      <c r="C3" s="25" t="s">
        <v>633</v>
      </c>
      <c r="D3" s="8">
        <v>450</v>
      </c>
      <c r="E3" s="9">
        <v>450</v>
      </c>
      <c r="F3" s="10">
        <f t="shared" ref="F3:F34" si="0">D3-E3</f>
        <v>0</v>
      </c>
      <c r="G3" s="17">
        <v>0</v>
      </c>
      <c r="H3" s="18">
        <v>0</v>
      </c>
      <c r="I3" s="10">
        <f t="shared" ref="I3:I34" si="1">G3-H3</f>
        <v>0</v>
      </c>
      <c r="J3" s="68">
        <f t="shared" ref="J3:J34" si="2">D3+G3</f>
        <v>450</v>
      </c>
      <c r="K3" s="69">
        <f t="shared" ref="K3:K34" si="3">E3+H3</f>
        <v>450</v>
      </c>
      <c r="L3" s="10">
        <f t="shared" ref="L3:L34" si="4">J3-K3</f>
        <v>0</v>
      </c>
    </row>
    <row r="4" spans="1:12" x14ac:dyDescent="0.15">
      <c r="A4" s="26" t="s">
        <v>118</v>
      </c>
      <c r="B4" s="26" t="s">
        <v>119</v>
      </c>
      <c r="C4" s="26" t="s">
        <v>633</v>
      </c>
      <c r="D4" s="11">
        <v>8</v>
      </c>
      <c r="E4" s="12">
        <v>8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70">
        <f t="shared" si="2"/>
        <v>8</v>
      </c>
      <c r="K4" s="71">
        <f t="shared" si="3"/>
        <v>8</v>
      </c>
      <c r="L4" s="13">
        <f t="shared" si="4"/>
        <v>0</v>
      </c>
    </row>
    <row r="5" spans="1:12" x14ac:dyDescent="0.15">
      <c r="A5" s="26" t="s">
        <v>128</v>
      </c>
      <c r="B5" s="26" t="s">
        <v>129</v>
      </c>
      <c r="C5" s="26" t="s">
        <v>633</v>
      </c>
      <c r="D5" s="11">
        <v>12</v>
      </c>
      <c r="E5" s="12">
        <v>12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si="2"/>
        <v>12</v>
      </c>
      <c r="K5" s="71">
        <f t="shared" si="3"/>
        <v>12</v>
      </c>
      <c r="L5" s="13">
        <f t="shared" si="4"/>
        <v>0</v>
      </c>
    </row>
    <row r="6" spans="1:12" x14ac:dyDescent="0.15">
      <c r="A6" s="26" t="s">
        <v>132</v>
      </c>
      <c r="B6" s="26" t="s">
        <v>133</v>
      </c>
      <c r="C6" s="26" t="s">
        <v>633</v>
      </c>
      <c r="D6" s="11">
        <v>4</v>
      </c>
      <c r="E6" s="12">
        <v>4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70">
        <f t="shared" si="2"/>
        <v>4</v>
      </c>
      <c r="K6" s="71">
        <f t="shared" si="3"/>
        <v>4</v>
      </c>
      <c r="L6" s="13">
        <f t="shared" si="4"/>
        <v>0</v>
      </c>
    </row>
    <row r="7" spans="1:12" x14ac:dyDescent="0.15">
      <c r="A7" s="26" t="s">
        <v>140</v>
      </c>
      <c r="B7" s="26" t="s">
        <v>141</v>
      </c>
      <c r="C7" s="26" t="s">
        <v>633</v>
      </c>
      <c r="D7" s="11">
        <v>213</v>
      </c>
      <c r="E7" s="12">
        <v>213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70">
        <f t="shared" si="2"/>
        <v>213</v>
      </c>
      <c r="K7" s="71">
        <f t="shared" si="3"/>
        <v>213</v>
      </c>
      <c r="L7" s="13">
        <f t="shared" si="4"/>
        <v>0</v>
      </c>
    </row>
    <row r="8" spans="1:12" x14ac:dyDescent="0.15">
      <c r="A8" s="26" t="s">
        <v>142</v>
      </c>
      <c r="B8" s="26" t="s">
        <v>143</v>
      </c>
      <c r="C8" s="26" t="s">
        <v>633</v>
      </c>
      <c r="D8" s="11">
        <v>70</v>
      </c>
      <c r="E8" s="12">
        <v>70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70</v>
      </c>
      <c r="K8" s="71">
        <f t="shared" si="3"/>
        <v>70</v>
      </c>
      <c r="L8" s="13">
        <f t="shared" si="4"/>
        <v>0</v>
      </c>
    </row>
    <row r="9" spans="1:12" x14ac:dyDescent="0.15">
      <c r="A9" s="26" t="s">
        <v>152</v>
      </c>
      <c r="B9" s="26" t="s">
        <v>153</v>
      </c>
      <c r="C9" s="26" t="s">
        <v>633</v>
      </c>
      <c r="D9" s="11">
        <v>198</v>
      </c>
      <c r="E9" s="12">
        <v>198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70">
        <f t="shared" si="2"/>
        <v>198</v>
      </c>
      <c r="K9" s="71">
        <f t="shared" si="3"/>
        <v>198</v>
      </c>
      <c r="L9" s="13">
        <f t="shared" si="4"/>
        <v>0</v>
      </c>
    </row>
    <row r="10" spans="1:12" x14ac:dyDescent="0.15">
      <c r="A10" s="26" t="s">
        <v>158</v>
      </c>
      <c r="B10" s="26" t="s">
        <v>159</v>
      </c>
      <c r="C10" s="26" t="s">
        <v>633</v>
      </c>
      <c r="D10" s="11">
        <v>3</v>
      </c>
      <c r="E10" s="12">
        <v>3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2"/>
        <v>3</v>
      </c>
      <c r="K10" s="71">
        <f t="shared" si="3"/>
        <v>3</v>
      </c>
      <c r="L10" s="13">
        <f t="shared" si="4"/>
        <v>0</v>
      </c>
    </row>
    <row r="11" spans="1:12" x14ac:dyDescent="0.15">
      <c r="A11" s="26" t="s">
        <v>102</v>
      </c>
      <c r="B11" s="26" t="s">
        <v>103</v>
      </c>
      <c r="C11" s="26" t="s">
        <v>634</v>
      </c>
      <c r="D11" s="11">
        <v>90</v>
      </c>
      <c r="E11" s="12">
        <v>90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70">
        <f t="shared" si="2"/>
        <v>90</v>
      </c>
      <c r="K11" s="71">
        <f t="shared" si="3"/>
        <v>90</v>
      </c>
      <c r="L11" s="13">
        <f t="shared" si="4"/>
        <v>0</v>
      </c>
    </row>
    <row r="12" spans="1:12" x14ac:dyDescent="0.15">
      <c r="A12" s="26" t="s">
        <v>106</v>
      </c>
      <c r="B12" s="26" t="s">
        <v>107</v>
      </c>
      <c r="C12" s="26" t="s">
        <v>634</v>
      </c>
      <c r="D12" s="11">
        <v>104</v>
      </c>
      <c r="E12" s="12">
        <v>104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2"/>
        <v>104</v>
      </c>
      <c r="K12" s="71">
        <f t="shared" si="3"/>
        <v>104</v>
      </c>
      <c r="L12" s="13">
        <f t="shared" si="4"/>
        <v>0</v>
      </c>
    </row>
    <row r="13" spans="1:12" x14ac:dyDescent="0.15">
      <c r="A13" s="26" t="s">
        <v>108</v>
      </c>
      <c r="B13" s="26" t="s">
        <v>109</v>
      </c>
      <c r="C13" s="26" t="s">
        <v>634</v>
      </c>
      <c r="D13" s="11">
        <v>60</v>
      </c>
      <c r="E13" s="12">
        <v>60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70">
        <f t="shared" si="2"/>
        <v>60</v>
      </c>
      <c r="K13" s="71">
        <f t="shared" si="3"/>
        <v>60</v>
      </c>
      <c r="L13" s="13">
        <f t="shared" si="4"/>
        <v>0</v>
      </c>
    </row>
    <row r="14" spans="1:12" x14ac:dyDescent="0.15">
      <c r="A14" s="26" t="s">
        <v>114</v>
      </c>
      <c r="B14" s="26" t="s">
        <v>115</v>
      </c>
      <c r="C14" s="26" t="s">
        <v>634</v>
      </c>
      <c r="D14" s="11">
        <v>54</v>
      </c>
      <c r="E14" s="12">
        <v>54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70">
        <f t="shared" si="2"/>
        <v>54</v>
      </c>
      <c r="K14" s="71">
        <f t="shared" si="3"/>
        <v>54</v>
      </c>
      <c r="L14" s="13">
        <f t="shared" si="4"/>
        <v>0</v>
      </c>
    </row>
    <row r="15" spans="1:12" x14ac:dyDescent="0.15">
      <c r="A15" s="26" t="s">
        <v>116</v>
      </c>
      <c r="B15" s="26" t="s">
        <v>117</v>
      </c>
      <c r="C15" s="26" t="s">
        <v>634</v>
      </c>
      <c r="D15" s="11">
        <v>89</v>
      </c>
      <c r="E15" s="12">
        <v>89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70">
        <f t="shared" si="2"/>
        <v>89</v>
      </c>
      <c r="K15" s="71">
        <f t="shared" si="3"/>
        <v>89</v>
      </c>
      <c r="L15" s="13">
        <f t="shared" si="4"/>
        <v>0</v>
      </c>
    </row>
    <row r="16" spans="1:12" x14ac:dyDescent="0.15">
      <c r="A16" s="26" t="s">
        <v>118</v>
      </c>
      <c r="B16" s="26" t="s">
        <v>119</v>
      </c>
      <c r="C16" s="26" t="s">
        <v>634</v>
      </c>
      <c r="D16" s="11">
        <v>129</v>
      </c>
      <c r="E16" s="12">
        <v>129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70">
        <f t="shared" si="2"/>
        <v>129</v>
      </c>
      <c r="K16" s="71">
        <f t="shared" si="3"/>
        <v>129</v>
      </c>
      <c r="L16" s="13">
        <f t="shared" si="4"/>
        <v>0</v>
      </c>
    </row>
    <row r="17" spans="1:12" x14ac:dyDescent="0.15">
      <c r="A17" s="26" t="s">
        <v>122</v>
      </c>
      <c r="B17" s="26" t="s">
        <v>123</v>
      </c>
      <c r="C17" s="26" t="s">
        <v>634</v>
      </c>
      <c r="D17" s="11">
        <v>50</v>
      </c>
      <c r="E17" s="12">
        <v>50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70">
        <f t="shared" si="2"/>
        <v>50</v>
      </c>
      <c r="K17" s="71">
        <f t="shared" si="3"/>
        <v>50</v>
      </c>
      <c r="L17" s="13">
        <f t="shared" si="4"/>
        <v>0</v>
      </c>
    </row>
    <row r="18" spans="1:12" x14ac:dyDescent="0.15">
      <c r="A18" s="26" t="s">
        <v>126</v>
      </c>
      <c r="B18" s="26" t="s">
        <v>127</v>
      </c>
      <c r="C18" s="26" t="s">
        <v>634</v>
      </c>
      <c r="D18" s="11">
        <v>60</v>
      </c>
      <c r="E18" s="12">
        <v>55</v>
      </c>
      <c r="F18" s="13">
        <f t="shared" si="0"/>
        <v>5</v>
      </c>
      <c r="G18" s="19">
        <v>0</v>
      </c>
      <c r="H18" s="20">
        <v>0</v>
      </c>
      <c r="I18" s="13">
        <f t="shared" si="1"/>
        <v>0</v>
      </c>
      <c r="J18" s="70">
        <f t="shared" si="2"/>
        <v>60</v>
      </c>
      <c r="K18" s="71">
        <f t="shared" si="3"/>
        <v>55</v>
      </c>
      <c r="L18" s="13">
        <f t="shared" si="4"/>
        <v>5</v>
      </c>
    </row>
    <row r="19" spans="1:12" x14ac:dyDescent="0.15">
      <c r="A19" s="26" t="s">
        <v>128</v>
      </c>
      <c r="B19" s="26" t="s">
        <v>129</v>
      </c>
      <c r="C19" s="26" t="s">
        <v>634</v>
      </c>
      <c r="D19" s="11">
        <v>378</v>
      </c>
      <c r="E19" s="12">
        <v>378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70">
        <f t="shared" si="2"/>
        <v>378</v>
      </c>
      <c r="K19" s="71">
        <f t="shared" si="3"/>
        <v>378</v>
      </c>
      <c r="L19" s="13">
        <f t="shared" si="4"/>
        <v>0</v>
      </c>
    </row>
    <row r="20" spans="1:12" x14ac:dyDescent="0.15">
      <c r="A20" s="26" t="s">
        <v>130</v>
      </c>
      <c r="B20" s="26" t="s">
        <v>131</v>
      </c>
      <c r="C20" s="26" t="s">
        <v>634</v>
      </c>
      <c r="D20" s="11">
        <v>80</v>
      </c>
      <c r="E20" s="12">
        <v>80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70">
        <f t="shared" si="2"/>
        <v>80</v>
      </c>
      <c r="K20" s="71">
        <f t="shared" si="3"/>
        <v>80</v>
      </c>
      <c r="L20" s="13">
        <f t="shared" si="4"/>
        <v>0</v>
      </c>
    </row>
    <row r="21" spans="1:12" x14ac:dyDescent="0.15">
      <c r="A21" s="26" t="s">
        <v>132</v>
      </c>
      <c r="B21" s="26" t="s">
        <v>133</v>
      </c>
      <c r="C21" s="26" t="s">
        <v>634</v>
      </c>
      <c r="D21" s="11">
        <v>274</v>
      </c>
      <c r="E21" s="12">
        <v>274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70">
        <f t="shared" si="2"/>
        <v>274</v>
      </c>
      <c r="K21" s="71">
        <f t="shared" si="3"/>
        <v>274</v>
      </c>
      <c r="L21" s="13">
        <f t="shared" si="4"/>
        <v>0</v>
      </c>
    </row>
    <row r="22" spans="1:12" x14ac:dyDescent="0.15">
      <c r="A22" s="26" t="s">
        <v>134</v>
      </c>
      <c r="B22" s="26" t="s">
        <v>135</v>
      </c>
      <c r="C22" s="26" t="s">
        <v>634</v>
      </c>
      <c r="D22" s="11">
        <v>27</v>
      </c>
      <c r="E22" s="12">
        <v>26</v>
      </c>
      <c r="F22" s="13">
        <f t="shared" si="0"/>
        <v>1</v>
      </c>
      <c r="G22" s="19">
        <v>0</v>
      </c>
      <c r="H22" s="20">
        <v>0</v>
      </c>
      <c r="I22" s="13">
        <f t="shared" si="1"/>
        <v>0</v>
      </c>
      <c r="J22" s="70">
        <f t="shared" si="2"/>
        <v>27</v>
      </c>
      <c r="K22" s="71">
        <f t="shared" si="3"/>
        <v>26</v>
      </c>
      <c r="L22" s="13">
        <f t="shared" si="4"/>
        <v>1</v>
      </c>
    </row>
    <row r="23" spans="1:12" x14ac:dyDescent="0.15">
      <c r="A23" s="26" t="s">
        <v>138</v>
      </c>
      <c r="B23" s="26" t="s">
        <v>139</v>
      </c>
      <c r="C23" s="26" t="s">
        <v>634</v>
      </c>
      <c r="D23" s="11">
        <v>39</v>
      </c>
      <c r="E23" s="12">
        <v>39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70">
        <f t="shared" si="2"/>
        <v>39</v>
      </c>
      <c r="K23" s="71">
        <f t="shared" si="3"/>
        <v>39</v>
      </c>
      <c r="L23" s="13">
        <f t="shared" si="4"/>
        <v>0</v>
      </c>
    </row>
    <row r="24" spans="1:12" x14ac:dyDescent="0.15">
      <c r="A24" s="26" t="s">
        <v>140</v>
      </c>
      <c r="B24" s="26" t="s">
        <v>141</v>
      </c>
      <c r="C24" s="26" t="s">
        <v>634</v>
      </c>
      <c r="D24" s="11">
        <v>117</v>
      </c>
      <c r="E24" s="12">
        <v>117</v>
      </c>
      <c r="F24" s="13">
        <f t="shared" si="0"/>
        <v>0</v>
      </c>
      <c r="G24" s="19">
        <v>0</v>
      </c>
      <c r="H24" s="20">
        <v>0</v>
      </c>
      <c r="I24" s="13">
        <f t="shared" si="1"/>
        <v>0</v>
      </c>
      <c r="J24" s="70">
        <f t="shared" si="2"/>
        <v>117</v>
      </c>
      <c r="K24" s="71">
        <f t="shared" si="3"/>
        <v>117</v>
      </c>
      <c r="L24" s="13">
        <f t="shared" si="4"/>
        <v>0</v>
      </c>
    </row>
    <row r="25" spans="1:12" x14ac:dyDescent="0.15">
      <c r="A25" s="26" t="s">
        <v>142</v>
      </c>
      <c r="B25" s="26" t="s">
        <v>143</v>
      </c>
      <c r="C25" s="26" t="s">
        <v>634</v>
      </c>
      <c r="D25" s="11">
        <v>107</v>
      </c>
      <c r="E25" s="12">
        <v>107</v>
      </c>
      <c r="F25" s="13">
        <f t="shared" si="0"/>
        <v>0</v>
      </c>
      <c r="G25" s="19">
        <v>0</v>
      </c>
      <c r="H25" s="20">
        <v>0</v>
      </c>
      <c r="I25" s="13">
        <f t="shared" si="1"/>
        <v>0</v>
      </c>
      <c r="J25" s="70">
        <f t="shared" si="2"/>
        <v>107</v>
      </c>
      <c r="K25" s="71">
        <f t="shared" si="3"/>
        <v>107</v>
      </c>
      <c r="L25" s="13">
        <f t="shared" si="4"/>
        <v>0</v>
      </c>
    </row>
    <row r="26" spans="1:12" x14ac:dyDescent="0.15">
      <c r="A26" s="26" t="s">
        <v>144</v>
      </c>
      <c r="B26" s="26" t="s">
        <v>145</v>
      </c>
      <c r="C26" s="26" t="s">
        <v>634</v>
      </c>
      <c r="D26" s="11">
        <v>52</v>
      </c>
      <c r="E26" s="12">
        <v>52</v>
      </c>
      <c r="F26" s="13">
        <f t="shared" si="0"/>
        <v>0</v>
      </c>
      <c r="G26" s="19">
        <v>0</v>
      </c>
      <c r="H26" s="20">
        <v>0</v>
      </c>
      <c r="I26" s="13">
        <f t="shared" si="1"/>
        <v>0</v>
      </c>
      <c r="J26" s="70">
        <f t="shared" si="2"/>
        <v>52</v>
      </c>
      <c r="K26" s="71">
        <f t="shared" si="3"/>
        <v>52</v>
      </c>
      <c r="L26" s="13">
        <f t="shared" si="4"/>
        <v>0</v>
      </c>
    </row>
    <row r="27" spans="1:12" x14ac:dyDescent="0.15">
      <c r="A27" s="26" t="s">
        <v>148</v>
      </c>
      <c r="B27" s="26" t="s">
        <v>149</v>
      </c>
      <c r="C27" s="26" t="s">
        <v>634</v>
      </c>
      <c r="D27" s="11">
        <v>39</v>
      </c>
      <c r="E27" s="12">
        <v>39</v>
      </c>
      <c r="F27" s="13">
        <f t="shared" si="0"/>
        <v>0</v>
      </c>
      <c r="G27" s="19">
        <v>0</v>
      </c>
      <c r="H27" s="20">
        <v>0</v>
      </c>
      <c r="I27" s="13">
        <f t="shared" si="1"/>
        <v>0</v>
      </c>
      <c r="J27" s="70">
        <f t="shared" si="2"/>
        <v>39</v>
      </c>
      <c r="K27" s="71">
        <f t="shared" si="3"/>
        <v>39</v>
      </c>
      <c r="L27" s="13">
        <f t="shared" si="4"/>
        <v>0</v>
      </c>
    </row>
    <row r="28" spans="1:12" x14ac:dyDescent="0.15">
      <c r="A28" s="26" t="s">
        <v>152</v>
      </c>
      <c r="B28" s="26" t="s">
        <v>153</v>
      </c>
      <c r="C28" s="26" t="s">
        <v>634</v>
      </c>
      <c r="D28" s="11">
        <v>194</v>
      </c>
      <c r="E28" s="12">
        <v>194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70">
        <f t="shared" si="2"/>
        <v>194</v>
      </c>
      <c r="K28" s="71">
        <f t="shared" si="3"/>
        <v>194</v>
      </c>
      <c r="L28" s="13">
        <f t="shared" si="4"/>
        <v>0</v>
      </c>
    </row>
    <row r="29" spans="1:12" x14ac:dyDescent="0.15">
      <c r="A29" s="26" t="s">
        <v>158</v>
      </c>
      <c r="B29" s="26" t="s">
        <v>159</v>
      </c>
      <c r="C29" s="26" t="s">
        <v>634</v>
      </c>
      <c r="D29" s="11">
        <v>47</v>
      </c>
      <c r="E29" s="12">
        <v>47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70">
        <f t="shared" si="2"/>
        <v>47</v>
      </c>
      <c r="K29" s="71">
        <f t="shared" si="3"/>
        <v>47</v>
      </c>
      <c r="L29" s="13">
        <f t="shared" si="4"/>
        <v>0</v>
      </c>
    </row>
    <row r="30" spans="1:12" x14ac:dyDescent="0.15">
      <c r="A30" s="26">
        <v>12801131</v>
      </c>
      <c r="B30" s="26" t="s">
        <v>164</v>
      </c>
      <c r="C30" s="26" t="s">
        <v>634</v>
      </c>
      <c r="D30" s="11">
        <v>50</v>
      </c>
      <c r="E30" s="12">
        <v>44</v>
      </c>
      <c r="F30" s="13">
        <f t="shared" si="0"/>
        <v>6</v>
      </c>
      <c r="G30" s="19">
        <v>0</v>
      </c>
      <c r="H30" s="20">
        <v>0</v>
      </c>
      <c r="I30" s="13">
        <f t="shared" si="1"/>
        <v>0</v>
      </c>
      <c r="J30" s="70">
        <f t="shared" si="2"/>
        <v>50</v>
      </c>
      <c r="K30" s="71">
        <f t="shared" si="3"/>
        <v>44</v>
      </c>
      <c r="L30" s="13">
        <f t="shared" si="4"/>
        <v>6</v>
      </c>
    </row>
    <row r="31" spans="1:12" x14ac:dyDescent="0.15">
      <c r="A31" s="26" t="s">
        <v>166</v>
      </c>
      <c r="B31" s="26" t="s">
        <v>167</v>
      </c>
      <c r="C31" s="26" t="s">
        <v>634</v>
      </c>
      <c r="D31" s="11">
        <v>44</v>
      </c>
      <c r="E31" s="12">
        <v>44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70">
        <f t="shared" si="2"/>
        <v>44</v>
      </c>
      <c r="K31" s="71">
        <f t="shared" si="3"/>
        <v>44</v>
      </c>
      <c r="L31" s="13">
        <f t="shared" si="4"/>
        <v>0</v>
      </c>
    </row>
    <row r="32" spans="1:12" x14ac:dyDescent="0.15">
      <c r="A32" s="26" t="s">
        <v>168</v>
      </c>
      <c r="B32" s="26" t="s">
        <v>169</v>
      </c>
      <c r="C32" s="26" t="s">
        <v>634</v>
      </c>
      <c r="D32" s="11">
        <v>102</v>
      </c>
      <c r="E32" s="12">
        <v>102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70">
        <f t="shared" si="2"/>
        <v>102</v>
      </c>
      <c r="K32" s="71">
        <f t="shared" si="3"/>
        <v>102</v>
      </c>
      <c r="L32" s="13">
        <f t="shared" si="4"/>
        <v>0</v>
      </c>
    </row>
    <row r="33" spans="1:12" x14ac:dyDescent="0.15">
      <c r="A33" s="26" t="s">
        <v>691</v>
      </c>
      <c r="B33" s="26" t="s">
        <v>692</v>
      </c>
      <c r="C33" s="26" t="s">
        <v>634</v>
      </c>
      <c r="D33" s="11">
        <v>19</v>
      </c>
      <c r="E33" s="12">
        <v>19</v>
      </c>
      <c r="F33" s="13">
        <f t="shared" si="0"/>
        <v>0</v>
      </c>
      <c r="G33" s="19">
        <v>0</v>
      </c>
      <c r="H33" s="20">
        <v>0</v>
      </c>
      <c r="I33" s="13">
        <f t="shared" si="1"/>
        <v>0</v>
      </c>
      <c r="J33" s="70">
        <f t="shared" si="2"/>
        <v>19</v>
      </c>
      <c r="K33" s="71">
        <f t="shared" si="3"/>
        <v>19</v>
      </c>
      <c r="L33" s="13">
        <f t="shared" si="4"/>
        <v>0</v>
      </c>
    </row>
    <row r="34" spans="1:12" x14ac:dyDescent="0.15">
      <c r="A34" s="26" t="s">
        <v>695</v>
      </c>
      <c r="B34" s="26" t="s">
        <v>696</v>
      </c>
      <c r="C34" s="26" t="s">
        <v>634</v>
      </c>
      <c r="D34" s="11">
        <v>13</v>
      </c>
      <c r="E34" s="12">
        <v>8</v>
      </c>
      <c r="F34" s="13">
        <f t="shared" si="0"/>
        <v>5</v>
      </c>
      <c r="G34" s="19">
        <v>6</v>
      </c>
      <c r="H34" s="20">
        <v>0</v>
      </c>
      <c r="I34" s="13">
        <f t="shared" si="1"/>
        <v>6</v>
      </c>
      <c r="J34" s="70">
        <f t="shared" si="2"/>
        <v>19</v>
      </c>
      <c r="K34" s="71">
        <f t="shared" si="3"/>
        <v>8</v>
      </c>
      <c r="L34" s="13">
        <f t="shared" si="4"/>
        <v>11</v>
      </c>
    </row>
    <row r="35" spans="1:12" x14ac:dyDescent="0.15">
      <c r="A35" s="26" t="s">
        <v>697</v>
      </c>
      <c r="B35" s="26" t="s">
        <v>698</v>
      </c>
      <c r="C35" s="26" t="s">
        <v>634</v>
      </c>
      <c r="D35" s="11">
        <v>12</v>
      </c>
      <c r="E35" s="12">
        <v>12</v>
      </c>
      <c r="F35" s="13">
        <f t="shared" ref="F35:F67" si="5">D35-E35</f>
        <v>0</v>
      </c>
      <c r="G35" s="19">
        <v>0</v>
      </c>
      <c r="H35" s="20">
        <v>0</v>
      </c>
      <c r="I35" s="13">
        <f t="shared" ref="I35:I67" si="6">G35-H35</f>
        <v>0</v>
      </c>
      <c r="J35" s="70">
        <f t="shared" ref="J35:J67" si="7">D35+G35</f>
        <v>12</v>
      </c>
      <c r="K35" s="71">
        <f t="shared" ref="K35:K67" si="8">E35+H35</f>
        <v>12</v>
      </c>
      <c r="L35" s="13">
        <f t="shared" ref="L35:L67" si="9">J35-K35</f>
        <v>0</v>
      </c>
    </row>
    <row r="36" spans="1:12" x14ac:dyDescent="0.15">
      <c r="A36" s="26" t="s">
        <v>703</v>
      </c>
      <c r="B36" s="26" t="s">
        <v>704</v>
      </c>
      <c r="C36" s="26" t="s">
        <v>634</v>
      </c>
      <c r="D36" s="11">
        <v>13</v>
      </c>
      <c r="E36" s="12">
        <v>13</v>
      </c>
      <c r="F36" s="13">
        <f t="shared" si="5"/>
        <v>0</v>
      </c>
      <c r="G36" s="19">
        <v>0</v>
      </c>
      <c r="H36" s="20">
        <v>0</v>
      </c>
      <c r="I36" s="13">
        <f t="shared" si="6"/>
        <v>0</v>
      </c>
      <c r="J36" s="70">
        <f t="shared" si="7"/>
        <v>13</v>
      </c>
      <c r="K36" s="71">
        <f t="shared" si="8"/>
        <v>13</v>
      </c>
      <c r="L36" s="13">
        <f t="shared" si="9"/>
        <v>0</v>
      </c>
    </row>
    <row r="37" spans="1:12" x14ac:dyDescent="0.15">
      <c r="A37" s="26" t="s">
        <v>707</v>
      </c>
      <c r="B37" s="26" t="s">
        <v>708</v>
      </c>
      <c r="C37" s="26" t="s">
        <v>634</v>
      </c>
      <c r="D37" s="11">
        <v>19</v>
      </c>
      <c r="E37" s="12">
        <v>19</v>
      </c>
      <c r="F37" s="13">
        <f t="shared" si="5"/>
        <v>0</v>
      </c>
      <c r="G37" s="19">
        <v>0</v>
      </c>
      <c r="H37" s="20">
        <v>0</v>
      </c>
      <c r="I37" s="13">
        <f t="shared" si="6"/>
        <v>0</v>
      </c>
      <c r="J37" s="70">
        <f t="shared" si="7"/>
        <v>19</v>
      </c>
      <c r="K37" s="71">
        <f t="shared" si="8"/>
        <v>19</v>
      </c>
      <c r="L37" s="13">
        <f t="shared" si="9"/>
        <v>0</v>
      </c>
    </row>
    <row r="38" spans="1:12" x14ac:dyDescent="0.15">
      <c r="A38" s="26" t="s">
        <v>709</v>
      </c>
      <c r="B38" s="26" t="s">
        <v>710</v>
      </c>
      <c r="C38" s="26" t="s">
        <v>634</v>
      </c>
      <c r="D38" s="11">
        <v>16</v>
      </c>
      <c r="E38" s="12">
        <v>16</v>
      </c>
      <c r="F38" s="13">
        <f t="shared" si="5"/>
        <v>0</v>
      </c>
      <c r="G38" s="19">
        <v>0</v>
      </c>
      <c r="H38" s="20">
        <v>0</v>
      </c>
      <c r="I38" s="13">
        <f t="shared" si="6"/>
        <v>0</v>
      </c>
      <c r="J38" s="70">
        <f t="shared" si="7"/>
        <v>16</v>
      </c>
      <c r="K38" s="71">
        <f t="shared" si="8"/>
        <v>16</v>
      </c>
      <c r="L38" s="13">
        <f t="shared" si="9"/>
        <v>0</v>
      </c>
    </row>
    <row r="39" spans="1:12" x14ac:dyDescent="0.15">
      <c r="A39" s="26" t="s">
        <v>711</v>
      </c>
      <c r="B39" s="26" t="s">
        <v>712</v>
      </c>
      <c r="C39" s="26" t="s">
        <v>634</v>
      </c>
      <c r="D39" s="11">
        <v>12</v>
      </c>
      <c r="E39" s="12">
        <v>12</v>
      </c>
      <c r="F39" s="13">
        <f t="shared" si="5"/>
        <v>0</v>
      </c>
      <c r="G39" s="19">
        <v>0</v>
      </c>
      <c r="H39" s="20">
        <v>0</v>
      </c>
      <c r="I39" s="13">
        <f t="shared" si="6"/>
        <v>0</v>
      </c>
      <c r="J39" s="70">
        <f t="shared" si="7"/>
        <v>12</v>
      </c>
      <c r="K39" s="71">
        <f t="shared" si="8"/>
        <v>12</v>
      </c>
      <c r="L39" s="13">
        <f t="shared" si="9"/>
        <v>0</v>
      </c>
    </row>
    <row r="40" spans="1:12" x14ac:dyDescent="0.15">
      <c r="A40" s="26" t="s">
        <v>715</v>
      </c>
      <c r="B40" s="26" t="s">
        <v>716</v>
      </c>
      <c r="C40" s="26" t="s">
        <v>634</v>
      </c>
      <c r="D40" s="11">
        <v>19</v>
      </c>
      <c r="E40" s="12">
        <v>19</v>
      </c>
      <c r="F40" s="13">
        <f t="shared" si="5"/>
        <v>0</v>
      </c>
      <c r="G40" s="19">
        <v>0</v>
      </c>
      <c r="H40" s="20">
        <v>0</v>
      </c>
      <c r="I40" s="13">
        <f t="shared" si="6"/>
        <v>0</v>
      </c>
      <c r="J40" s="70">
        <f t="shared" si="7"/>
        <v>19</v>
      </c>
      <c r="K40" s="71">
        <f t="shared" si="8"/>
        <v>19</v>
      </c>
      <c r="L40" s="13">
        <f t="shared" si="9"/>
        <v>0</v>
      </c>
    </row>
    <row r="41" spans="1:12" x14ac:dyDescent="0.15">
      <c r="A41" s="26" t="s">
        <v>717</v>
      </c>
      <c r="B41" s="26" t="s">
        <v>718</v>
      </c>
      <c r="C41" s="26" t="s">
        <v>634</v>
      </c>
      <c r="D41" s="11">
        <v>17</v>
      </c>
      <c r="E41" s="12">
        <v>17</v>
      </c>
      <c r="F41" s="13">
        <f t="shared" si="5"/>
        <v>0</v>
      </c>
      <c r="G41" s="19">
        <v>0</v>
      </c>
      <c r="H41" s="20">
        <v>0</v>
      </c>
      <c r="I41" s="13">
        <f t="shared" si="6"/>
        <v>0</v>
      </c>
      <c r="J41" s="70">
        <f t="shared" si="7"/>
        <v>17</v>
      </c>
      <c r="K41" s="71">
        <f t="shared" si="8"/>
        <v>17</v>
      </c>
      <c r="L41" s="13">
        <f t="shared" si="9"/>
        <v>0</v>
      </c>
    </row>
    <row r="42" spans="1:12" x14ac:dyDescent="0.15">
      <c r="A42" s="26" t="s">
        <v>723</v>
      </c>
      <c r="B42" s="26" t="s">
        <v>724</v>
      </c>
      <c r="C42" s="26" t="s">
        <v>634</v>
      </c>
      <c r="D42" s="11">
        <v>19</v>
      </c>
      <c r="E42" s="12">
        <v>19</v>
      </c>
      <c r="F42" s="13">
        <f t="shared" si="5"/>
        <v>0</v>
      </c>
      <c r="G42" s="19">
        <v>0</v>
      </c>
      <c r="H42" s="20">
        <v>0</v>
      </c>
      <c r="I42" s="13">
        <f t="shared" si="6"/>
        <v>0</v>
      </c>
      <c r="J42" s="70">
        <f t="shared" si="7"/>
        <v>19</v>
      </c>
      <c r="K42" s="71">
        <f t="shared" si="8"/>
        <v>19</v>
      </c>
      <c r="L42" s="13">
        <f t="shared" si="9"/>
        <v>0</v>
      </c>
    </row>
    <row r="43" spans="1:12" x14ac:dyDescent="0.15">
      <c r="A43" s="26" t="s">
        <v>727</v>
      </c>
      <c r="B43" s="26" t="s">
        <v>728</v>
      </c>
      <c r="C43" s="26" t="s">
        <v>634</v>
      </c>
      <c r="D43" s="11">
        <v>19</v>
      </c>
      <c r="E43" s="12">
        <v>19</v>
      </c>
      <c r="F43" s="13">
        <f t="shared" si="5"/>
        <v>0</v>
      </c>
      <c r="G43" s="19">
        <v>0</v>
      </c>
      <c r="H43" s="20">
        <v>0</v>
      </c>
      <c r="I43" s="13">
        <f t="shared" si="6"/>
        <v>0</v>
      </c>
      <c r="J43" s="70">
        <f t="shared" si="7"/>
        <v>19</v>
      </c>
      <c r="K43" s="71">
        <f t="shared" si="8"/>
        <v>19</v>
      </c>
      <c r="L43" s="13">
        <f t="shared" si="9"/>
        <v>0</v>
      </c>
    </row>
    <row r="44" spans="1:12" x14ac:dyDescent="0.15">
      <c r="A44" s="26" t="s">
        <v>1028</v>
      </c>
      <c r="B44" s="26" t="s">
        <v>1029</v>
      </c>
      <c r="C44" s="26" t="s">
        <v>634</v>
      </c>
      <c r="D44" s="11">
        <v>6</v>
      </c>
      <c r="E44" s="12">
        <v>6</v>
      </c>
      <c r="F44" s="13">
        <f>D44-E44</f>
        <v>0</v>
      </c>
      <c r="G44" s="19">
        <v>0</v>
      </c>
      <c r="H44" s="20">
        <v>0</v>
      </c>
      <c r="I44" s="13">
        <f>G44-H44</f>
        <v>0</v>
      </c>
      <c r="J44" s="70">
        <f>D44+G44</f>
        <v>6</v>
      </c>
      <c r="K44" s="71">
        <f>E44+H44</f>
        <v>6</v>
      </c>
      <c r="L44" s="13">
        <f>J44-K44</f>
        <v>0</v>
      </c>
    </row>
    <row r="45" spans="1:12" x14ac:dyDescent="0.15">
      <c r="A45" s="26" t="s">
        <v>102</v>
      </c>
      <c r="B45" s="26" t="s">
        <v>103</v>
      </c>
      <c r="C45" s="26" t="s">
        <v>647</v>
      </c>
      <c r="D45" s="11">
        <v>50</v>
      </c>
      <c r="E45" s="12">
        <v>50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70">
        <f t="shared" si="7"/>
        <v>50</v>
      </c>
      <c r="K45" s="71">
        <f t="shared" si="8"/>
        <v>50</v>
      </c>
      <c r="L45" s="13">
        <f t="shared" si="9"/>
        <v>0</v>
      </c>
    </row>
    <row r="46" spans="1:12" x14ac:dyDescent="0.15">
      <c r="A46" s="26" t="s">
        <v>110</v>
      </c>
      <c r="B46" s="26" t="s">
        <v>111</v>
      </c>
      <c r="C46" s="26" t="s">
        <v>647</v>
      </c>
      <c r="D46" s="11">
        <v>30</v>
      </c>
      <c r="E46" s="12">
        <v>30</v>
      </c>
      <c r="F46" s="13">
        <f t="shared" si="5"/>
        <v>0</v>
      </c>
      <c r="G46" s="19">
        <v>0</v>
      </c>
      <c r="H46" s="20">
        <v>0</v>
      </c>
      <c r="I46" s="13">
        <f t="shared" si="6"/>
        <v>0</v>
      </c>
      <c r="J46" s="70">
        <f t="shared" si="7"/>
        <v>30</v>
      </c>
      <c r="K46" s="71">
        <f t="shared" si="8"/>
        <v>30</v>
      </c>
      <c r="L46" s="13">
        <f t="shared" si="9"/>
        <v>0</v>
      </c>
    </row>
    <row r="47" spans="1:12" x14ac:dyDescent="0.15">
      <c r="A47" s="26" t="s">
        <v>112</v>
      </c>
      <c r="B47" s="26" t="s">
        <v>113</v>
      </c>
      <c r="C47" s="26" t="s">
        <v>647</v>
      </c>
      <c r="D47" s="11">
        <v>51</v>
      </c>
      <c r="E47" s="12">
        <v>51</v>
      </c>
      <c r="F47" s="13">
        <f t="shared" si="5"/>
        <v>0</v>
      </c>
      <c r="G47" s="19">
        <v>0</v>
      </c>
      <c r="H47" s="20">
        <v>0</v>
      </c>
      <c r="I47" s="13">
        <f t="shared" si="6"/>
        <v>0</v>
      </c>
      <c r="J47" s="70">
        <f t="shared" si="7"/>
        <v>51</v>
      </c>
      <c r="K47" s="71">
        <f t="shared" si="8"/>
        <v>51</v>
      </c>
      <c r="L47" s="13">
        <f t="shared" si="9"/>
        <v>0</v>
      </c>
    </row>
    <row r="48" spans="1:12" x14ac:dyDescent="0.15">
      <c r="A48" s="26" t="s">
        <v>114</v>
      </c>
      <c r="B48" s="26" t="s">
        <v>115</v>
      </c>
      <c r="C48" s="26" t="s">
        <v>647</v>
      </c>
      <c r="D48" s="11">
        <v>85</v>
      </c>
      <c r="E48" s="12">
        <v>85</v>
      </c>
      <c r="F48" s="13">
        <f t="shared" si="5"/>
        <v>0</v>
      </c>
      <c r="G48" s="19">
        <v>0</v>
      </c>
      <c r="H48" s="20">
        <v>0</v>
      </c>
      <c r="I48" s="13">
        <f t="shared" si="6"/>
        <v>0</v>
      </c>
      <c r="J48" s="70">
        <f t="shared" si="7"/>
        <v>85</v>
      </c>
      <c r="K48" s="71">
        <f t="shared" si="8"/>
        <v>85</v>
      </c>
      <c r="L48" s="13">
        <f t="shared" si="9"/>
        <v>0</v>
      </c>
    </row>
    <row r="49" spans="1:12" x14ac:dyDescent="0.15">
      <c r="A49" s="26" t="s">
        <v>116</v>
      </c>
      <c r="B49" s="26" t="s">
        <v>117</v>
      </c>
      <c r="C49" s="26" t="s">
        <v>647</v>
      </c>
      <c r="D49" s="11">
        <v>0</v>
      </c>
      <c r="E49" s="12">
        <v>0</v>
      </c>
      <c r="F49" s="13">
        <f t="shared" si="5"/>
        <v>0</v>
      </c>
      <c r="G49" s="19">
        <v>117</v>
      </c>
      <c r="H49" s="20">
        <v>117</v>
      </c>
      <c r="I49" s="13">
        <f t="shared" si="6"/>
        <v>0</v>
      </c>
      <c r="J49" s="70">
        <f t="shared" si="7"/>
        <v>117</v>
      </c>
      <c r="K49" s="71">
        <f t="shared" si="8"/>
        <v>117</v>
      </c>
      <c r="L49" s="13">
        <f t="shared" si="9"/>
        <v>0</v>
      </c>
    </row>
    <row r="50" spans="1:12" x14ac:dyDescent="0.15">
      <c r="A50" s="26" t="s">
        <v>118</v>
      </c>
      <c r="B50" s="26" t="s">
        <v>119</v>
      </c>
      <c r="C50" s="26" t="s">
        <v>647</v>
      </c>
      <c r="D50" s="11">
        <v>98</v>
      </c>
      <c r="E50" s="12">
        <v>98</v>
      </c>
      <c r="F50" s="13">
        <f t="shared" si="5"/>
        <v>0</v>
      </c>
      <c r="G50" s="19">
        <v>0</v>
      </c>
      <c r="H50" s="20">
        <v>0</v>
      </c>
      <c r="I50" s="13">
        <f t="shared" si="6"/>
        <v>0</v>
      </c>
      <c r="J50" s="70">
        <f t="shared" si="7"/>
        <v>98</v>
      </c>
      <c r="K50" s="71">
        <f t="shared" si="8"/>
        <v>98</v>
      </c>
      <c r="L50" s="13">
        <f t="shared" si="9"/>
        <v>0</v>
      </c>
    </row>
    <row r="51" spans="1:12" x14ac:dyDescent="0.15">
      <c r="A51" s="26" t="s">
        <v>122</v>
      </c>
      <c r="B51" s="26" t="s">
        <v>123</v>
      </c>
      <c r="C51" s="26" t="s">
        <v>647</v>
      </c>
      <c r="D51" s="11">
        <v>50</v>
      </c>
      <c r="E51" s="12">
        <v>46</v>
      </c>
      <c r="F51" s="13">
        <f t="shared" si="5"/>
        <v>4</v>
      </c>
      <c r="G51" s="19">
        <v>0</v>
      </c>
      <c r="H51" s="20">
        <v>0</v>
      </c>
      <c r="I51" s="13">
        <f t="shared" si="6"/>
        <v>0</v>
      </c>
      <c r="J51" s="70">
        <f t="shared" si="7"/>
        <v>50</v>
      </c>
      <c r="K51" s="71">
        <f t="shared" si="8"/>
        <v>46</v>
      </c>
      <c r="L51" s="13">
        <f t="shared" si="9"/>
        <v>4</v>
      </c>
    </row>
    <row r="52" spans="1:12" x14ac:dyDescent="0.15">
      <c r="A52" s="26" t="s">
        <v>126</v>
      </c>
      <c r="B52" s="26" t="s">
        <v>127</v>
      </c>
      <c r="C52" s="26" t="s">
        <v>647</v>
      </c>
      <c r="D52" s="11">
        <v>43</v>
      </c>
      <c r="E52" s="12">
        <v>39</v>
      </c>
      <c r="F52" s="13">
        <f t="shared" si="5"/>
        <v>4</v>
      </c>
      <c r="G52" s="19">
        <v>0</v>
      </c>
      <c r="H52" s="20">
        <v>0</v>
      </c>
      <c r="I52" s="13">
        <f t="shared" si="6"/>
        <v>0</v>
      </c>
      <c r="J52" s="70">
        <f t="shared" si="7"/>
        <v>43</v>
      </c>
      <c r="K52" s="71">
        <f t="shared" si="8"/>
        <v>39</v>
      </c>
      <c r="L52" s="13">
        <f t="shared" si="9"/>
        <v>4</v>
      </c>
    </row>
    <row r="53" spans="1:12" x14ac:dyDescent="0.15">
      <c r="A53" s="26" t="s">
        <v>128</v>
      </c>
      <c r="B53" s="26" t="s">
        <v>129</v>
      </c>
      <c r="C53" s="26" t="s">
        <v>647</v>
      </c>
      <c r="D53" s="11">
        <v>21</v>
      </c>
      <c r="E53" s="12">
        <v>21</v>
      </c>
      <c r="F53" s="13">
        <f t="shared" si="5"/>
        <v>0</v>
      </c>
      <c r="G53" s="19">
        <v>0</v>
      </c>
      <c r="H53" s="20">
        <v>0</v>
      </c>
      <c r="I53" s="13">
        <f t="shared" si="6"/>
        <v>0</v>
      </c>
      <c r="J53" s="70">
        <f t="shared" si="7"/>
        <v>21</v>
      </c>
      <c r="K53" s="71">
        <f t="shared" si="8"/>
        <v>21</v>
      </c>
      <c r="L53" s="13">
        <f t="shared" si="9"/>
        <v>0</v>
      </c>
    </row>
    <row r="54" spans="1:12" x14ac:dyDescent="0.15">
      <c r="A54" s="26" t="s">
        <v>130</v>
      </c>
      <c r="B54" s="26" t="s">
        <v>131</v>
      </c>
      <c r="C54" s="26" t="s">
        <v>647</v>
      </c>
      <c r="D54" s="11">
        <v>8</v>
      </c>
      <c r="E54" s="12">
        <v>8</v>
      </c>
      <c r="F54" s="13">
        <f t="shared" si="5"/>
        <v>0</v>
      </c>
      <c r="G54" s="19">
        <v>0</v>
      </c>
      <c r="H54" s="20">
        <v>0</v>
      </c>
      <c r="I54" s="13">
        <f t="shared" si="6"/>
        <v>0</v>
      </c>
      <c r="J54" s="70">
        <f t="shared" si="7"/>
        <v>8</v>
      </c>
      <c r="K54" s="71">
        <f t="shared" si="8"/>
        <v>8</v>
      </c>
      <c r="L54" s="13">
        <f t="shared" si="9"/>
        <v>0</v>
      </c>
    </row>
    <row r="55" spans="1:12" x14ac:dyDescent="0.15">
      <c r="A55" s="26" t="s">
        <v>132</v>
      </c>
      <c r="B55" s="26" t="s">
        <v>133</v>
      </c>
      <c r="C55" s="26" t="s">
        <v>647</v>
      </c>
      <c r="D55" s="11">
        <v>60</v>
      </c>
      <c r="E55" s="12">
        <v>54</v>
      </c>
      <c r="F55" s="13">
        <f t="shared" si="5"/>
        <v>6</v>
      </c>
      <c r="G55" s="19">
        <v>0</v>
      </c>
      <c r="H55" s="20">
        <v>0</v>
      </c>
      <c r="I55" s="13">
        <f t="shared" si="6"/>
        <v>0</v>
      </c>
      <c r="J55" s="70">
        <f t="shared" si="7"/>
        <v>60</v>
      </c>
      <c r="K55" s="71">
        <f t="shared" si="8"/>
        <v>54</v>
      </c>
      <c r="L55" s="13">
        <f t="shared" si="9"/>
        <v>6</v>
      </c>
    </row>
    <row r="56" spans="1:12" x14ac:dyDescent="0.15">
      <c r="A56" s="26" t="s">
        <v>136</v>
      </c>
      <c r="B56" s="26" t="s">
        <v>137</v>
      </c>
      <c r="C56" s="26" t="s">
        <v>647</v>
      </c>
      <c r="D56" s="11">
        <v>56</v>
      </c>
      <c r="E56" s="12">
        <v>44</v>
      </c>
      <c r="F56" s="13">
        <f t="shared" si="5"/>
        <v>12</v>
      </c>
      <c r="G56" s="19">
        <v>0</v>
      </c>
      <c r="H56" s="20">
        <v>0</v>
      </c>
      <c r="I56" s="13">
        <f t="shared" si="6"/>
        <v>0</v>
      </c>
      <c r="J56" s="70">
        <f t="shared" si="7"/>
        <v>56</v>
      </c>
      <c r="K56" s="71">
        <f t="shared" si="8"/>
        <v>44</v>
      </c>
      <c r="L56" s="13">
        <f t="shared" si="9"/>
        <v>12</v>
      </c>
    </row>
    <row r="57" spans="1:12" x14ac:dyDescent="0.15">
      <c r="A57" s="26" t="s">
        <v>142</v>
      </c>
      <c r="B57" s="26" t="s">
        <v>143</v>
      </c>
      <c r="C57" s="26" t="s">
        <v>647</v>
      </c>
      <c r="D57" s="11">
        <v>64</v>
      </c>
      <c r="E57" s="12">
        <v>64</v>
      </c>
      <c r="F57" s="13">
        <f t="shared" si="5"/>
        <v>0</v>
      </c>
      <c r="G57" s="19">
        <v>0</v>
      </c>
      <c r="H57" s="20">
        <v>0</v>
      </c>
      <c r="I57" s="13">
        <f t="shared" si="6"/>
        <v>0</v>
      </c>
      <c r="J57" s="70">
        <f t="shared" si="7"/>
        <v>64</v>
      </c>
      <c r="K57" s="71">
        <f t="shared" si="8"/>
        <v>64</v>
      </c>
      <c r="L57" s="13">
        <f t="shared" si="9"/>
        <v>0</v>
      </c>
    </row>
    <row r="58" spans="1:12" x14ac:dyDescent="0.15">
      <c r="A58" s="26" t="s">
        <v>144</v>
      </c>
      <c r="B58" s="26" t="s">
        <v>145</v>
      </c>
      <c r="C58" s="26" t="s">
        <v>647</v>
      </c>
      <c r="D58" s="11">
        <v>42</v>
      </c>
      <c r="E58" s="12">
        <v>42</v>
      </c>
      <c r="F58" s="13">
        <f t="shared" si="5"/>
        <v>0</v>
      </c>
      <c r="G58" s="19">
        <v>0</v>
      </c>
      <c r="H58" s="20">
        <v>0</v>
      </c>
      <c r="I58" s="13">
        <f t="shared" si="6"/>
        <v>0</v>
      </c>
      <c r="J58" s="70">
        <f t="shared" si="7"/>
        <v>42</v>
      </c>
      <c r="K58" s="71">
        <f t="shared" si="8"/>
        <v>42</v>
      </c>
      <c r="L58" s="13">
        <f t="shared" si="9"/>
        <v>0</v>
      </c>
    </row>
    <row r="59" spans="1:12" x14ac:dyDescent="0.15">
      <c r="A59" s="26" t="s">
        <v>144</v>
      </c>
      <c r="B59" s="26" t="s">
        <v>145</v>
      </c>
      <c r="C59" s="26" t="s">
        <v>647</v>
      </c>
      <c r="D59" s="11">
        <v>0</v>
      </c>
      <c r="E59" s="12">
        <v>0</v>
      </c>
      <c r="F59" s="13">
        <f t="shared" si="5"/>
        <v>0</v>
      </c>
      <c r="G59" s="19">
        <v>50</v>
      </c>
      <c r="H59" s="20">
        <v>50</v>
      </c>
      <c r="I59" s="13">
        <f t="shared" si="6"/>
        <v>0</v>
      </c>
      <c r="J59" s="70">
        <f t="shared" si="7"/>
        <v>50</v>
      </c>
      <c r="K59" s="71">
        <f t="shared" si="8"/>
        <v>50</v>
      </c>
      <c r="L59" s="13">
        <f t="shared" si="9"/>
        <v>0</v>
      </c>
    </row>
    <row r="60" spans="1:12" x14ac:dyDescent="0.15">
      <c r="A60" s="26" t="s">
        <v>146</v>
      </c>
      <c r="B60" s="26" t="s">
        <v>147</v>
      </c>
      <c r="C60" s="26" t="s">
        <v>647</v>
      </c>
      <c r="D60" s="11">
        <v>55</v>
      </c>
      <c r="E60" s="12">
        <v>50</v>
      </c>
      <c r="F60" s="13">
        <f t="shared" si="5"/>
        <v>5</v>
      </c>
      <c r="G60" s="19">
        <v>0</v>
      </c>
      <c r="H60" s="20">
        <v>0</v>
      </c>
      <c r="I60" s="13">
        <f t="shared" si="6"/>
        <v>0</v>
      </c>
      <c r="J60" s="70">
        <f t="shared" si="7"/>
        <v>55</v>
      </c>
      <c r="K60" s="71">
        <f t="shared" si="8"/>
        <v>50</v>
      </c>
      <c r="L60" s="13">
        <f t="shared" si="9"/>
        <v>5</v>
      </c>
    </row>
    <row r="61" spans="1:12" x14ac:dyDescent="0.15">
      <c r="A61" s="26" t="s">
        <v>148</v>
      </c>
      <c r="B61" s="26" t="s">
        <v>149</v>
      </c>
      <c r="C61" s="26" t="s">
        <v>647</v>
      </c>
      <c r="D61" s="11">
        <v>39</v>
      </c>
      <c r="E61" s="12">
        <v>39</v>
      </c>
      <c r="F61" s="13">
        <f t="shared" si="5"/>
        <v>0</v>
      </c>
      <c r="G61" s="19">
        <v>0</v>
      </c>
      <c r="H61" s="20">
        <v>0</v>
      </c>
      <c r="I61" s="13">
        <f t="shared" si="6"/>
        <v>0</v>
      </c>
      <c r="J61" s="70">
        <f t="shared" si="7"/>
        <v>39</v>
      </c>
      <c r="K61" s="71">
        <f t="shared" si="8"/>
        <v>39</v>
      </c>
      <c r="L61" s="13">
        <f t="shared" si="9"/>
        <v>0</v>
      </c>
    </row>
    <row r="62" spans="1:12" x14ac:dyDescent="0.15">
      <c r="A62" s="26" t="s">
        <v>156</v>
      </c>
      <c r="B62" s="26" t="s">
        <v>157</v>
      </c>
      <c r="C62" s="26" t="s">
        <v>647</v>
      </c>
      <c r="D62" s="11">
        <v>0</v>
      </c>
      <c r="E62" s="12">
        <v>0</v>
      </c>
      <c r="F62" s="13">
        <f t="shared" si="5"/>
        <v>0</v>
      </c>
      <c r="G62" s="19">
        <v>46</v>
      </c>
      <c r="H62" s="20">
        <v>46</v>
      </c>
      <c r="I62" s="13">
        <f t="shared" si="6"/>
        <v>0</v>
      </c>
      <c r="J62" s="70">
        <f t="shared" si="7"/>
        <v>46</v>
      </c>
      <c r="K62" s="71">
        <f t="shared" si="8"/>
        <v>46</v>
      </c>
      <c r="L62" s="13">
        <f t="shared" si="9"/>
        <v>0</v>
      </c>
    </row>
    <row r="63" spans="1:12" x14ac:dyDescent="0.15">
      <c r="A63" s="26" t="s">
        <v>160</v>
      </c>
      <c r="B63" s="26" t="s">
        <v>161</v>
      </c>
      <c r="C63" s="26" t="s">
        <v>647</v>
      </c>
      <c r="D63" s="11">
        <v>60</v>
      </c>
      <c r="E63" s="12">
        <v>60</v>
      </c>
      <c r="F63" s="13">
        <f t="shared" si="5"/>
        <v>0</v>
      </c>
      <c r="G63" s="19">
        <v>0</v>
      </c>
      <c r="H63" s="20">
        <v>0</v>
      </c>
      <c r="I63" s="13">
        <f t="shared" si="6"/>
        <v>0</v>
      </c>
      <c r="J63" s="70">
        <f t="shared" si="7"/>
        <v>60</v>
      </c>
      <c r="K63" s="71">
        <f t="shared" si="8"/>
        <v>60</v>
      </c>
      <c r="L63" s="13">
        <f t="shared" si="9"/>
        <v>0</v>
      </c>
    </row>
    <row r="64" spans="1:12" x14ac:dyDescent="0.15">
      <c r="A64" s="26" t="s">
        <v>701</v>
      </c>
      <c r="B64" s="26" t="s">
        <v>702</v>
      </c>
      <c r="C64" s="26" t="s">
        <v>647</v>
      </c>
      <c r="D64" s="11">
        <v>17</v>
      </c>
      <c r="E64" s="12">
        <v>17</v>
      </c>
      <c r="F64" s="13">
        <f t="shared" si="5"/>
        <v>0</v>
      </c>
      <c r="G64" s="19">
        <v>2</v>
      </c>
      <c r="H64" s="20">
        <v>2</v>
      </c>
      <c r="I64" s="13">
        <f t="shared" si="6"/>
        <v>0</v>
      </c>
      <c r="J64" s="70">
        <f t="shared" si="7"/>
        <v>19</v>
      </c>
      <c r="K64" s="71">
        <f t="shared" si="8"/>
        <v>19</v>
      </c>
      <c r="L64" s="13">
        <f t="shared" si="9"/>
        <v>0</v>
      </c>
    </row>
    <row r="65" spans="1:12" x14ac:dyDescent="0.15">
      <c r="A65" s="26" t="s">
        <v>104</v>
      </c>
      <c r="B65" s="26" t="s">
        <v>105</v>
      </c>
      <c r="C65" s="26" t="s">
        <v>636</v>
      </c>
      <c r="D65" s="11">
        <v>0</v>
      </c>
      <c r="E65" s="12">
        <v>0</v>
      </c>
      <c r="F65" s="13">
        <f t="shared" si="5"/>
        <v>0</v>
      </c>
      <c r="G65" s="19">
        <v>36</v>
      </c>
      <c r="H65" s="20">
        <v>36</v>
      </c>
      <c r="I65" s="13">
        <f t="shared" si="6"/>
        <v>0</v>
      </c>
      <c r="J65" s="70">
        <f t="shared" si="7"/>
        <v>36</v>
      </c>
      <c r="K65" s="71">
        <f t="shared" si="8"/>
        <v>36</v>
      </c>
      <c r="L65" s="13">
        <f t="shared" si="9"/>
        <v>0</v>
      </c>
    </row>
    <row r="66" spans="1:12" x14ac:dyDescent="0.15">
      <c r="A66" s="26" t="s">
        <v>108</v>
      </c>
      <c r="B66" s="26" t="s">
        <v>109</v>
      </c>
      <c r="C66" s="26" t="s">
        <v>636</v>
      </c>
      <c r="D66" s="11">
        <v>0</v>
      </c>
      <c r="E66" s="12">
        <v>0</v>
      </c>
      <c r="F66" s="13">
        <f t="shared" si="5"/>
        <v>0</v>
      </c>
      <c r="G66" s="19">
        <v>38</v>
      </c>
      <c r="H66" s="20">
        <v>38</v>
      </c>
      <c r="I66" s="13">
        <f t="shared" si="6"/>
        <v>0</v>
      </c>
      <c r="J66" s="70">
        <f t="shared" si="7"/>
        <v>38</v>
      </c>
      <c r="K66" s="71">
        <f t="shared" si="8"/>
        <v>38</v>
      </c>
      <c r="L66" s="13">
        <f t="shared" si="9"/>
        <v>0</v>
      </c>
    </row>
    <row r="67" spans="1:12" x14ac:dyDescent="0.15">
      <c r="A67" s="26" t="s">
        <v>110</v>
      </c>
      <c r="B67" s="26" t="s">
        <v>111</v>
      </c>
      <c r="C67" s="26" t="s">
        <v>636</v>
      </c>
      <c r="D67" s="11">
        <v>33</v>
      </c>
      <c r="E67" s="12">
        <v>33</v>
      </c>
      <c r="F67" s="13">
        <f t="shared" si="5"/>
        <v>0</v>
      </c>
      <c r="G67" s="19">
        <v>0</v>
      </c>
      <c r="H67" s="20">
        <v>0</v>
      </c>
      <c r="I67" s="13">
        <f t="shared" si="6"/>
        <v>0</v>
      </c>
      <c r="J67" s="70">
        <f t="shared" si="7"/>
        <v>33</v>
      </c>
      <c r="K67" s="71">
        <f t="shared" si="8"/>
        <v>33</v>
      </c>
      <c r="L67" s="13">
        <f t="shared" si="9"/>
        <v>0</v>
      </c>
    </row>
    <row r="68" spans="1:12" x14ac:dyDescent="0.15">
      <c r="A68" s="26" t="s">
        <v>110</v>
      </c>
      <c r="B68" s="26" t="s">
        <v>111</v>
      </c>
      <c r="C68" s="26" t="s">
        <v>636</v>
      </c>
      <c r="D68" s="11">
        <v>0</v>
      </c>
      <c r="E68" s="12">
        <v>0</v>
      </c>
      <c r="F68" s="13">
        <f t="shared" ref="F68:F89" si="10">D68-E68</f>
        <v>0</v>
      </c>
      <c r="G68" s="19">
        <v>48</v>
      </c>
      <c r="H68" s="20">
        <v>48</v>
      </c>
      <c r="I68" s="13">
        <f t="shared" ref="I68:I89" si="11">G68-H68</f>
        <v>0</v>
      </c>
      <c r="J68" s="70">
        <f t="shared" ref="J68:J89" si="12">D68+G68</f>
        <v>48</v>
      </c>
      <c r="K68" s="71">
        <f t="shared" ref="K68:K89" si="13">E68+H68</f>
        <v>48</v>
      </c>
      <c r="L68" s="13">
        <f t="shared" ref="L68:L89" si="14">J68-K68</f>
        <v>0</v>
      </c>
    </row>
    <row r="69" spans="1:12" x14ac:dyDescent="0.15">
      <c r="A69" s="26" t="s">
        <v>120</v>
      </c>
      <c r="B69" s="26" t="s">
        <v>121</v>
      </c>
      <c r="C69" s="26" t="s">
        <v>636</v>
      </c>
      <c r="D69" s="11">
        <v>50</v>
      </c>
      <c r="E69" s="12">
        <v>50</v>
      </c>
      <c r="F69" s="13">
        <f t="shared" si="10"/>
        <v>0</v>
      </c>
      <c r="G69" s="19">
        <v>0</v>
      </c>
      <c r="H69" s="20">
        <v>0</v>
      </c>
      <c r="I69" s="13">
        <f t="shared" si="11"/>
        <v>0</v>
      </c>
      <c r="J69" s="70">
        <f t="shared" si="12"/>
        <v>50</v>
      </c>
      <c r="K69" s="71">
        <f t="shared" si="13"/>
        <v>50</v>
      </c>
      <c r="L69" s="13">
        <f t="shared" si="14"/>
        <v>0</v>
      </c>
    </row>
    <row r="70" spans="1:12" x14ac:dyDescent="0.15">
      <c r="A70" s="113" t="s">
        <v>120</v>
      </c>
      <c r="B70" s="113" t="s">
        <v>121</v>
      </c>
      <c r="C70" s="113" t="s">
        <v>636</v>
      </c>
      <c r="D70" s="112">
        <v>0</v>
      </c>
      <c r="E70" s="35">
        <v>0</v>
      </c>
      <c r="F70" s="36">
        <f t="shared" si="10"/>
        <v>0</v>
      </c>
      <c r="G70" s="37">
        <v>180</v>
      </c>
      <c r="H70" s="38">
        <v>180</v>
      </c>
      <c r="I70" s="36">
        <f t="shared" si="11"/>
        <v>0</v>
      </c>
      <c r="J70" s="74">
        <f t="shared" si="12"/>
        <v>180</v>
      </c>
      <c r="K70" s="75">
        <f t="shared" si="13"/>
        <v>180</v>
      </c>
      <c r="L70" s="36">
        <f t="shared" si="14"/>
        <v>0</v>
      </c>
    </row>
    <row r="71" spans="1:12" x14ac:dyDescent="0.15">
      <c r="A71" s="26" t="s">
        <v>124</v>
      </c>
      <c r="B71" s="26" t="s">
        <v>125</v>
      </c>
      <c r="C71" s="26" t="s">
        <v>636</v>
      </c>
      <c r="D71" s="11">
        <v>0</v>
      </c>
      <c r="E71" s="12">
        <v>0</v>
      </c>
      <c r="F71" s="13">
        <f t="shared" si="10"/>
        <v>0</v>
      </c>
      <c r="G71" s="19">
        <v>50</v>
      </c>
      <c r="H71" s="20">
        <v>50</v>
      </c>
      <c r="I71" s="13">
        <f t="shared" si="11"/>
        <v>0</v>
      </c>
      <c r="J71" s="70">
        <f t="shared" si="12"/>
        <v>50</v>
      </c>
      <c r="K71" s="71">
        <f t="shared" si="13"/>
        <v>50</v>
      </c>
      <c r="L71" s="13">
        <f t="shared" si="14"/>
        <v>0</v>
      </c>
    </row>
    <row r="72" spans="1:12" x14ac:dyDescent="0.15">
      <c r="A72" s="26" t="s">
        <v>132</v>
      </c>
      <c r="B72" s="26" t="s">
        <v>133</v>
      </c>
      <c r="C72" s="26" t="s">
        <v>636</v>
      </c>
      <c r="D72" s="11">
        <v>102</v>
      </c>
      <c r="E72" s="12">
        <v>102</v>
      </c>
      <c r="F72" s="13">
        <f t="shared" si="10"/>
        <v>0</v>
      </c>
      <c r="G72" s="19">
        <v>0</v>
      </c>
      <c r="H72" s="20">
        <v>0</v>
      </c>
      <c r="I72" s="13">
        <f t="shared" si="11"/>
        <v>0</v>
      </c>
      <c r="J72" s="70">
        <f t="shared" si="12"/>
        <v>102</v>
      </c>
      <c r="K72" s="71">
        <f t="shared" si="13"/>
        <v>102</v>
      </c>
      <c r="L72" s="13">
        <f t="shared" si="14"/>
        <v>0</v>
      </c>
    </row>
    <row r="73" spans="1:12" x14ac:dyDescent="0.15">
      <c r="A73" s="26" t="s">
        <v>134</v>
      </c>
      <c r="B73" s="26" t="s">
        <v>135</v>
      </c>
      <c r="C73" s="26" t="s">
        <v>636</v>
      </c>
      <c r="D73" s="11">
        <v>0</v>
      </c>
      <c r="E73" s="12">
        <v>0</v>
      </c>
      <c r="F73" s="13">
        <f t="shared" si="10"/>
        <v>0</v>
      </c>
      <c r="G73" s="19">
        <v>28</v>
      </c>
      <c r="H73" s="20">
        <v>28</v>
      </c>
      <c r="I73" s="13">
        <f t="shared" si="11"/>
        <v>0</v>
      </c>
      <c r="J73" s="70">
        <f t="shared" si="12"/>
        <v>28</v>
      </c>
      <c r="K73" s="71">
        <f t="shared" si="13"/>
        <v>28</v>
      </c>
      <c r="L73" s="13">
        <f t="shared" si="14"/>
        <v>0</v>
      </c>
    </row>
    <row r="74" spans="1:12" x14ac:dyDescent="0.15">
      <c r="A74" s="26" t="s">
        <v>144</v>
      </c>
      <c r="B74" s="26" t="s">
        <v>145</v>
      </c>
      <c r="C74" s="26" t="s">
        <v>636</v>
      </c>
      <c r="D74" s="11">
        <v>0</v>
      </c>
      <c r="E74" s="12">
        <v>0</v>
      </c>
      <c r="F74" s="13">
        <f t="shared" si="10"/>
        <v>0</v>
      </c>
      <c r="G74" s="19">
        <v>55</v>
      </c>
      <c r="H74" s="20">
        <v>55</v>
      </c>
      <c r="I74" s="13">
        <f t="shared" si="11"/>
        <v>0</v>
      </c>
      <c r="J74" s="70">
        <f t="shared" si="12"/>
        <v>55</v>
      </c>
      <c r="K74" s="71">
        <f t="shared" si="13"/>
        <v>55</v>
      </c>
      <c r="L74" s="13">
        <f t="shared" si="14"/>
        <v>0</v>
      </c>
    </row>
    <row r="75" spans="1:12" x14ac:dyDescent="0.15">
      <c r="A75" s="26" t="s">
        <v>146</v>
      </c>
      <c r="B75" s="26" t="s">
        <v>147</v>
      </c>
      <c r="C75" s="26" t="s">
        <v>636</v>
      </c>
      <c r="D75" s="11">
        <v>0</v>
      </c>
      <c r="E75" s="12">
        <v>0</v>
      </c>
      <c r="F75" s="13">
        <f t="shared" si="10"/>
        <v>0</v>
      </c>
      <c r="G75" s="19">
        <v>53</v>
      </c>
      <c r="H75" s="20">
        <v>49</v>
      </c>
      <c r="I75" s="13">
        <f t="shared" si="11"/>
        <v>4</v>
      </c>
      <c r="J75" s="70">
        <f t="shared" si="12"/>
        <v>53</v>
      </c>
      <c r="K75" s="71">
        <f t="shared" si="13"/>
        <v>49</v>
      </c>
      <c r="L75" s="13">
        <f t="shared" si="14"/>
        <v>4</v>
      </c>
    </row>
    <row r="76" spans="1:12" x14ac:dyDescent="0.15">
      <c r="A76" s="26" t="s">
        <v>148</v>
      </c>
      <c r="B76" s="26" t="s">
        <v>149</v>
      </c>
      <c r="C76" s="26" t="s">
        <v>636</v>
      </c>
      <c r="D76" s="11">
        <v>0</v>
      </c>
      <c r="E76" s="12">
        <v>0</v>
      </c>
      <c r="F76" s="13">
        <f t="shared" si="10"/>
        <v>0</v>
      </c>
      <c r="G76" s="19">
        <v>34</v>
      </c>
      <c r="H76" s="20">
        <v>34</v>
      </c>
      <c r="I76" s="13">
        <f t="shared" si="11"/>
        <v>0</v>
      </c>
      <c r="J76" s="70">
        <f t="shared" si="12"/>
        <v>34</v>
      </c>
      <c r="K76" s="71">
        <f t="shared" si="13"/>
        <v>34</v>
      </c>
      <c r="L76" s="13">
        <f t="shared" si="14"/>
        <v>0</v>
      </c>
    </row>
    <row r="77" spans="1:12" x14ac:dyDescent="0.15">
      <c r="A77" s="26" t="s">
        <v>150</v>
      </c>
      <c r="B77" s="26" t="s">
        <v>151</v>
      </c>
      <c r="C77" s="26" t="s">
        <v>636</v>
      </c>
      <c r="D77" s="11">
        <v>0</v>
      </c>
      <c r="E77" s="12">
        <v>0</v>
      </c>
      <c r="F77" s="13">
        <f t="shared" si="10"/>
        <v>0</v>
      </c>
      <c r="G77" s="19">
        <v>54</v>
      </c>
      <c r="H77" s="20">
        <v>54</v>
      </c>
      <c r="I77" s="13">
        <f t="shared" si="11"/>
        <v>0</v>
      </c>
      <c r="J77" s="70">
        <f t="shared" si="12"/>
        <v>54</v>
      </c>
      <c r="K77" s="71">
        <f t="shared" si="13"/>
        <v>54</v>
      </c>
      <c r="L77" s="13">
        <f t="shared" si="14"/>
        <v>0</v>
      </c>
    </row>
    <row r="78" spans="1:12" x14ac:dyDescent="0.15">
      <c r="A78" s="26" t="s">
        <v>154</v>
      </c>
      <c r="B78" s="26" t="s">
        <v>155</v>
      </c>
      <c r="C78" s="26" t="s">
        <v>636</v>
      </c>
      <c r="D78" s="11">
        <v>0</v>
      </c>
      <c r="E78" s="12">
        <v>0</v>
      </c>
      <c r="F78" s="13">
        <f t="shared" si="10"/>
        <v>0</v>
      </c>
      <c r="G78" s="19">
        <v>60</v>
      </c>
      <c r="H78" s="20">
        <v>60</v>
      </c>
      <c r="I78" s="13">
        <f t="shared" si="11"/>
        <v>0</v>
      </c>
      <c r="J78" s="70">
        <f t="shared" si="12"/>
        <v>60</v>
      </c>
      <c r="K78" s="71">
        <f t="shared" si="13"/>
        <v>60</v>
      </c>
      <c r="L78" s="13">
        <f t="shared" si="14"/>
        <v>0</v>
      </c>
    </row>
    <row r="79" spans="1:12" x14ac:dyDescent="0.15">
      <c r="A79" s="26" t="s">
        <v>156</v>
      </c>
      <c r="B79" s="26" t="s">
        <v>157</v>
      </c>
      <c r="C79" s="26" t="s">
        <v>636</v>
      </c>
      <c r="D79" s="11">
        <v>0</v>
      </c>
      <c r="E79" s="12">
        <v>0</v>
      </c>
      <c r="F79" s="13">
        <f t="shared" si="10"/>
        <v>0</v>
      </c>
      <c r="G79" s="19">
        <v>46</v>
      </c>
      <c r="H79" s="20">
        <v>46</v>
      </c>
      <c r="I79" s="13">
        <f t="shared" si="11"/>
        <v>0</v>
      </c>
      <c r="J79" s="70">
        <f t="shared" si="12"/>
        <v>46</v>
      </c>
      <c r="K79" s="71">
        <f t="shared" si="13"/>
        <v>46</v>
      </c>
      <c r="L79" s="13">
        <f t="shared" si="14"/>
        <v>0</v>
      </c>
    </row>
    <row r="80" spans="1:12" x14ac:dyDescent="0.15">
      <c r="A80" s="26" t="s">
        <v>162</v>
      </c>
      <c r="B80" s="26" t="s">
        <v>163</v>
      </c>
      <c r="C80" s="26" t="s">
        <v>636</v>
      </c>
      <c r="D80" s="11">
        <v>0</v>
      </c>
      <c r="E80" s="12">
        <v>0</v>
      </c>
      <c r="F80" s="13">
        <f t="shared" si="10"/>
        <v>0</v>
      </c>
      <c r="G80" s="19">
        <v>52</v>
      </c>
      <c r="H80" s="20">
        <v>52</v>
      </c>
      <c r="I80" s="13">
        <f t="shared" si="11"/>
        <v>0</v>
      </c>
      <c r="J80" s="70">
        <f t="shared" si="12"/>
        <v>52</v>
      </c>
      <c r="K80" s="71">
        <f t="shared" si="13"/>
        <v>52</v>
      </c>
      <c r="L80" s="13">
        <f t="shared" si="14"/>
        <v>0</v>
      </c>
    </row>
    <row r="81" spans="1:12" x14ac:dyDescent="0.15">
      <c r="A81" s="26" t="s">
        <v>165</v>
      </c>
      <c r="B81" s="26" t="s">
        <v>164</v>
      </c>
      <c r="C81" s="26" t="s">
        <v>636</v>
      </c>
      <c r="D81" s="11">
        <v>0</v>
      </c>
      <c r="E81" s="12">
        <v>0</v>
      </c>
      <c r="F81" s="13">
        <f t="shared" si="10"/>
        <v>0</v>
      </c>
      <c r="G81" s="19">
        <v>50</v>
      </c>
      <c r="H81" s="20">
        <v>49</v>
      </c>
      <c r="I81" s="13">
        <f t="shared" si="11"/>
        <v>1</v>
      </c>
      <c r="J81" s="70">
        <f t="shared" si="12"/>
        <v>50</v>
      </c>
      <c r="K81" s="71">
        <f t="shared" si="13"/>
        <v>49</v>
      </c>
      <c r="L81" s="13">
        <f t="shared" si="14"/>
        <v>1</v>
      </c>
    </row>
    <row r="82" spans="1:12" x14ac:dyDescent="0.15">
      <c r="A82" s="26" t="s">
        <v>168</v>
      </c>
      <c r="B82" s="26" t="s">
        <v>169</v>
      </c>
      <c r="C82" s="26" t="s">
        <v>636</v>
      </c>
      <c r="D82" s="11">
        <v>0</v>
      </c>
      <c r="E82" s="12">
        <v>0</v>
      </c>
      <c r="F82" s="13">
        <f t="shared" si="10"/>
        <v>0</v>
      </c>
      <c r="G82" s="19">
        <v>55</v>
      </c>
      <c r="H82" s="20">
        <v>55</v>
      </c>
      <c r="I82" s="13">
        <f t="shared" si="11"/>
        <v>0</v>
      </c>
      <c r="J82" s="70">
        <f t="shared" si="12"/>
        <v>55</v>
      </c>
      <c r="K82" s="71">
        <f t="shared" si="13"/>
        <v>55</v>
      </c>
      <c r="L82" s="13">
        <f t="shared" si="14"/>
        <v>0</v>
      </c>
    </row>
    <row r="83" spans="1:12" x14ac:dyDescent="0.15">
      <c r="A83" s="26" t="s">
        <v>693</v>
      </c>
      <c r="B83" s="26" t="s">
        <v>694</v>
      </c>
      <c r="C83" s="26" t="s">
        <v>636</v>
      </c>
      <c r="D83" s="11">
        <v>19</v>
      </c>
      <c r="E83" s="12">
        <v>19</v>
      </c>
      <c r="F83" s="13">
        <f t="shared" si="10"/>
        <v>0</v>
      </c>
      <c r="G83" s="19">
        <v>0</v>
      </c>
      <c r="H83" s="20">
        <v>0</v>
      </c>
      <c r="I83" s="13">
        <f t="shared" si="11"/>
        <v>0</v>
      </c>
      <c r="J83" s="70">
        <f t="shared" si="12"/>
        <v>19</v>
      </c>
      <c r="K83" s="71">
        <f t="shared" si="13"/>
        <v>19</v>
      </c>
      <c r="L83" s="13">
        <f t="shared" si="14"/>
        <v>0</v>
      </c>
    </row>
    <row r="84" spans="1:12" x14ac:dyDescent="0.15">
      <c r="A84" s="26" t="s">
        <v>725</v>
      </c>
      <c r="B84" s="26" t="s">
        <v>726</v>
      </c>
      <c r="C84" s="26" t="s">
        <v>636</v>
      </c>
      <c r="D84" s="11">
        <v>11</v>
      </c>
      <c r="E84" s="12">
        <v>3</v>
      </c>
      <c r="F84" s="13">
        <f t="shared" si="10"/>
        <v>8</v>
      </c>
      <c r="G84" s="19">
        <v>0</v>
      </c>
      <c r="H84" s="20">
        <v>0</v>
      </c>
      <c r="I84" s="13">
        <f t="shared" si="11"/>
        <v>0</v>
      </c>
      <c r="J84" s="70">
        <f t="shared" si="12"/>
        <v>11</v>
      </c>
      <c r="K84" s="71">
        <f t="shared" si="13"/>
        <v>3</v>
      </c>
      <c r="L84" s="13">
        <f t="shared" si="14"/>
        <v>8</v>
      </c>
    </row>
    <row r="85" spans="1:12" x14ac:dyDescent="0.15">
      <c r="A85" s="26" t="s">
        <v>699</v>
      </c>
      <c r="B85" s="26" t="s">
        <v>700</v>
      </c>
      <c r="C85" s="26" t="s">
        <v>972</v>
      </c>
      <c r="D85" s="11">
        <v>3</v>
      </c>
      <c r="E85" s="12">
        <v>0</v>
      </c>
      <c r="F85" s="13">
        <f t="shared" si="10"/>
        <v>3</v>
      </c>
      <c r="G85" s="19">
        <v>0</v>
      </c>
      <c r="H85" s="20">
        <v>0</v>
      </c>
      <c r="I85" s="13">
        <f t="shared" si="11"/>
        <v>0</v>
      </c>
      <c r="J85" s="70">
        <f t="shared" si="12"/>
        <v>3</v>
      </c>
      <c r="K85" s="71">
        <f t="shared" si="13"/>
        <v>0</v>
      </c>
      <c r="L85" s="13">
        <f t="shared" si="14"/>
        <v>3</v>
      </c>
    </row>
    <row r="86" spans="1:12" x14ac:dyDescent="0.15">
      <c r="A86" s="26" t="s">
        <v>705</v>
      </c>
      <c r="B86" s="26" t="s">
        <v>706</v>
      </c>
      <c r="C86" s="26" t="s">
        <v>972</v>
      </c>
      <c r="D86" s="11">
        <v>18</v>
      </c>
      <c r="E86" s="12">
        <v>0</v>
      </c>
      <c r="F86" s="13">
        <f t="shared" si="10"/>
        <v>18</v>
      </c>
      <c r="G86" s="19">
        <v>0</v>
      </c>
      <c r="H86" s="20">
        <v>0</v>
      </c>
      <c r="I86" s="13">
        <f t="shared" si="11"/>
        <v>0</v>
      </c>
      <c r="J86" s="70">
        <f t="shared" si="12"/>
        <v>18</v>
      </c>
      <c r="K86" s="71">
        <f t="shared" si="13"/>
        <v>0</v>
      </c>
      <c r="L86" s="13">
        <f t="shared" si="14"/>
        <v>18</v>
      </c>
    </row>
    <row r="87" spans="1:12" x14ac:dyDescent="0.15">
      <c r="A87" s="26" t="s">
        <v>719</v>
      </c>
      <c r="B87" s="26" t="s">
        <v>720</v>
      </c>
      <c r="C87" s="26" t="s">
        <v>972</v>
      </c>
      <c r="D87" s="11">
        <v>12</v>
      </c>
      <c r="E87" s="12">
        <v>0</v>
      </c>
      <c r="F87" s="13">
        <f t="shared" si="10"/>
        <v>12</v>
      </c>
      <c r="G87" s="19">
        <v>0</v>
      </c>
      <c r="H87" s="20">
        <v>0</v>
      </c>
      <c r="I87" s="13">
        <f t="shared" si="11"/>
        <v>0</v>
      </c>
      <c r="J87" s="70">
        <f t="shared" si="12"/>
        <v>12</v>
      </c>
      <c r="K87" s="71">
        <f t="shared" si="13"/>
        <v>0</v>
      </c>
      <c r="L87" s="13">
        <f t="shared" si="14"/>
        <v>12</v>
      </c>
    </row>
    <row r="88" spans="1:12" x14ac:dyDescent="0.15">
      <c r="A88" s="26" t="s">
        <v>713</v>
      </c>
      <c r="B88" s="26" t="s">
        <v>714</v>
      </c>
      <c r="C88" s="26" t="s">
        <v>973</v>
      </c>
      <c r="D88" s="11">
        <v>12</v>
      </c>
      <c r="E88" s="12">
        <v>0</v>
      </c>
      <c r="F88" s="13">
        <f t="shared" si="10"/>
        <v>12</v>
      </c>
      <c r="G88" s="19">
        <v>6</v>
      </c>
      <c r="H88" s="20">
        <v>0</v>
      </c>
      <c r="I88" s="13">
        <f t="shared" si="11"/>
        <v>6</v>
      </c>
      <c r="J88" s="70">
        <f t="shared" si="12"/>
        <v>18</v>
      </c>
      <c r="K88" s="71">
        <f t="shared" si="13"/>
        <v>0</v>
      </c>
      <c r="L88" s="13">
        <f t="shared" si="14"/>
        <v>18</v>
      </c>
    </row>
    <row r="89" spans="1:12" x14ac:dyDescent="0.15">
      <c r="A89" s="27" t="s">
        <v>721</v>
      </c>
      <c r="B89" s="27" t="s">
        <v>722</v>
      </c>
      <c r="C89" s="27" t="s">
        <v>973</v>
      </c>
      <c r="D89" s="14">
        <v>19</v>
      </c>
      <c r="E89" s="15">
        <v>0</v>
      </c>
      <c r="F89" s="16">
        <f t="shared" si="10"/>
        <v>19</v>
      </c>
      <c r="G89" s="21">
        <v>0</v>
      </c>
      <c r="H89" s="22">
        <v>0</v>
      </c>
      <c r="I89" s="16">
        <f t="shared" si="11"/>
        <v>0</v>
      </c>
      <c r="J89" s="72">
        <f t="shared" si="12"/>
        <v>19</v>
      </c>
      <c r="K89" s="73">
        <f t="shared" si="13"/>
        <v>0</v>
      </c>
      <c r="L89" s="16">
        <f t="shared" si="14"/>
        <v>19</v>
      </c>
    </row>
    <row r="91" spans="1:12" x14ac:dyDescent="0.15">
      <c r="C91" s="1" t="s">
        <v>969</v>
      </c>
    </row>
    <row r="92" spans="1:12" x14ac:dyDescent="0.15">
      <c r="C92" s="263" t="s">
        <v>632</v>
      </c>
      <c r="D92" s="275" t="s">
        <v>642</v>
      </c>
      <c r="E92" s="275"/>
      <c r="F92" s="275"/>
      <c r="G92" s="273" t="s">
        <v>643</v>
      </c>
      <c r="H92" s="273"/>
      <c r="I92" s="273"/>
      <c r="J92" s="276" t="s">
        <v>644</v>
      </c>
      <c r="K92" s="277"/>
      <c r="L92" s="278"/>
    </row>
    <row r="93" spans="1:12" x14ac:dyDescent="0.15">
      <c r="C93" s="263"/>
      <c r="D93" s="64" t="s">
        <v>640</v>
      </c>
      <c r="E93" s="65" t="s">
        <v>641</v>
      </c>
      <c r="F93" s="41" t="s">
        <v>639</v>
      </c>
      <c r="G93" s="6" t="s">
        <v>640</v>
      </c>
      <c r="H93" s="7" t="s">
        <v>641</v>
      </c>
      <c r="I93" s="41" t="s">
        <v>639</v>
      </c>
      <c r="J93" s="4" t="s">
        <v>640</v>
      </c>
      <c r="K93" s="5" t="s">
        <v>641</v>
      </c>
      <c r="L93" s="41" t="s">
        <v>639</v>
      </c>
    </row>
    <row r="94" spans="1:12" x14ac:dyDescent="0.15">
      <c r="C94" s="44" t="s">
        <v>633</v>
      </c>
      <c r="D94" s="92">
        <f t="shared" ref="D94:D99" si="15">SUMIF($C$3:$C$89,C94,$D$3:$D$89)</f>
        <v>958</v>
      </c>
      <c r="E94" s="93">
        <f t="shared" ref="E94:E99" si="16">SUMIF($C$3:$C$89,C94,$E$3:$E$89)</f>
        <v>958</v>
      </c>
      <c r="F94" s="55">
        <f>D94-E94</f>
        <v>0</v>
      </c>
      <c r="G94" s="84">
        <f t="shared" ref="G94:G99" si="17">SUMIF($C$3:$C$89,C94,$G$3:$G$89)</f>
        <v>0</v>
      </c>
      <c r="H94" s="85">
        <f t="shared" ref="H94:H99" si="18">SUMIF($C$3:$C$89,C94,$H$3:$H$89)</f>
        <v>0</v>
      </c>
      <c r="I94" s="55">
        <f t="shared" ref="I94" si="19">G94-H94</f>
        <v>0</v>
      </c>
      <c r="J94" s="76">
        <f t="shared" ref="J94:J99" si="20">D94+G94</f>
        <v>958</v>
      </c>
      <c r="K94" s="77">
        <f t="shared" ref="K94:K99" si="21">E94+H94</f>
        <v>958</v>
      </c>
      <c r="L94" s="55">
        <f t="shared" ref="L94:L99" si="22">J94-K94</f>
        <v>0</v>
      </c>
    </row>
    <row r="95" spans="1:12" x14ac:dyDescent="0.15">
      <c r="C95" s="32" t="s">
        <v>634</v>
      </c>
      <c r="D95" s="94">
        <f t="shared" si="15"/>
        <v>2370</v>
      </c>
      <c r="E95" s="95">
        <f t="shared" si="16"/>
        <v>2353</v>
      </c>
      <c r="F95" s="56">
        <f t="shared" ref="F95:F99" si="23">D95-E95</f>
        <v>17</v>
      </c>
      <c r="G95" s="86">
        <f t="shared" si="17"/>
        <v>6</v>
      </c>
      <c r="H95" s="87">
        <f t="shared" si="18"/>
        <v>0</v>
      </c>
      <c r="I95" s="56">
        <f t="shared" ref="I95:I99" si="24">G95-H95</f>
        <v>6</v>
      </c>
      <c r="J95" s="78">
        <f t="shared" si="20"/>
        <v>2376</v>
      </c>
      <c r="K95" s="79">
        <f t="shared" si="21"/>
        <v>2353</v>
      </c>
      <c r="L95" s="56">
        <f t="shared" si="22"/>
        <v>23</v>
      </c>
    </row>
    <row r="96" spans="1:12" x14ac:dyDescent="0.15">
      <c r="C96" s="32" t="s">
        <v>647</v>
      </c>
      <c r="D96" s="94">
        <f t="shared" si="15"/>
        <v>829</v>
      </c>
      <c r="E96" s="95">
        <f t="shared" si="16"/>
        <v>798</v>
      </c>
      <c r="F96" s="56">
        <f t="shared" si="23"/>
        <v>31</v>
      </c>
      <c r="G96" s="86">
        <f t="shared" si="17"/>
        <v>215</v>
      </c>
      <c r="H96" s="87">
        <f t="shared" si="18"/>
        <v>215</v>
      </c>
      <c r="I96" s="56">
        <f t="shared" si="24"/>
        <v>0</v>
      </c>
      <c r="J96" s="78">
        <f t="shared" si="20"/>
        <v>1044</v>
      </c>
      <c r="K96" s="79">
        <f t="shared" si="21"/>
        <v>1013</v>
      </c>
      <c r="L96" s="56">
        <f t="shared" si="22"/>
        <v>31</v>
      </c>
    </row>
    <row r="97" spans="3:12" x14ac:dyDescent="0.15">
      <c r="C97" s="32" t="s">
        <v>636</v>
      </c>
      <c r="D97" s="94">
        <f t="shared" si="15"/>
        <v>215</v>
      </c>
      <c r="E97" s="95">
        <f t="shared" si="16"/>
        <v>207</v>
      </c>
      <c r="F97" s="56">
        <f t="shared" si="23"/>
        <v>8</v>
      </c>
      <c r="G97" s="86">
        <f t="shared" si="17"/>
        <v>839</v>
      </c>
      <c r="H97" s="87">
        <f t="shared" si="18"/>
        <v>834</v>
      </c>
      <c r="I97" s="56">
        <f t="shared" si="24"/>
        <v>5</v>
      </c>
      <c r="J97" s="78">
        <f t="shared" si="20"/>
        <v>1054</v>
      </c>
      <c r="K97" s="79">
        <f t="shared" si="21"/>
        <v>1041</v>
      </c>
      <c r="L97" s="56">
        <f t="shared" si="22"/>
        <v>13</v>
      </c>
    </row>
    <row r="98" spans="3:12" x14ac:dyDescent="0.15">
      <c r="C98" s="32" t="s">
        <v>646</v>
      </c>
      <c r="D98" s="94">
        <f t="shared" si="15"/>
        <v>33</v>
      </c>
      <c r="E98" s="95">
        <f t="shared" si="16"/>
        <v>0</v>
      </c>
      <c r="F98" s="56">
        <f t="shared" si="23"/>
        <v>33</v>
      </c>
      <c r="G98" s="86">
        <f t="shared" si="17"/>
        <v>0</v>
      </c>
      <c r="H98" s="87">
        <f t="shared" si="18"/>
        <v>0</v>
      </c>
      <c r="I98" s="56">
        <f t="shared" si="24"/>
        <v>0</v>
      </c>
      <c r="J98" s="78">
        <f t="shared" si="20"/>
        <v>33</v>
      </c>
      <c r="K98" s="79">
        <f t="shared" si="21"/>
        <v>0</v>
      </c>
      <c r="L98" s="56">
        <f t="shared" si="22"/>
        <v>33</v>
      </c>
    </row>
    <row r="99" spans="3:12" ht="19.5" thickBot="1" x14ac:dyDescent="0.2">
      <c r="C99" s="45" t="s">
        <v>638</v>
      </c>
      <c r="D99" s="96">
        <f t="shared" si="15"/>
        <v>31</v>
      </c>
      <c r="E99" s="97">
        <f t="shared" si="16"/>
        <v>0</v>
      </c>
      <c r="F99" s="57">
        <f t="shared" si="23"/>
        <v>31</v>
      </c>
      <c r="G99" s="88">
        <f t="shared" si="17"/>
        <v>6</v>
      </c>
      <c r="H99" s="89">
        <f t="shared" si="18"/>
        <v>0</v>
      </c>
      <c r="I99" s="57">
        <f t="shared" si="24"/>
        <v>6</v>
      </c>
      <c r="J99" s="80">
        <f t="shared" si="20"/>
        <v>37</v>
      </c>
      <c r="K99" s="81">
        <f t="shared" si="21"/>
        <v>0</v>
      </c>
      <c r="L99" s="57">
        <f t="shared" si="22"/>
        <v>37</v>
      </c>
    </row>
    <row r="100" spans="3:12" ht="19.5" thickTop="1" x14ac:dyDescent="0.15">
      <c r="C100" s="54" t="s">
        <v>970</v>
      </c>
      <c r="D100" s="104">
        <f>SUM(D94:D99)</f>
        <v>4436</v>
      </c>
      <c r="E100" s="105">
        <f t="shared" ref="E100:L100" si="25">SUM(E94:E99)</f>
        <v>4316</v>
      </c>
      <c r="F100" s="60">
        <f t="shared" si="25"/>
        <v>120</v>
      </c>
      <c r="G100" s="102">
        <f t="shared" si="25"/>
        <v>1066</v>
      </c>
      <c r="H100" s="103">
        <f t="shared" si="25"/>
        <v>1049</v>
      </c>
      <c r="I100" s="60">
        <f t="shared" si="25"/>
        <v>17</v>
      </c>
      <c r="J100" s="100">
        <f t="shared" si="25"/>
        <v>5502</v>
      </c>
      <c r="K100" s="101">
        <f t="shared" si="25"/>
        <v>5365</v>
      </c>
      <c r="L100" s="60">
        <f t="shared" si="25"/>
        <v>137</v>
      </c>
    </row>
  </sheetData>
  <autoFilter ref="A2:C89" xr:uid="{7DEF7C25-E03C-4056-86AC-0060389F60C1}"/>
  <mergeCells count="7">
    <mergeCell ref="D1:F1"/>
    <mergeCell ref="G1:I1"/>
    <mergeCell ref="J1:L1"/>
    <mergeCell ref="C92:C93"/>
    <mergeCell ref="D92:F92"/>
    <mergeCell ref="G92:I92"/>
    <mergeCell ref="J92:L92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31DE-AA0C-49C9-848E-58EB89EF8146}">
  <dimension ref="A1:L58"/>
  <sheetViews>
    <sheetView zoomScale="85" zoomScaleNormal="85" workbookViewId="0">
      <selection activeCell="E9" sqref="E9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983</v>
      </c>
      <c r="D1" s="275" t="s">
        <v>642</v>
      </c>
      <c r="E1" s="275"/>
      <c r="F1" s="275"/>
      <c r="G1" s="273" t="s">
        <v>643</v>
      </c>
      <c r="H1" s="273"/>
      <c r="I1" s="273"/>
      <c r="J1" s="274" t="s">
        <v>644</v>
      </c>
      <c r="K1" s="274"/>
      <c r="L1" s="274"/>
    </row>
    <row r="2" spans="1:12" x14ac:dyDescent="0.15">
      <c r="A2" s="42" t="s">
        <v>630</v>
      </c>
      <c r="B2" s="24" t="s">
        <v>631</v>
      </c>
      <c r="C2" s="61" t="s">
        <v>632</v>
      </c>
      <c r="D2" s="64" t="s">
        <v>640</v>
      </c>
      <c r="E2" s="65" t="s">
        <v>641</v>
      </c>
      <c r="F2" s="63" t="s">
        <v>639</v>
      </c>
      <c r="G2" s="6" t="s">
        <v>640</v>
      </c>
      <c r="H2" s="7" t="s">
        <v>641</v>
      </c>
      <c r="I2" s="63" t="s">
        <v>639</v>
      </c>
      <c r="J2" s="4" t="s">
        <v>640</v>
      </c>
      <c r="K2" s="5" t="s">
        <v>641</v>
      </c>
      <c r="L2" s="63" t="s">
        <v>639</v>
      </c>
    </row>
    <row r="3" spans="1:12" x14ac:dyDescent="0.15">
      <c r="A3" s="25" t="s">
        <v>88</v>
      </c>
      <c r="B3" s="25" t="s">
        <v>89</v>
      </c>
      <c r="C3" s="25" t="s">
        <v>633</v>
      </c>
      <c r="D3" s="8">
        <v>2</v>
      </c>
      <c r="E3" s="9">
        <v>2</v>
      </c>
      <c r="F3" s="10">
        <f t="shared" ref="F3:F47" si="0">D3-E3</f>
        <v>0</v>
      </c>
      <c r="G3" s="17">
        <v>0</v>
      </c>
      <c r="H3" s="18">
        <v>0</v>
      </c>
      <c r="I3" s="10">
        <f t="shared" ref="I3:I47" si="1">G3-H3</f>
        <v>0</v>
      </c>
      <c r="J3" s="68">
        <f t="shared" ref="J3:J47" si="2">D3+G3</f>
        <v>2</v>
      </c>
      <c r="K3" s="69">
        <f t="shared" ref="K3:K47" si="3">E3+H3</f>
        <v>2</v>
      </c>
      <c r="L3" s="10">
        <f t="shared" ref="L3:L47" si="4">J3-K3</f>
        <v>0</v>
      </c>
    </row>
    <row r="4" spans="1:12" x14ac:dyDescent="0.15">
      <c r="A4" s="26" t="s">
        <v>92</v>
      </c>
      <c r="B4" s="26" t="s">
        <v>93</v>
      </c>
      <c r="C4" s="26" t="s">
        <v>633</v>
      </c>
      <c r="D4" s="11">
        <v>67</v>
      </c>
      <c r="E4" s="12">
        <v>67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70">
        <f t="shared" si="2"/>
        <v>67</v>
      </c>
      <c r="K4" s="71">
        <f t="shared" si="3"/>
        <v>67</v>
      </c>
      <c r="L4" s="13">
        <f t="shared" si="4"/>
        <v>0</v>
      </c>
    </row>
    <row r="5" spans="1:12" x14ac:dyDescent="0.15">
      <c r="A5" s="26" t="s">
        <v>64</v>
      </c>
      <c r="B5" s="26" t="s">
        <v>65</v>
      </c>
      <c r="C5" s="26" t="s">
        <v>634</v>
      </c>
      <c r="D5" s="11">
        <v>90</v>
      </c>
      <c r="E5" s="12">
        <v>90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si="2"/>
        <v>90</v>
      </c>
      <c r="K5" s="71">
        <f t="shared" si="3"/>
        <v>90</v>
      </c>
      <c r="L5" s="13">
        <f t="shared" si="4"/>
        <v>0</v>
      </c>
    </row>
    <row r="6" spans="1:12" x14ac:dyDescent="0.15">
      <c r="A6" s="26" t="s">
        <v>70</v>
      </c>
      <c r="B6" s="26" t="s">
        <v>71</v>
      </c>
      <c r="C6" s="26" t="s">
        <v>634</v>
      </c>
      <c r="D6" s="11">
        <v>39</v>
      </c>
      <c r="E6" s="12">
        <v>39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70">
        <f t="shared" si="2"/>
        <v>39</v>
      </c>
      <c r="K6" s="71">
        <f t="shared" si="3"/>
        <v>39</v>
      </c>
      <c r="L6" s="13">
        <f t="shared" si="4"/>
        <v>0</v>
      </c>
    </row>
    <row r="7" spans="1:12" x14ac:dyDescent="0.15">
      <c r="A7" s="26" t="s">
        <v>72</v>
      </c>
      <c r="B7" s="26" t="s">
        <v>73</v>
      </c>
      <c r="C7" s="26" t="s">
        <v>634</v>
      </c>
      <c r="D7" s="11">
        <v>99</v>
      </c>
      <c r="E7" s="12">
        <v>99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70">
        <f t="shared" si="2"/>
        <v>99</v>
      </c>
      <c r="K7" s="71">
        <f t="shared" si="3"/>
        <v>99</v>
      </c>
      <c r="L7" s="13">
        <f t="shared" si="4"/>
        <v>0</v>
      </c>
    </row>
    <row r="8" spans="1:12" x14ac:dyDescent="0.15">
      <c r="A8" s="26" t="s">
        <v>74</v>
      </c>
      <c r="B8" s="26" t="s">
        <v>75</v>
      </c>
      <c r="C8" s="26" t="s">
        <v>634</v>
      </c>
      <c r="D8" s="11">
        <v>50</v>
      </c>
      <c r="E8" s="12">
        <v>50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50</v>
      </c>
      <c r="K8" s="71">
        <f t="shared" si="3"/>
        <v>50</v>
      </c>
      <c r="L8" s="13">
        <f t="shared" si="4"/>
        <v>0</v>
      </c>
    </row>
    <row r="9" spans="1:12" x14ac:dyDescent="0.15">
      <c r="A9" s="26" t="s">
        <v>76</v>
      </c>
      <c r="B9" s="26" t="s">
        <v>77</v>
      </c>
      <c r="C9" s="26" t="s">
        <v>634</v>
      </c>
      <c r="D9" s="11">
        <v>56</v>
      </c>
      <c r="E9" s="12">
        <v>56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70">
        <f t="shared" si="2"/>
        <v>56</v>
      </c>
      <c r="K9" s="71">
        <f t="shared" si="3"/>
        <v>56</v>
      </c>
      <c r="L9" s="13">
        <f t="shared" si="4"/>
        <v>0</v>
      </c>
    </row>
    <row r="10" spans="1:12" x14ac:dyDescent="0.15">
      <c r="A10" s="26" t="s">
        <v>78</v>
      </c>
      <c r="B10" s="26" t="s">
        <v>79</v>
      </c>
      <c r="C10" s="26" t="s">
        <v>634</v>
      </c>
      <c r="D10" s="11">
        <v>60</v>
      </c>
      <c r="E10" s="12">
        <v>60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2"/>
        <v>60</v>
      </c>
      <c r="K10" s="71">
        <f t="shared" si="3"/>
        <v>60</v>
      </c>
      <c r="L10" s="13">
        <f t="shared" si="4"/>
        <v>0</v>
      </c>
    </row>
    <row r="11" spans="1:12" x14ac:dyDescent="0.15">
      <c r="A11" s="26" t="s">
        <v>80</v>
      </c>
      <c r="B11" s="26" t="s">
        <v>81</v>
      </c>
      <c r="C11" s="26" t="s">
        <v>634</v>
      </c>
      <c r="D11" s="11">
        <v>49</v>
      </c>
      <c r="E11" s="12">
        <v>49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70">
        <f t="shared" si="2"/>
        <v>49</v>
      </c>
      <c r="K11" s="71">
        <f t="shared" si="3"/>
        <v>49</v>
      </c>
      <c r="L11" s="13">
        <f t="shared" si="4"/>
        <v>0</v>
      </c>
    </row>
    <row r="12" spans="1:12" x14ac:dyDescent="0.15">
      <c r="A12" s="26" t="s">
        <v>84</v>
      </c>
      <c r="B12" s="26" t="s">
        <v>85</v>
      </c>
      <c r="C12" s="26" t="s">
        <v>634</v>
      </c>
      <c r="D12" s="11">
        <v>95</v>
      </c>
      <c r="E12" s="12">
        <v>95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2"/>
        <v>95</v>
      </c>
      <c r="K12" s="71">
        <f t="shared" si="3"/>
        <v>95</v>
      </c>
      <c r="L12" s="13">
        <f t="shared" si="4"/>
        <v>0</v>
      </c>
    </row>
    <row r="13" spans="1:12" x14ac:dyDescent="0.15">
      <c r="A13" s="26" t="s">
        <v>88</v>
      </c>
      <c r="B13" s="26" t="s">
        <v>89</v>
      </c>
      <c r="C13" s="26" t="s">
        <v>634</v>
      </c>
      <c r="D13" s="11">
        <v>168</v>
      </c>
      <c r="E13" s="12">
        <v>168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70">
        <f t="shared" si="2"/>
        <v>168</v>
      </c>
      <c r="K13" s="71">
        <f t="shared" si="3"/>
        <v>168</v>
      </c>
      <c r="L13" s="13">
        <f t="shared" si="4"/>
        <v>0</v>
      </c>
    </row>
    <row r="14" spans="1:12" x14ac:dyDescent="0.15">
      <c r="A14" s="26" t="s">
        <v>92</v>
      </c>
      <c r="B14" s="26" t="s">
        <v>93</v>
      </c>
      <c r="C14" s="26" t="s">
        <v>634</v>
      </c>
      <c r="D14" s="11">
        <v>230</v>
      </c>
      <c r="E14" s="12">
        <v>230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70">
        <f t="shared" si="2"/>
        <v>230</v>
      </c>
      <c r="K14" s="71">
        <f t="shared" si="3"/>
        <v>230</v>
      </c>
      <c r="L14" s="13">
        <f t="shared" si="4"/>
        <v>0</v>
      </c>
    </row>
    <row r="15" spans="1:12" x14ac:dyDescent="0.15">
      <c r="A15" s="26" t="s">
        <v>94</v>
      </c>
      <c r="B15" s="26" t="s">
        <v>95</v>
      </c>
      <c r="C15" s="26" t="s">
        <v>634</v>
      </c>
      <c r="D15" s="11">
        <v>60</v>
      </c>
      <c r="E15" s="12">
        <v>60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70">
        <f t="shared" si="2"/>
        <v>60</v>
      </c>
      <c r="K15" s="71">
        <f t="shared" si="3"/>
        <v>60</v>
      </c>
      <c r="L15" s="13">
        <f t="shared" si="4"/>
        <v>0</v>
      </c>
    </row>
    <row r="16" spans="1:12" x14ac:dyDescent="0.15">
      <c r="A16" s="26" t="s">
        <v>96</v>
      </c>
      <c r="B16" s="26" t="s">
        <v>97</v>
      </c>
      <c r="C16" s="26" t="s">
        <v>634</v>
      </c>
      <c r="D16" s="11">
        <v>152</v>
      </c>
      <c r="E16" s="12">
        <v>152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70">
        <f t="shared" si="2"/>
        <v>152</v>
      </c>
      <c r="K16" s="71">
        <f t="shared" si="3"/>
        <v>152</v>
      </c>
      <c r="L16" s="13">
        <f t="shared" si="4"/>
        <v>0</v>
      </c>
    </row>
    <row r="17" spans="1:12" x14ac:dyDescent="0.15">
      <c r="A17" s="26" t="s">
        <v>98</v>
      </c>
      <c r="B17" s="26" t="s">
        <v>99</v>
      </c>
      <c r="C17" s="26" t="s">
        <v>634</v>
      </c>
      <c r="D17" s="11">
        <v>61</v>
      </c>
      <c r="E17" s="12">
        <v>35</v>
      </c>
      <c r="F17" s="13">
        <f t="shared" si="0"/>
        <v>26</v>
      </c>
      <c r="G17" s="19">
        <v>0</v>
      </c>
      <c r="H17" s="20">
        <v>0</v>
      </c>
      <c r="I17" s="13">
        <f t="shared" si="1"/>
        <v>0</v>
      </c>
      <c r="J17" s="70">
        <f t="shared" si="2"/>
        <v>61</v>
      </c>
      <c r="K17" s="71">
        <f t="shared" si="3"/>
        <v>35</v>
      </c>
      <c r="L17" s="13">
        <f t="shared" si="4"/>
        <v>26</v>
      </c>
    </row>
    <row r="18" spans="1:12" x14ac:dyDescent="0.15">
      <c r="A18" s="26" t="s">
        <v>1051</v>
      </c>
      <c r="B18" s="26" t="s">
        <v>1052</v>
      </c>
      <c r="C18" s="26" t="s">
        <v>634</v>
      </c>
      <c r="D18" s="11">
        <v>60</v>
      </c>
      <c r="E18" s="12">
        <v>60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70">
        <f t="shared" si="2"/>
        <v>60</v>
      </c>
      <c r="K18" s="71">
        <f t="shared" si="3"/>
        <v>60</v>
      </c>
      <c r="L18" s="13">
        <f t="shared" si="4"/>
        <v>0</v>
      </c>
    </row>
    <row r="19" spans="1:12" x14ac:dyDescent="0.15">
      <c r="A19" s="26" t="s">
        <v>677</v>
      </c>
      <c r="B19" s="26" t="s">
        <v>678</v>
      </c>
      <c r="C19" s="26" t="s">
        <v>634</v>
      </c>
      <c r="D19" s="11">
        <v>19</v>
      </c>
      <c r="E19" s="12">
        <v>19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70">
        <f t="shared" si="2"/>
        <v>19</v>
      </c>
      <c r="K19" s="71">
        <f t="shared" si="3"/>
        <v>19</v>
      </c>
      <c r="L19" s="13">
        <f t="shared" si="4"/>
        <v>0</v>
      </c>
    </row>
    <row r="20" spans="1:12" x14ac:dyDescent="0.15">
      <c r="A20" s="26" t="s">
        <v>679</v>
      </c>
      <c r="B20" s="26" t="s">
        <v>680</v>
      </c>
      <c r="C20" s="26" t="s">
        <v>634</v>
      </c>
      <c r="D20" s="11">
        <v>19</v>
      </c>
      <c r="E20" s="12">
        <v>19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70">
        <f t="shared" si="2"/>
        <v>19</v>
      </c>
      <c r="K20" s="71">
        <f t="shared" si="3"/>
        <v>19</v>
      </c>
      <c r="L20" s="13">
        <f t="shared" si="4"/>
        <v>0</v>
      </c>
    </row>
    <row r="21" spans="1:12" x14ac:dyDescent="0.15">
      <c r="A21" s="26" t="s">
        <v>687</v>
      </c>
      <c r="B21" s="26" t="s">
        <v>688</v>
      </c>
      <c r="C21" s="26" t="s">
        <v>634</v>
      </c>
      <c r="D21" s="11">
        <v>6</v>
      </c>
      <c r="E21" s="12">
        <v>6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70">
        <f t="shared" si="2"/>
        <v>6</v>
      </c>
      <c r="K21" s="71">
        <f t="shared" si="3"/>
        <v>6</v>
      </c>
      <c r="L21" s="13">
        <f t="shared" si="4"/>
        <v>0</v>
      </c>
    </row>
    <row r="22" spans="1:12" x14ac:dyDescent="0.15">
      <c r="A22" s="26" t="s">
        <v>66</v>
      </c>
      <c r="B22" s="26" t="s">
        <v>67</v>
      </c>
      <c r="C22" s="26" t="s">
        <v>647</v>
      </c>
      <c r="D22" s="11">
        <v>41</v>
      </c>
      <c r="E22" s="12">
        <v>41</v>
      </c>
      <c r="F22" s="13">
        <f t="shared" si="0"/>
        <v>0</v>
      </c>
      <c r="G22" s="19">
        <v>0</v>
      </c>
      <c r="H22" s="20">
        <v>0</v>
      </c>
      <c r="I22" s="13">
        <f t="shared" si="1"/>
        <v>0</v>
      </c>
      <c r="J22" s="70">
        <f t="shared" si="2"/>
        <v>41</v>
      </c>
      <c r="K22" s="71">
        <f t="shared" si="3"/>
        <v>41</v>
      </c>
      <c r="L22" s="13">
        <f t="shared" si="4"/>
        <v>0</v>
      </c>
    </row>
    <row r="23" spans="1:12" x14ac:dyDescent="0.15">
      <c r="A23" s="26" t="s">
        <v>68</v>
      </c>
      <c r="B23" s="26" t="s">
        <v>69</v>
      </c>
      <c r="C23" s="26" t="s">
        <v>647</v>
      </c>
      <c r="D23" s="11">
        <v>36</v>
      </c>
      <c r="E23" s="12">
        <v>27</v>
      </c>
      <c r="F23" s="13">
        <f t="shared" si="0"/>
        <v>9</v>
      </c>
      <c r="G23" s="19">
        <v>0</v>
      </c>
      <c r="H23" s="20">
        <v>0</v>
      </c>
      <c r="I23" s="13">
        <f t="shared" si="1"/>
        <v>0</v>
      </c>
      <c r="J23" s="70">
        <f t="shared" si="2"/>
        <v>36</v>
      </c>
      <c r="K23" s="71">
        <f t="shared" si="3"/>
        <v>27</v>
      </c>
      <c r="L23" s="13">
        <f t="shared" si="4"/>
        <v>9</v>
      </c>
    </row>
    <row r="24" spans="1:12" x14ac:dyDescent="0.15">
      <c r="A24" s="26" t="s">
        <v>78</v>
      </c>
      <c r="B24" s="26" t="s">
        <v>79</v>
      </c>
      <c r="C24" s="26" t="s">
        <v>647</v>
      </c>
      <c r="D24" s="11">
        <v>60</v>
      </c>
      <c r="E24" s="12">
        <v>60</v>
      </c>
      <c r="F24" s="13">
        <f t="shared" si="0"/>
        <v>0</v>
      </c>
      <c r="G24" s="19">
        <v>0</v>
      </c>
      <c r="H24" s="20">
        <v>0</v>
      </c>
      <c r="I24" s="13">
        <f t="shared" si="1"/>
        <v>0</v>
      </c>
      <c r="J24" s="70">
        <f t="shared" si="2"/>
        <v>60</v>
      </c>
      <c r="K24" s="71">
        <f t="shared" si="3"/>
        <v>60</v>
      </c>
      <c r="L24" s="13">
        <f t="shared" si="4"/>
        <v>0</v>
      </c>
    </row>
    <row r="25" spans="1:12" x14ac:dyDescent="0.15">
      <c r="A25" s="26" t="s">
        <v>82</v>
      </c>
      <c r="B25" s="26" t="s">
        <v>83</v>
      </c>
      <c r="C25" s="26" t="s">
        <v>647</v>
      </c>
      <c r="D25" s="11">
        <v>100</v>
      </c>
      <c r="E25" s="12">
        <v>100</v>
      </c>
      <c r="F25" s="13">
        <f t="shared" si="0"/>
        <v>0</v>
      </c>
      <c r="G25" s="19">
        <v>0</v>
      </c>
      <c r="H25" s="20">
        <v>0</v>
      </c>
      <c r="I25" s="13">
        <f t="shared" si="1"/>
        <v>0</v>
      </c>
      <c r="J25" s="70">
        <f t="shared" si="2"/>
        <v>100</v>
      </c>
      <c r="K25" s="71">
        <f t="shared" si="3"/>
        <v>100</v>
      </c>
      <c r="L25" s="13">
        <f t="shared" si="4"/>
        <v>0</v>
      </c>
    </row>
    <row r="26" spans="1:12" x14ac:dyDescent="0.15">
      <c r="A26" s="26" t="s">
        <v>84</v>
      </c>
      <c r="B26" s="26" t="s">
        <v>85</v>
      </c>
      <c r="C26" s="26" t="s">
        <v>647</v>
      </c>
      <c r="D26" s="11">
        <v>104</v>
      </c>
      <c r="E26" s="12">
        <v>84</v>
      </c>
      <c r="F26" s="13">
        <f t="shared" si="0"/>
        <v>20</v>
      </c>
      <c r="G26" s="19">
        <v>0</v>
      </c>
      <c r="H26" s="20">
        <v>0</v>
      </c>
      <c r="I26" s="13">
        <f t="shared" si="1"/>
        <v>0</v>
      </c>
      <c r="J26" s="70">
        <f t="shared" si="2"/>
        <v>104</v>
      </c>
      <c r="K26" s="71">
        <f t="shared" si="3"/>
        <v>84</v>
      </c>
      <c r="L26" s="13">
        <f t="shared" si="4"/>
        <v>20</v>
      </c>
    </row>
    <row r="27" spans="1:12" x14ac:dyDescent="0.15">
      <c r="A27" s="26" t="s">
        <v>88</v>
      </c>
      <c r="B27" s="26" t="s">
        <v>89</v>
      </c>
      <c r="C27" s="26" t="s">
        <v>647</v>
      </c>
      <c r="D27" s="11">
        <v>60</v>
      </c>
      <c r="E27" s="12">
        <v>60</v>
      </c>
      <c r="F27" s="13">
        <f t="shared" si="0"/>
        <v>0</v>
      </c>
      <c r="G27" s="19">
        <v>0</v>
      </c>
      <c r="H27" s="20">
        <v>0</v>
      </c>
      <c r="I27" s="13">
        <f t="shared" si="1"/>
        <v>0</v>
      </c>
      <c r="J27" s="70">
        <f t="shared" si="2"/>
        <v>60</v>
      </c>
      <c r="K27" s="71">
        <f t="shared" si="3"/>
        <v>60</v>
      </c>
      <c r="L27" s="13">
        <f t="shared" si="4"/>
        <v>0</v>
      </c>
    </row>
    <row r="28" spans="1:12" x14ac:dyDescent="0.15">
      <c r="A28" s="26" t="s">
        <v>92</v>
      </c>
      <c r="B28" s="26" t="s">
        <v>93</v>
      </c>
      <c r="C28" s="26" t="s">
        <v>647</v>
      </c>
      <c r="D28" s="11">
        <v>59</v>
      </c>
      <c r="E28" s="12">
        <v>59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70">
        <f t="shared" si="2"/>
        <v>59</v>
      </c>
      <c r="K28" s="71">
        <f t="shared" si="3"/>
        <v>59</v>
      </c>
      <c r="L28" s="13">
        <f t="shared" si="4"/>
        <v>0</v>
      </c>
    </row>
    <row r="29" spans="1:12" x14ac:dyDescent="0.15">
      <c r="A29" s="26" t="s">
        <v>94</v>
      </c>
      <c r="B29" s="26" t="s">
        <v>95</v>
      </c>
      <c r="C29" s="26" t="s">
        <v>647</v>
      </c>
      <c r="D29" s="11">
        <v>35</v>
      </c>
      <c r="E29" s="12">
        <v>31</v>
      </c>
      <c r="F29" s="13">
        <f t="shared" si="0"/>
        <v>4</v>
      </c>
      <c r="G29" s="19">
        <v>0</v>
      </c>
      <c r="H29" s="20">
        <v>0</v>
      </c>
      <c r="I29" s="13">
        <f t="shared" si="1"/>
        <v>0</v>
      </c>
      <c r="J29" s="70">
        <f t="shared" si="2"/>
        <v>35</v>
      </c>
      <c r="K29" s="71">
        <f t="shared" si="3"/>
        <v>31</v>
      </c>
      <c r="L29" s="13">
        <f t="shared" si="4"/>
        <v>4</v>
      </c>
    </row>
    <row r="30" spans="1:12" x14ac:dyDescent="0.15">
      <c r="A30" s="26" t="s">
        <v>96</v>
      </c>
      <c r="B30" s="26" t="s">
        <v>97</v>
      </c>
      <c r="C30" s="26" t="s">
        <v>647</v>
      </c>
      <c r="D30" s="11">
        <v>28</v>
      </c>
      <c r="E30" s="12">
        <v>28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70">
        <f t="shared" si="2"/>
        <v>28</v>
      </c>
      <c r="K30" s="71">
        <f t="shared" si="3"/>
        <v>28</v>
      </c>
      <c r="L30" s="13">
        <f t="shared" si="4"/>
        <v>0</v>
      </c>
    </row>
    <row r="31" spans="1:12" x14ac:dyDescent="0.15">
      <c r="A31" s="26" t="s">
        <v>100</v>
      </c>
      <c r="B31" s="26" t="s">
        <v>101</v>
      </c>
      <c r="C31" s="26" t="s">
        <v>647</v>
      </c>
      <c r="D31" s="11">
        <v>20</v>
      </c>
      <c r="E31" s="12">
        <v>20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70">
        <f t="shared" si="2"/>
        <v>20</v>
      </c>
      <c r="K31" s="71">
        <f t="shared" si="3"/>
        <v>20</v>
      </c>
      <c r="L31" s="13">
        <f t="shared" si="4"/>
        <v>0</v>
      </c>
    </row>
    <row r="32" spans="1:12" x14ac:dyDescent="0.15">
      <c r="A32" s="26" t="s">
        <v>681</v>
      </c>
      <c r="B32" s="26" t="s">
        <v>682</v>
      </c>
      <c r="C32" s="26" t="s">
        <v>647</v>
      </c>
      <c r="D32" s="11">
        <v>11</v>
      </c>
      <c r="E32" s="12">
        <v>11</v>
      </c>
      <c r="F32" s="13">
        <f t="shared" si="0"/>
        <v>0</v>
      </c>
      <c r="G32" s="19">
        <v>8</v>
      </c>
      <c r="H32" s="20">
        <v>8</v>
      </c>
      <c r="I32" s="13">
        <f t="shared" si="1"/>
        <v>0</v>
      </c>
      <c r="J32" s="70">
        <f t="shared" si="2"/>
        <v>19</v>
      </c>
      <c r="K32" s="71">
        <f t="shared" si="3"/>
        <v>19</v>
      </c>
      <c r="L32" s="13">
        <f t="shared" si="4"/>
        <v>0</v>
      </c>
    </row>
    <row r="33" spans="1:12" x14ac:dyDescent="0.15">
      <c r="A33" s="26" t="s">
        <v>683</v>
      </c>
      <c r="B33" s="26" t="s">
        <v>684</v>
      </c>
      <c r="C33" s="26" t="s">
        <v>647</v>
      </c>
      <c r="D33" s="11">
        <v>17</v>
      </c>
      <c r="E33" s="12">
        <v>17</v>
      </c>
      <c r="F33" s="13">
        <f t="shared" si="0"/>
        <v>0</v>
      </c>
      <c r="G33" s="19">
        <v>0</v>
      </c>
      <c r="H33" s="20">
        <v>0</v>
      </c>
      <c r="I33" s="13">
        <f t="shared" si="1"/>
        <v>0</v>
      </c>
      <c r="J33" s="70">
        <f t="shared" si="2"/>
        <v>17</v>
      </c>
      <c r="K33" s="71">
        <f t="shared" si="3"/>
        <v>17</v>
      </c>
      <c r="L33" s="13">
        <f t="shared" si="4"/>
        <v>0</v>
      </c>
    </row>
    <row r="34" spans="1:12" x14ac:dyDescent="0.15">
      <c r="A34" s="26" t="s">
        <v>689</v>
      </c>
      <c r="B34" s="26" t="s">
        <v>690</v>
      </c>
      <c r="C34" s="26" t="s">
        <v>647</v>
      </c>
      <c r="D34" s="11">
        <v>19</v>
      </c>
      <c r="E34" s="12">
        <v>17</v>
      </c>
      <c r="F34" s="13">
        <f t="shared" si="0"/>
        <v>2</v>
      </c>
      <c r="G34" s="19">
        <v>0</v>
      </c>
      <c r="H34" s="20">
        <v>0</v>
      </c>
      <c r="I34" s="13">
        <f t="shared" si="1"/>
        <v>0</v>
      </c>
      <c r="J34" s="70">
        <f t="shared" si="2"/>
        <v>19</v>
      </c>
      <c r="K34" s="71">
        <f t="shared" si="3"/>
        <v>17</v>
      </c>
      <c r="L34" s="13">
        <f t="shared" si="4"/>
        <v>2</v>
      </c>
    </row>
    <row r="35" spans="1:12" x14ac:dyDescent="0.15">
      <c r="A35" s="26" t="s">
        <v>62</v>
      </c>
      <c r="B35" s="26" t="s">
        <v>63</v>
      </c>
      <c r="C35" s="26" t="s">
        <v>636</v>
      </c>
      <c r="D35" s="11">
        <v>0</v>
      </c>
      <c r="E35" s="12">
        <v>0</v>
      </c>
      <c r="F35" s="13">
        <f t="shared" si="0"/>
        <v>0</v>
      </c>
      <c r="G35" s="19">
        <v>76</v>
      </c>
      <c r="H35" s="20">
        <v>76</v>
      </c>
      <c r="I35" s="13">
        <f t="shared" si="1"/>
        <v>0</v>
      </c>
      <c r="J35" s="70">
        <f t="shared" si="2"/>
        <v>76</v>
      </c>
      <c r="K35" s="71">
        <f t="shared" si="3"/>
        <v>76</v>
      </c>
      <c r="L35" s="13">
        <f t="shared" si="4"/>
        <v>0</v>
      </c>
    </row>
    <row r="36" spans="1:12" x14ac:dyDescent="0.15">
      <c r="A36" s="26" t="s">
        <v>66</v>
      </c>
      <c r="B36" s="26" t="s">
        <v>67</v>
      </c>
      <c r="C36" s="26" t="s">
        <v>636</v>
      </c>
      <c r="D36" s="11">
        <v>0</v>
      </c>
      <c r="E36" s="12">
        <v>0</v>
      </c>
      <c r="F36" s="13">
        <f t="shared" si="0"/>
        <v>0</v>
      </c>
      <c r="G36" s="19">
        <v>91</v>
      </c>
      <c r="H36" s="20">
        <v>91</v>
      </c>
      <c r="I36" s="13">
        <f t="shared" si="1"/>
        <v>0</v>
      </c>
      <c r="J36" s="70">
        <f t="shared" si="2"/>
        <v>91</v>
      </c>
      <c r="K36" s="71">
        <f t="shared" si="3"/>
        <v>91</v>
      </c>
      <c r="L36" s="13">
        <f t="shared" si="4"/>
        <v>0</v>
      </c>
    </row>
    <row r="37" spans="1:12" x14ac:dyDescent="0.15">
      <c r="A37" s="26" t="s">
        <v>70</v>
      </c>
      <c r="B37" s="26" t="s">
        <v>71</v>
      </c>
      <c r="C37" s="26" t="s">
        <v>636</v>
      </c>
      <c r="D37" s="11">
        <v>0</v>
      </c>
      <c r="E37" s="12">
        <v>0</v>
      </c>
      <c r="F37" s="13">
        <f t="shared" si="0"/>
        <v>0</v>
      </c>
      <c r="G37" s="19">
        <v>60</v>
      </c>
      <c r="H37" s="20">
        <v>60</v>
      </c>
      <c r="I37" s="13">
        <f t="shared" si="1"/>
        <v>0</v>
      </c>
      <c r="J37" s="70">
        <f t="shared" si="2"/>
        <v>60</v>
      </c>
      <c r="K37" s="71">
        <f t="shared" si="3"/>
        <v>60</v>
      </c>
      <c r="L37" s="13">
        <f t="shared" si="4"/>
        <v>0</v>
      </c>
    </row>
    <row r="38" spans="1:12" x14ac:dyDescent="0.15">
      <c r="A38" s="26" t="s">
        <v>76</v>
      </c>
      <c r="B38" s="26" t="s">
        <v>77</v>
      </c>
      <c r="C38" s="26" t="s">
        <v>636</v>
      </c>
      <c r="D38" s="11">
        <v>0</v>
      </c>
      <c r="E38" s="12">
        <v>0</v>
      </c>
      <c r="F38" s="13">
        <f t="shared" si="0"/>
        <v>0</v>
      </c>
      <c r="G38" s="19">
        <v>53</v>
      </c>
      <c r="H38" s="20">
        <v>53</v>
      </c>
      <c r="I38" s="13">
        <f t="shared" si="1"/>
        <v>0</v>
      </c>
      <c r="J38" s="70">
        <f t="shared" si="2"/>
        <v>53</v>
      </c>
      <c r="K38" s="71">
        <f t="shared" si="3"/>
        <v>53</v>
      </c>
      <c r="L38" s="13">
        <f t="shared" si="4"/>
        <v>0</v>
      </c>
    </row>
    <row r="39" spans="1:12" x14ac:dyDescent="0.15">
      <c r="A39" s="26" t="s">
        <v>80</v>
      </c>
      <c r="B39" s="26" t="s">
        <v>81</v>
      </c>
      <c r="C39" s="26" t="s">
        <v>636</v>
      </c>
      <c r="D39" s="11">
        <v>0</v>
      </c>
      <c r="E39" s="12">
        <v>0</v>
      </c>
      <c r="F39" s="13">
        <f t="shared" si="0"/>
        <v>0</v>
      </c>
      <c r="G39" s="19">
        <v>59</v>
      </c>
      <c r="H39" s="20">
        <v>59</v>
      </c>
      <c r="I39" s="13">
        <f t="shared" si="1"/>
        <v>0</v>
      </c>
      <c r="J39" s="70">
        <f t="shared" si="2"/>
        <v>59</v>
      </c>
      <c r="K39" s="71">
        <f t="shared" si="3"/>
        <v>59</v>
      </c>
      <c r="L39" s="13">
        <f t="shared" si="4"/>
        <v>0</v>
      </c>
    </row>
    <row r="40" spans="1:12" x14ac:dyDescent="0.15">
      <c r="A40" s="26" t="s">
        <v>86</v>
      </c>
      <c r="B40" s="26" t="s">
        <v>87</v>
      </c>
      <c r="C40" s="26" t="s">
        <v>636</v>
      </c>
      <c r="D40" s="11">
        <v>0</v>
      </c>
      <c r="E40" s="12">
        <v>0</v>
      </c>
      <c r="F40" s="13">
        <f t="shared" si="0"/>
        <v>0</v>
      </c>
      <c r="G40" s="19">
        <v>114</v>
      </c>
      <c r="H40" s="20">
        <v>80</v>
      </c>
      <c r="I40" s="13">
        <f t="shared" si="1"/>
        <v>34</v>
      </c>
      <c r="J40" s="70">
        <f t="shared" si="2"/>
        <v>114</v>
      </c>
      <c r="K40" s="71">
        <f t="shared" si="3"/>
        <v>80</v>
      </c>
      <c r="L40" s="13">
        <f t="shared" si="4"/>
        <v>34</v>
      </c>
    </row>
    <row r="41" spans="1:12" x14ac:dyDescent="0.15">
      <c r="A41" s="26" t="s">
        <v>88</v>
      </c>
      <c r="B41" s="26" t="s">
        <v>89</v>
      </c>
      <c r="C41" s="26" t="s">
        <v>636</v>
      </c>
      <c r="D41" s="11">
        <v>35</v>
      </c>
      <c r="E41" s="12">
        <v>35</v>
      </c>
      <c r="F41" s="13">
        <f t="shared" si="0"/>
        <v>0</v>
      </c>
      <c r="G41" s="19">
        <v>0</v>
      </c>
      <c r="H41" s="20">
        <v>0</v>
      </c>
      <c r="I41" s="13">
        <f t="shared" si="1"/>
        <v>0</v>
      </c>
      <c r="J41" s="70">
        <f t="shared" si="2"/>
        <v>35</v>
      </c>
      <c r="K41" s="71">
        <f t="shared" si="3"/>
        <v>35</v>
      </c>
      <c r="L41" s="13">
        <f t="shared" si="4"/>
        <v>0</v>
      </c>
    </row>
    <row r="42" spans="1:12" x14ac:dyDescent="0.15">
      <c r="A42" s="26" t="s">
        <v>90</v>
      </c>
      <c r="B42" s="26" t="s">
        <v>91</v>
      </c>
      <c r="C42" s="26" t="s">
        <v>636</v>
      </c>
      <c r="D42" s="11">
        <v>0</v>
      </c>
      <c r="E42" s="12">
        <v>0</v>
      </c>
      <c r="F42" s="13">
        <f t="shared" si="0"/>
        <v>0</v>
      </c>
      <c r="G42" s="19">
        <v>33</v>
      </c>
      <c r="H42" s="20">
        <v>33</v>
      </c>
      <c r="I42" s="13">
        <f t="shared" si="1"/>
        <v>0</v>
      </c>
      <c r="J42" s="70">
        <f t="shared" si="2"/>
        <v>33</v>
      </c>
      <c r="K42" s="71">
        <f t="shared" si="3"/>
        <v>33</v>
      </c>
      <c r="L42" s="13">
        <f t="shared" si="4"/>
        <v>0</v>
      </c>
    </row>
    <row r="43" spans="1:12" x14ac:dyDescent="0.15">
      <c r="A43" s="26" t="s">
        <v>94</v>
      </c>
      <c r="B43" s="26" t="s">
        <v>95</v>
      </c>
      <c r="C43" s="26" t="s">
        <v>636</v>
      </c>
      <c r="D43" s="11">
        <v>0</v>
      </c>
      <c r="E43" s="12">
        <v>0</v>
      </c>
      <c r="F43" s="13">
        <f t="shared" si="0"/>
        <v>0</v>
      </c>
      <c r="G43" s="19">
        <v>35</v>
      </c>
      <c r="H43" s="20">
        <v>34</v>
      </c>
      <c r="I43" s="13">
        <f t="shared" si="1"/>
        <v>1</v>
      </c>
      <c r="J43" s="70">
        <f t="shared" si="2"/>
        <v>35</v>
      </c>
      <c r="K43" s="71">
        <f t="shared" si="3"/>
        <v>34</v>
      </c>
      <c r="L43" s="13">
        <f t="shared" si="4"/>
        <v>1</v>
      </c>
    </row>
    <row r="44" spans="1:12" x14ac:dyDescent="0.15">
      <c r="A44" s="26" t="s">
        <v>100</v>
      </c>
      <c r="B44" s="26" t="s">
        <v>101</v>
      </c>
      <c r="C44" s="26" t="s">
        <v>636</v>
      </c>
      <c r="D44" s="11">
        <v>0</v>
      </c>
      <c r="E44" s="12">
        <v>0</v>
      </c>
      <c r="F44" s="13">
        <f t="shared" si="0"/>
        <v>0</v>
      </c>
      <c r="G44" s="19">
        <v>43</v>
      </c>
      <c r="H44" s="20">
        <v>43</v>
      </c>
      <c r="I44" s="13">
        <f t="shared" si="1"/>
        <v>0</v>
      </c>
      <c r="J44" s="70">
        <f t="shared" si="2"/>
        <v>43</v>
      </c>
      <c r="K44" s="71">
        <f t="shared" si="3"/>
        <v>43</v>
      </c>
      <c r="L44" s="13">
        <f t="shared" si="4"/>
        <v>0</v>
      </c>
    </row>
    <row r="45" spans="1:12" x14ac:dyDescent="0.15">
      <c r="A45" s="113" t="s">
        <v>1051</v>
      </c>
      <c r="B45" s="113" t="s">
        <v>1052</v>
      </c>
      <c r="C45" s="26" t="s">
        <v>636</v>
      </c>
      <c r="D45" s="112">
        <v>0</v>
      </c>
      <c r="E45" s="35">
        <v>0</v>
      </c>
      <c r="F45" s="36">
        <f t="shared" si="0"/>
        <v>0</v>
      </c>
      <c r="G45" s="37">
        <v>53</v>
      </c>
      <c r="H45" s="38">
        <v>53</v>
      </c>
      <c r="I45" s="36">
        <f t="shared" si="1"/>
        <v>0</v>
      </c>
      <c r="J45" s="74">
        <f t="shared" si="2"/>
        <v>53</v>
      </c>
      <c r="K45" s="75">
        <f t="shared" si="3"/>
        <v>53</v>
      </c>
      <c r="L45" s="36">
        <f t="shared" si="4"/>
        <v>0</v>
      </c>
    </row>
    <row r="46" spans="1:12" x14ac:dyDescent="0.15">
      <c r="A46" s="113" t="s">
        <v>1051</v>
      </c>
      <c r="B46" s="113" t="s">
        <v>1052</v>
      </c>
      <c r="C46" s="113" t="s">
        <v>637</v>
      </c>
      <c r="D46" s="112">
        <v>44</v>
      </c>
      <c r="E46" s="35">
        <v>0</v>
      </c>
      <c r="F46" s="36">
        <f t="shared" si="0"/>
        <v>44</v>
      </c>
      <c r="G46" s="37">
        <v>0</v>
      </c>
      <c r="H46" s="38">
        <v>0</v>
      </c>
      <c r="I46" s="36">
        <f t="shared" si="1"/>
        <v>0</v>
      </c>
      <c r="J46" s="74">
        <f t="shared" si="2"/>
        <v>44</v>
      </c>
      <c r="K46" s="75">
        <f t="shared" si="3"/>
        <v>0</v>
      </c>
      <c r="L46" s="36">
        <f t="shared" si="4"/>
        <v>44</v>
      </c>
    </row>
    <row r="47" spans="1:12" x14ac:dyDescent="0.15">
      <c r="A47" s="27" t="s">
        <v>685</v>
      </c>
      <c r="B47" s="27" t="s">
        <v>686</v>
      </c>
      <c r="C47" s="27" t="s">
        <v>973</v>
      </c>
      <c r="D47" s="14">
        <v>19</v>
      </c>
      <c r="E47" s="15">
        <v>0</v>
      </c>
      <c r="F47" s="16">
        <f t="shared" si="0"/>
        <v>19</v>
      </c>
      <c r="G47" s="21">
        <v>0</v>
      </c>
      <c r="H47" s="22">
        <v>0</v>
      </c>
      <c r="I47" s="16">
        <f t="shared" si="1"/>
        <v>0</v>
      </c>
      <c r="J47" s="72">
        <f t="shared" si="2"/>
        <v>19</v>
      </c>
      <c r="K47" s="73">
        <f t="shared" si="3"/>
        <v>0</v>
      </c>
      <c r="L47" s="16">
        <f t="shared" si="4"/>
        <v>19</v>
      </c>
    </row>
    <row r="49" spans="3:12" x14ac:dyDescent="0.15">
      <c r="C49" s="1" t="s">
        <v>969</v>
      </c>
    </row>
    <row r="50" spans="3:12" x14ac:dyDescent="0.15">
      <c r="C50" s="263" t="s">
        <v>632</v>
      </c>
      <c r="D50" s="275" t="s">
        <v>642</v>
      </c>
      <c r="E50" s="275"/>
      <c r="F50" s="275"/>
      <c r="G50" s="273" t="s">
        <v>643</v>
      </c>
      <c r="H50" s="273"/>
      <c r="I50" s="273"/>
      <c r="J50" s="276" t="s">
        <v>644</v>
      </c>
      <c r="K50" s="277"/>
      <c r="L50" s="278"/>
    </row>
    <row r="51" spans="3:12" x14ac:dyDescent="0.15">
      <c r="C51" s="263"/>
      <c r="D51" s="64" t="s">
        <v>640</v>
      </c>
      <c r="E51" s="65" t="s">
        <v>641</v>
      </c>
      <c r="F51" s="41" t="s">
        <v>639</v>
      </c>
      <c r="G51" s="6" t="s">
        <v>640</v>
      </c>
      <c r="H51" s="7" t="s">
        <v>641</v>
      </c>
      <c r="I51" s="41" t="s">
        <v>639</v>
      </c>
      <c r="J51" s="4" t="s">
        <v>640</v>
      </c>
      <c r="K51" s="5" t="s">
        <v>641</v>
      </c>
      <c r="L51" s="41" t="s">
        <v>639</v>
      </c>
    </row>
    <row r="52" spans="3:12" x14ac:dyDescent="0.15">
      <c r="C52" s="44" t="s">
        <v>633</v>
      </c>
      <c r="D52" s="92">
        <f t="shared" ref="D52:D57" si="5">SUMIF($C$3:$C$47,C52,$D$3:$D$47)</f>
        <v>69</v>
      </c>
      <c r="E52" s="93">
        <f t="shared" ref="E52:E57" si="6">SUMIF($C$3:$C$47,C52,$E$3:$E$47)</f>
        <v>69</v>
      </c>
      <c r="F52" s="55">
        <f>D52-E52</f>
        <v>0</v>
      </c>
      <c r="G52" s="84">
        <f t="shared" ref="G52:G57" si="7">SUMIF($C$3:$C$47,C52,$G$3:$G$47)</f>
        <v>0</v>
      </c>
      <c r="H52" s="85">
        <f t="shared" ref="H52:H57" si="8">SUMIF($C$3:$C$47,C52,$H$3:$H$47)</f>
        <v>0</v>
      </c>
      <c r="I52" s="55">
        <f>G52-H52</f>
        <v>0</v>
      </c>
      <c r="J52" s="76">
        <f t="shared" ref="J52:J57" si="9">D52+G52</f>
        <v>69</v>
      </c>
      <c r="K52" s="77">
        <f t="shared" ref="K52:K57" si="10">E52+H52</f>
        <v>69</v>
      </c>
      <c r="L52" s="55">
        <f t="shared" ref="L52:L57" si="11">J52-K52</f>
        <v>0</v>
      </c>
    </row>
    <row r="53" spans="3:12" x14ac:dyDescent="0.15">
      <c r="C53" s="32" t="s">
        <v>634</v>
      </c>
      <c r="D53" s="94">
        <f t="shared" si="5"/>
        <v>1313</v>
      </c>
      <c r="E53" s="95">
        <f t="shared" si="6"/>
        <v>1287</v>
      </c>
      <c r="F53" s="56">
        <f t="shared" ref="F53:F57" si="12">D53-E53</f>
        <v>26</v>
      </c>
      <c r="G53" s="86">
        <f t="shared" si="7"/>
        <v>0</v>
      </c>
      <c r="H53" s="87">
        <f t="shared" si="8"/>
        <v>0</v>
      </c>
      <c r="I53" s="56">
        <f t="shared" ref="I53:I57" si="13">G53-H53</f>
        <v>0</v>
      </c>
      <c r="J53" s="78">
        <f t="shared" si="9"/>
        <v>1313</v>
      </c>
      <c r="K53" s="79">
        <f t="shared" si="10"/>
        <v>1287</v>
      </c>
      <c r="L53" s="56">
        <f t="shared" si="11"/>
        <v>26</v>
      </c>
    </row>
    <row r="54" spans="3:12" x14ac:dyDescent="0.15">
      <c r="C54" s="32" t="s">
        <v>647</v>
      </c>
      <c r="D54" s="94">
        <f t="shared" si="5"/>
        <v>590</v>
      </c>
      <c r="E54" s="95">
        <f t="shared" si="6"/>
        <v>555</v>
      </c>
      <c r="F54" s="56">
        <f t="shared" si="12"/>
        <v>35</v>
      </c>
      <c r="G54" s="86">
        <f t="shared" si="7"/>
        <v>8</v>
      </c>
      <c r="H54" s="87">
        <f t="shared" si="8"/>
        <v>8</v>
      </c>
      <c r="I54" s="56">
        <f t="shared" si="13"/>
        <v>0</v>
      </c>
      <c r="J54" s="78">
        <f t="shared" si="9"/>
        <v>598</v>
      </c>
      <c r="K54" s="79">
        <f t="shared" si="10"/>
        <v>563</v>
      </c>
      <c r="L54" s="56">
        <f t="shared" si="11"/>
        <v>35</v>
      </c>
    </row>
    <row r="55" spans="3:12" x14ac:dyDescent="0.15">
      <c r="C55" s="32" t="s">
        <v>636</v>
      </c>
      <c r="D55" s="94">
        <f t="shared" si="5"/>
        <v>35</v>
      </c>
      <c r="E55" s="95">
        <f t="shared" si="6"/>
        <v>35</v>
      </c>
      <c r="F55" s="56">
        <f t="shared" si="12"/>
        <v>0</v>
      </c>
      <c r="G55" s="86">
        <f t="shared" si="7"/>
        <v>617</v>
      </c>
      <c r="H55" s="87">
        <f t="shared" si="8"/>
        <v>582</v>
      </c>
      <c r="I55" s="56">
        <f t="shared" si="13"/>
        <v>35</v>
      </c>
      <c r="J55" s="78">
        <f t="shared" si="9"/>
        <v>652</v>
      </c>
      <c r="K55" s="79">
        <f t="shared" si="10"/>
        <v>617</v>
      </c>
      <c r="L55" s="56">
        <f t="shared" si="11"/>
        <v>35</v>
      </c>
    </row>
    <row r="56" spans="3:12" x14ac:dyDescent="0.15">
      <c r="C56" s="32" t="s">
        <v>646</v>
      </c>
      <c r="D56" s="94">
        <f t="shared" si="5"/>
        <v>44</v>
      </c>
      <c r="E56" s="95">
        <f t="shared" si="6"/>
        <v>0</v>
      </c>
      <c r="F56" s="56">
        <f t="shared" si="12"/>
        <v>44</v>
      </c>
      <c r="G56" s="86">
        <f t="shared" si="7"/>
        <v>0</v>
      </c>
      <c r="H56" s="87">
        <f t="shared" si="8"/>
        <v>0</v>
      </c>
      <c r="I56" s="56">
        <f t="shared" si="13"/>
        <v>0</v>
      </c>
      <c r="J56" s="78">
        <f t="shared" si="9"/>
        <v>44</v>
      </c>
      <c r="K56" s="79">
        <f t="shared" si="10"/>
        <v>0</v>
      </c>
      <c r="L56" s="56">
        <f t="shared" si="11"/>
        <v>44</v>
      </c>
    </row>
    <row r="57" spans="3:12" ht="19.5" thickBot="1" x14ac:dyDescent="0.2">
      <c r="C57" s="45" t="s">
        <v>638</v>
      </c>
      <c r="D57" s="96">
        <f t="shared" si="5"/>
        <v>19</v>
      </c>
      <c r="E57" s="97">
        <f t="shared" si="6"/>
        <v>0</v>
      </c>
      <c r="F57" s="57">
        <f t="shared" si="12"/>
        <v>19</v>
      </c>
      <c r="G57" s="88">
        <f t="shared" si="7"/>
        <v>0</v>
      </c>
      <c r="H57" s="89">
        <f t="shared" si="8"/>
        <v>0</v>
      </c>
      <c r="I57" s="57">
        <f t="shared" si="13"/>
        <v>0</v>
      </c>
      <c r="J57" s="80">
        <f t="shared" si="9"/>
        <v>19</v>
      </c>
      <c r="K57" s="81">
        <f t="shared" si="10"/>
        <v>0</v>
      </c>
      <c r="L57" s="57">
        <f t="shared" si="11"/>
        <v>19</v>
      </c>
    </row>
    <row r="58" spans="3:12" ht="19.5" thickTop="1" x14ac:dyDescent="0.15">
      <c r="C58" s="54" t="s">
        <v>970</v>
      </c>
      <c r="D58" s="104">
        <f>SUM(D52:D57)</f>
        <v>2070</v>
      </c>
      <c r="E58" s="105">
        <f t="shared" ref="E58:L58" si="14">SUM(E52:E57)</f>
        <v>1946</v>
      </c>
      <c r="F58" s="60">
        <f t="shared" si="14"/>
        <v>124</v>
      </c>
      <c r="G58" s="102">
        <f t="shared" si="14"/>
        <v>625</v>
      </c>
      <c r="H58" s="103">
        <f t="shared" si="14"/>
        <v>590</v>
      </c>
      <c r="I58" s="60">
        <f t="shared" si="14"/>
        <v>35</v>
      </c>
      <c r="J58" s="100">
        <f t="shared" si="14"/>
        <v>2695</v>
      </c>
      <c r="K58" s="101">
        <f t="shared" si="14"/>
        <v>2536</v>
      </c>
      <c r="L58" s="60">
        <f t="shared" si="14"/>
        <v>159</v>
      </c>
    </row>
  </sheetData>
  <autoFilter ref="A2:C47" xr:uid="{7DEF7C25-E03C-4056-86AC-0060389F60C1}"/>
  <mergeCells count="7">
    <mergeCell ref="D1:F1"/>
    <mergeCell ref="G1:I1"/>
    <mergeCell ref="J1:L1"/>
    <mergeCell ref="C50:C51"/>
    <mergeCell ref="D50:F50"/>
    <mergeCell ref="G50:I50"/>
    <mergeCell ref="J50:L50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0AD94-E33D-4464-98CC-EB671FAA1DBC}">
  <dimension ref="A1:L33"/>
  <sheetViews>
    <sheetView zoomScale="85" zoomScaleNormal="85" workbookViewId="0">
      <selection activeCell="C10" sqref="C10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984</v>
      </c>
      <c r="D1" s="275" t="s">
        <v>642</v>
      </c>
      <c r="E1" s="275"/>
      <c r="F1" s="275"/>
      <c r="G1" s="273" t="s">
        <v>643</v>
      </c>
      <c r="H1" s="273"/>
      <c r="I1" s="273"/>
      <c r="J1" s="274" t="s">
        <v>645</v>
      </c>
      <c r="K1" s="274"/>
      <c r="L1" s="274"/>
    </row>
    <row r="2" spans="1:12" x14ac:dyDescent="0.15">
      <c r="A2" s="42" t="s">
        <v>630</v>
      </c>
      <c r="B2" s="24" t="s">
        <v>631</v>
      </c>
      <c r="C2" s="42" t="s">
        <v>632</v>
      </c>
      <c r="D2" s="64" t="s">
        <v>640</v>
      </c>
      <c r="E2" s="65" t="s">
        <v>641</v>
      </c>
      <c r="F2" s="114" t="s">
        <v>639</v>
      </c>
      <c r="G2" s="6" t="s">
        <v>640</v>
      </c>
      <c r="H2" s="7" t="s">
        <v>641</v>
      </c>
      <c r="I2" s="63" t="s">
        <v>639</v>
      </c>
      <c r="J2" s="115" t="s">
        <v>640</v>
      </c>
      <c r="K2" s="5" t="s">
        <v>641</v>
      </c>
      <c r="L2" s="63" t="s">
        <v>639</v>
      </c>
    </row>
    <row r="3" spans="1:12" x14ac:dyDescent="0.15">
      <c r="A3" s="25" t="s">
        <v>60</v>
      </c>
      <c r="B3" s="25" t="s">
        <v>61</v>
      </c>
      <c r="C3" s="25" t="s">
        <v>633</v>
      </c>
      <c r="D3" s="8">
        <v>26</v>
      </c>
      <c r="E3" s="9">
        <v>24</v>
      </c>
      <c r="F3" s="10">
        <f t="shared" ref="F3:F22" si="0">D3-E3</f>
        <v>2</v>
      </c>
      <c r="G3" s="17">
        <v>0</v>
      </c>
      <c r="H3" s="18">
        <v>0</v>
      </c>
      <c r="I3" s="10">
        <f t="shared" ref="I3:I22" si="1">G3-H3</f>
        <v>0</v>
      </c>
      <c r="J3" s="68">
        <f t="shared" ref="J3:J22" si="2">D3+G3</f>
        <v>26</v>
      </c>
      <c r="K3" s="69">
        <f t="shared" ref="K3:K22" si="3">E3+H3</f>
        <v>24</v>
      </c>
      <c r="L3" s="10">
        <f t="shared" ref="L3:L22" si="4">J3-K3</f>
        <v>2</v>
      </c>
    </row>
    <row r="4" spans="1:12" x14ac:dyDescent="0.15">
      <c r="A4" s="26" t="s">
        <v>52</v>
      </c>
      <c r="B4" s="26" t="s">
        <v>53</v>
      </c>
      <c r="C4" s="26" t="s">
        <v>634</v>
      </c>
      <c r="D4" s="11">
        <v>104</v>
      </c>
      <c r="E4" s="12">
        <v>89</v>
      </c>
      <c r="F4" s="13">
        <f t="shared" si="0"/>
        <v>15</v>
      </c>
      <c r="G4" s="19">
        <v>0</v>
      </c>
      <c r="H4" s="20">
        <v>0</v>
      </c>
      <c r="I4" s="13">
        <f t="shared" si="1"/>
        <v>0</v>
      </c>
      <c r="J4" s="70">
        <f t="shared" si="2"/>
        <v>104</v>
      </c>
      <c r="K4" s="71">
        <f t="shared" si="3"/>
        <v>89</v>
      </c>
      <c r="L4" s="13">
        <f t="shared" si="4"/>
        <v>15</v>
      </c>
    </row>
    <row r="5" spans="1:12" x14ac:dyDescent="0.15">
      <c r="A5" s="26" t="s">
        <v>54</v>
      </c>
      <c r="B5" s="26" t="s">
        <v>55</v>
      </c>
      <c r="C5" s="26" t="s">
        <v>634</v>
      </c>
      <c r="D5" s="11">
        <v>149</v>
      </c>
      <c r="E5" s="12">
        <v>146</v>
      </c>
      <c r="F5" s="13">
        <f t="shared" si="0"/>
        <v>3</v>
      </c>
      <c r="G5" s="19">
        <v>0</v>
      </c>
      <c r="H5" s="20">
        <v>0</v>
      </c>
      <c r="I5" s="13">
        <f t="shared" si="1"/>
        <v>0</v>
      </c>
      <c r="J5" s="70">
        <f t="shared" si="2"/>
        <v>149</v>
      </c>
      <c r="K5" s="71">
        <f t="shared" si="3"/>
        <v>146</v>
      </c>
      <c r="L5" s="13">
        <f t="shared" si="4"/>
        <v>3</v>
      </c>
    </row>
    <row r="6" spans="1:12" x14ac:dyDescent="0.15">
      <c r="A6" s="26" t="s">
        <v>56</v>
      </c>
      <c r="B6" s="26" t="s">
        <v>57</v>
      </c>
      <c r="C6" s="26" t="s">
        <v>634</v>
      </c>
      <c r="D6" s="11">
        <v>63</v>
      </c>
      <c r="E6" s="12">
        <v>46</v>
      </c>
      <c r="F6" s="13">
        <f t="shared" si="0"/>
        <v>17</v>
      </c>
      <c r="G6" s="19">
        <v>0</v>
      </c>
      <c r="H6" s="20">
        <v>0</v>
      </c>
      <c r="I6" s="13">
        <f t="shared" si="1"/>
        <v>0</v>
      </c>
      <c r="J6" s="70">
        <f t="shared" si="2"/>
        <v>63</v>
      </c>
      <c r="K6" s="71">
        <f t="shared" si="3"/>
        <v>46</v>
      </c>
      <c r="L6" s="13">
        <f t="shared" si="4"/>
        <v>17</v>
      </c>
    </row>
    <row r="7" spans="1:12" x14ac:dyDescent="0.15">
      <c r="A7" s="26" t="s">
        <v>60</v>
      </c>
      <c r="B7" s="26" t="s">
        <v>61</v>
      </c>
      <c r="C7" s="26" t="s">
        <v>634</v>
      </c>
      <c r="D7" s="11">
        <v>381</v>
      </c>
      <c r="E7" s="12">
        <v>381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70">
        <f t="shared" si="2"/>
        <v>381</v>
      </c>
      <c r="K7" s="71">
        <f t="shared" si="3"/>
        <v>381</v>
      </c>
      <c r="L7" s="13">
        <f t="shared" si="4"/>
        <v>0</v>
      </c>
    </row>
    <row r="8" spans="1:12" x14ac:dyDescent="0.15">
      <c r="A8" s="26" t="s">
        <v>46</v>
      </c>
      <c r="B8" s="26" t="s">
        <v>47</v>
      </c>
      <c r="C8" s="26" t="s">
        <v>635</v>
      </c>
      <c r="D8" s="11">
        <v>49</v>
      </c>
      <c r="E8" s="12">
        <v>47</v>
      </c>
      <c r="F8" s="13">
        <f t="shared" si="0"/>
        <v>2</v>
      </c>
      <c r="G8" s="19">
        <v>0</v>
      </c>
      <c r="H8" s="20">
        <v>0</v>
      </c>
      <c r="I8" s="13">
        <f t="shared" si="1"/>
        <v>0</v>
      </c>
      <c r="J8" s="70">
        <f t="shared" si="2"/>
        <v>49</v>
      </c>
      <c r="K8" s="71">
        <f t="shared" si="3"/>
        <v>47</v>
      </c>
      <c r="L8" s="13">
        <f t="shared" si="4"/>
        <v>2</v>
      </c>
    </row>
    <row r="9" spans="1:12" x14ac:dyDescent="0.15">
      <c r="A9" s="26" t="s">
        <v>48</v>
      </c>
      <c r="B9" s="26" t="s">
        <v>49</v>
      </c>
      <c r="C9" s="26" t="s">
        <v>635</v>
      </c>
      <c r="D9" s="11">
        <v>50</v>
      </c>
      <c r="E9" s="12">
        <v>38</v>
      </c>
      <c r="F9" s="13">
        <f t="shared" si="0"/>
        <v>12</v>
      </c>
      <c r="G9" s="19">
        <v>0</v>
      </c>
      <c r="H9" s="20">
        <v>0</v>
      </c>
      <c r="I9" s="13">
        <f t="shared" si="1"/>
        <v>0</v>
      </c>
      <c r="J9" s="70">
        <f t="shared" si="2"/>
        <v>50</v>
      </c>
      <c r="K9" s="71">
        <f t="shared" si="3"/>
        <v>38</v>
      </c>
      <c r="L9" s="13">
        <f t="shared" si="4"/>
        <v>12</v>
      </c>
    </row>
    <row r="10" spans="1:12" x14ac:dyDescent="0.15">
      <c r="A10" s="26" t="s">
        <v>50</v>
      </c>
      <c r="B10" s="26" t="s">
        <v>51</v>
      </c>
      <c r="C10" s="26" t="s">
        <v>635</v>
      </c>
      <c r="D10" s="11">
        <v>42</v>
      </c>
      <c r="E10" s="12">
        <v>38</v>
      </c>
      <c r="F10" s="13">
        <f t="shared" si="0"/>
        <v>4</v>
      </c>
      <c r="G10" s="19">
        <v>0</v>
      </c>
      <c r="H10" s="20">
        <v>0</v>
      </c>
      <c r="I10" s="13">
        <f t="shared" si="1"/>
        <v>0</v>
      </c>
      <c r="J10" s="70">
        <f t="shared" si="2"/>
        <v>42</v>
      </c>
      <c r="K10" s="71">
        <f t="shared" si="3"/>
        <v>38</v>
      </c>
      <c r="L10" s="13">
        <f t="shared" si="4"/>
        <v>4</v>
      </c>
    </row>
    <row r="11" spans="1:12" x14ac:dyDescent="0.15">
      <c r="A11" s="26" t="s">
        <v>52</v>
      </c>
      <c r="B11" s="26" t="s">
        <v>53</v>
      </c>
      <c r="C11" s="26" t="s">
        <v>635</v>
      </c>
      <c r="D11" s="11">
        <v>0</v>
      </c>
      <c r="E11" s="12">
        <v>0</v>
      </c>
      <c r="F11" s="13">
        <f t="shared" si="0"/>
        <v>0</v>
      </c>
      <c r="G11" s="19">
        <v>46</v>
      </c>
      <c r="H11" s="20">
        <v>41</v>
      </c>
      <c r="I11" s="13">
        <f t="shared" si="1"/>
        <v>5</v>
      </c>
      <c r="J11" s="70">
        <f t="shared" si="2"/>
        <v>46</v>
      </c>
      <c r="K11" s="71">
        <f t="shared" si="3"/>
        <v>41</v>
      </c>
      <c r="L11" s="13">
        <f t="shared" si="4"/>
        <v>5</v>
      </c>
    </row>
    <row r="12" spans="1:12" x14ac:dyDescent="0.15">
      <c r="A12" s="26" t="s">
        <v>54</v>
      </c>
      <c r="B12" s="26" t="s">
        <v>55</v>
      </c>
      <c r="C12" s="26" t="s">
        <v>635</v>
      </c>
      <c r="D12" s="11">
        <v>100</v>
      </c>
      <c r="E12" s="12">
        <v>99</v>
      </c>
      <c r="F12" s="13">
        <f t="shared" si="0"/>
        <v>1</v>
      </c>
      <c r="G12" s="19">
        <v>0</v>
      </c>
      <c r="H12" s="20">
        <v>0</v>
      </c>
      <c r="I12" s="13">
        <f t="shared" si="1"/>
        <v>0</v>
      </c>
      <c r="J12" s="70">
        <f t="shared" si="2"/>
        <v>100</v>
      </c>
      <c r="K12" s="71">
        <f t="shared" si="3"/>
        <v>99</v>
      </c>
      <c r="L12" s="13">
        <f t="shared" si="4"/>
        <v>1</v>
      </c>
    </row>
    <row r="13" spans="1:12" x14ac:dyDescent="0.15">
      <c r="A13" s="26" t="s">
        <v>58</v>
      </c>
      <c r="B13" s="26" t="s">
        <v>59</v>
      </c>
      <c r="C13" s="26" t="s">
        <v>635</v>
      </c>
      <c r="D13" s="11">
        <v>55</v>
      </c>
      <c r="E13" s="12">
        <v>40</v>
      </c>
      <c r="F13" s="13">
        <f t="shared" si="0"/>
        <v>15</v>
      </c>
      <c r="G13" s="19">
        <v>0</v>
      </c>
      <c r="H13" s="20">
        <v>0</v>
      </c>
      <c r="I13" s="13">
        <f t="shared" si="1"/>
        <v>0</v>
      </c>
      <c r="J13" s="70">
        <f t="shared" si="2"/>
        <v>55</v>
      </c>
      <c r="K13" s="71">
        <f t="shared" si="3"/>
        <v>40</v>
      </c>
      <c r="L13" s="13">
        <f t="shared" si="4"/>
        <v>15</v>
      </c>
    </row>
    <row r="14" spans="1:12" x14ac:dyDescent="0.15">
      <c r="A14" s="26" t="s">
        <v>60</v>
      </c>
      <c r="B14" s="26" t="s">
        <v>61</v>
      </c>
      <c r="C14" s="26" t="s">
        <v>635</v>
      </c>
      <c r="D14" s="11">
        <v>50</v>
      </c>
      <c r="E14" s="12">
        <v>50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70">
        <f t="shared" si="2"/>
        <v>50</v>
      </c>
      <c r="K14" s="71">
        <f t="shared" si="3"/>
        <v>50</v>
      </c>
      <c r="L14" s="13">
        <f t="shared" si="4"/>
        <v>0</v>
      </c>
    </row>
    <row r="15" spans="1:12" x14ac:dyDescent="0.15">
      <c r="A15" s="26" t="s">
        <v>44</v>
      </c>
      <c r="B15" s="26" t="s">
        <v>45</v>
      </c>
      <c r="C15" s="26" t="s">
        <v>636</v>
      </c>
      <c r="D15" s="11">
        <v>0</v>
      </c>
      <c r="E15" s="12">
        <v>0</v>
      </c>
      <c r="F15" s="13">
        <f t="shared" si="0"/>
        <v>0</v>
      </c>
      <c r="G15" s="19">
        <v>80</v>
      </c>
      <c r="H15" s="20">
        <v>80</v>
      </c>
      <c r="I15" s="13">
        <f t="shared" si="1"/>
        <v>0</v>
      </c>
      <c r="J15" s="70">
        <f t="shared" si="2"/>
        <v>80</v>
      </c>
      <c r="K15" s="71">
        <f t="shared" si="3"/>
        <v>80</v>
      </c>
      <c r="L15" s="13">
        <f t="shared" si="4"/>
        <v>0</v>
      </c>
    </row>
    <row r="16" spans="1:12" x14ac:dyDescent="0.15">
      <c r="A16" s="26" t="s">
        <v>54</v>
      </c>
      <c r="B16" s="26" t="s">
        <v>55</v>
      </c>
      <c r="C16" s="26" t="s">
        <v>636</v>
      </c>
      <c r="D16" s="11">
        <v>58</v>
      </c>
      <c r="E16" s="12">
        <v>46</v>
      </c>
      <c r="F16" s="13">
        <f t="shared" si="0"/>
        <v>12</v>
      </c>
      <c r="G16" s="19">
        <v>0</v>
      </c>
      <c r="H16" s="20">
        <v>0</v>
      </c>
      <c r="I16" s="13">
        <f t="shared" si="1"/>
        <v>0</v>
      </c>
      <c r="J16" s="70">
        <f t="shared" si="2"/>
        <v>58</v>
      </c>
      <c r="K16" s="71">
        <f t="shared" si="3"/>
        <v>46</v>
      </c>
      <c r="L16" s="13">
        <f t="shared" si="4"/>
        <v>12</v>
      </c>
    </row>
    <row r="17" spans="1:12" x14ac:dyDescent="0.15">
      <c r="A17" s="26" t="s">
        <v>54</v>
      </c>
      <c r="B17" s="26" t="s">
        <v>55</v>
      </c>
      <c r="C17" s="26" t="s">
        <v>636</v>
      </c>
      <c r="D17" s="11">
        <v>0</v>
      </c>
      <c r="E17" s="12">
        <v>0</v>
      </c>
      <c r="F17" s="13">
        <f t="shared" si="0"/>
        <v>0</v>
      </c>
      <c r="G17" s="19">
        <v>35</v>
      </c>
      <c r="H17" s="20">
        <v>35</v>
      </c>
      <c r="I17" s="13">
        <f t="shared" si="1"/>
        <v>0</v>
      </c>
      <c r="J17" s="70">
        <f t="shared" si="2"/>
        <v>35</v>
      </c>
      <c r="K17" s="71">
        <f t="shared" si="3"/>
        <v>35</v>
      </c>
      <c r="L17" s="13">
        <f t="shared" si="4"/>
        <v>0</v>
      </c>
    </row>
    <row r="18" spans="1:12" x14ac:dyDescent="0.15">
      <c r="A18" s="26" t="s">
        <v>673</v>
      </c>
      <c r="B18" s="26" t="s">
        <v>674</v>
      </c>
      <c r="C18" s="26" t="s">
        <v>636</v>
      </c>
      <c r="D18" s="11">
        <v>11</v>
      </c>
      <c r="E18" s="12">
        <v>11</v>
      </c>
      <c r="F18" s="13">
        <f t="shared" si="0"/>
        <v>0</v>
      </c>
      <c r="G18" s="19">
        <v>8</v>
      </c>
      <c r="H18" s="20">
        <v>8</v>
      </c>
      <c r="I18" s="13">
        <f t="shared" si="1"/>
        <v>0</v>
      </c>
      <c r="J18" s="70">
        <f t="shared" si="2"/>
        <v>19</v>
      </c>
      <c r="K18" s="71">
        <f t="shared" si="3"/>
        <v>19</v>
      </c>
      <c r="L18" s="13">
        <f t="shared" si="4"/>
        <v>0</v>
      </c>
    </row>
    <row r="19" spans="1:12" x14ac:dyDescent="0.15">
      <c r="A19" s="26" t="s">
        <v>675</v>
      </c>
      <c r="B19" s="26" t="s">
        <v>676</v>
      </c>
      <c r="C19" s="26" t="s">
        <v>636</v>
      </c>
      <c r="D19" s="11">
        <v>4</v>
      </c>
      <c r="E19" s="12">
        <v>4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70">
        <f t="shared" si="2"/>
        <v>4</v>
      </c>
      <c r="K19" s="71">
        <f t="shared" si="3"/>
        <v>4</v>
      </c>
      <c r="L19" s="13">
        <f t="shared" si="4"/>
        <v>0</v>
      </c>
    </row>
    <row r="20" spans="1:12" x14ac:dyDescent="0.15">
      <c r="A20" s="26" t="s">
        <v>54</v>
      </c>
      <c r="B20" s="26" t="s">
        <v>55</v>
      </c>
      <c r="C20" s="26" t="s">
        <v>637</v>
      </c>
      <c r="D20" s="11">
        <v>31</v>
      </c>
      <c r="E20" s="12">
        <v>0</v>
      </c>
      <c r="F20" s="13">
        <f t="shared" si="0"/>
        <v>31</v>
      </c>
      <c r="G20" s="19">
        <v>0</v>
      </c>
      <c r="H20" s="20">
        <v>0</v>
      </c>
      <c r="I20" s="13">
        <f t="shared" si="1"/>
        <v>0</v>
      </c>
      <c r="J20" s="70">
        <f t="shared" si="2"/>
        <v>31</v>
      </c>
      <c r="K20" s="71">
        <f t="shared" si="3"/>
        <v>0</v>
      </c>
      <c r="L20" s="13">
        <f t="shared" si="4"/>
        <v>31</v>
      </c>
    </row>
    <row r="21" spans="1:12" x14ac:dyDescent="0.15">
      <c r="A21" s="26" t="s">
        <v>60</v>
      </c>
      <c r="B21" s="26" t="s">
        <v>61</v>
      </c>
      <c r="C21" s="26" t="s">
        <v>637</v>
      </c>
      <c r="D21" s="11">
        <v>6</v>
      </c>
      <c r="E21" s="12">
        <v>0</v>
      </c>
      <c r="F21" s="13">
        <f t="shared" si="0"/>
        <v>6</v>
      </c>
      <c r="G21" s="19">
        <v>0</v>
      </c>
      <c r="H21" s="20">
        <v>0</v>
      </c>
      <c r="I21" s="13">
        <f t="shared" si="1"/>
        <v>0</v>
      </c>
      <c r="J21" s="70">
        <f t="shared" si="2"/>
        <v>6</v>
      </c>
      <c r="K21" s="71">
        <f t="shared" si="3"/>
        <v>0</v>
      </c>
      <c r="L21" s="13">
        <f t="shared" si="4"/>
        <v>6</v>
      </c>
    </row>
    <row r="22" spans="1:12" x14ac:dyDescent="0.15">
      <c r="A22" s="27" t="s">
        <v>56</v>
      </c>
      <c r="B22" s="27" t="s">
        <v>57</v>
      </c>
      <c r="C22" s="27" t="s">
        <v>638</v>
      </c>
      <c r="D22" s="14">
        <v>0</v>
      </c>
      <c r="E22" s="15">
        <v>0</v>
      </c>
      <c r="F22" s="16">
        <f t="shared" si="0"/>
        <v>0</v>
      </c>
      <c r="G22" s="21">
        <v>36</v>
      </c>
      <c r="H22" s="22">
        <v>26</v>
      </c>
      <c r="I22" s="16">
        <f t="shared" si="1"/>
        <v>10</v>
      </c>
      <c r="J22" s="72">
        <f t="shared" si="2"/>
        <v>36</v>
      </c>
      <c r="K22" s="73">
        <f t="shared" si="3"/>
        <v>26</v>
      </c>
      <c r="L22" s="16">
        <f t="shared" si="4"/>
        <v>10</v>
      </c>
    </row>
    <row r="24" spans="1:12" x14ac:dyDescent="0.15">
      <c r="C24" s="1" t="s">
        <v>969</v>
      </c>
    </row>
    <row r="25" spans="1:12" x14ac:dyDescent="0.15">
      <c r="C25" s="263" t="s">
        <v>632</v>
      </c>
      <c r="D25" s="275" t="s">
        <v>642</v>
      </c>
      <c r="E25" s="275"/>
      <c r="F25" s="275"/>
      <c r="G25" s="273" t="s">
        <v>643</v>
      </c>
      <c r="H25" s="273"/>
      <c r="I25" s="273"/>
      <c r="J25" s="276" t="s">
        <v>644</v>
      </c>
      <c r="K25" s="277"/>
      <c r="L25" s="278"/>
    </row>
    <row r="26" spans="1:12" x14ac:dyDescent="0.15">
      <c r="C26" s="263"/>
      <c r="D26" s="64" t="s">
        <v>640</v>
      </c>
      <c r="E26" s="65" t="s">
        <v>641</v>
      </c>
      <c r="F26" s="41" t="s">
        <v>639</v>
      </c>
      <c r="G26" s="6" t="s">
        <v>640</v>
      </c>
      <c r="H26" s="7" t="s">
        <v>641</v>
      </c>
      <c r="I26" s="41" t="s">
        <v>639</v>
      </c>
      <c r="J26" s="4" t="s">
        <v>640</v>
      </c>
      <c r="K26" s="5" t="s">
        <v>641</v>
      </c>
      <c r="L26" s="41" t="s">
        <v>639</v>
      </c>
    </row>
    <row r="27" spans="1:12" x14ac:dyDescent="0.15">
      <c r="C27" s="44" t="s">
        <v>633</v>
      </c>
      <c r="D27" s="92">
        <f>SUMIF($C$3:$C$22,C27,$D$3:$D$22)</f>
        <v>26</v>
      </c>
      <c r="E27" s="93">
        <f>SUMIF($C$3:$C$22,C27,$E$3:$E$22)</f>
        <v>24</v>
      </c>
      <c r="F27" s="55">
        <f>D27-E27</f>
        <v>2</v>
      </c>
      <c r="G27" s="84">
        <f>SUMIF($C$3:$C$22,C27,$G$3:$G$22)</f>
        <v>0</v>
      </c>
      <c r="H27" s="85">
        <f>SUMIF($C$3:$C$22,C27,$H$3:$H$22)</f>
        <v>0</v>
      </c>
      <c r="I27" s="55">
        <f>G27-H27</f>
        <v>0</v>
      </c>
      <c r="J27" s="76">
        <f t="shared" ref="J27:J32" si="5">D27+G27</f>
        <v>26</v>
      </c>
      <c r="K27" s="77">
        <f t="shared" ref="K27:K32" si="6">E27+H27</f>
        <v>24</v>
      </c>
      <c r="L27" s="55">
        <f t="shared" ref="L27:L32" si="7">J27-K27</f>
        <v>2</v>
      </c>
    </row>
    <row r="28" spans="1:12" x14ac:dyDescent="0.15">
      <c r="C28" s="32" t="s">
        <v>634</v>
      </c>
      <c r="D28" s="94">
        <f t="shared" ref="D28:D32" si="8">SUMIF($C$3:$C$22,C28,$D$3:$D$22)</f>
        <v>697</v>
      </c>
      <c r="E28" s="95">
        <f t="shared" ref="E28:E32" si="9">SUMIF($C$3:$C$22,C28,$E$3:$E$22)</f>
        <v>662</v>
      </c>
      <c r="F28" s="56">
        <f t="shared" ref="F28:F32" si="10">D28-E28</f>
        <v>35</v>
      </c>
      <c r="G28" s="86">
        <f t="shared" ref="G28:G32" si="11">SUMIF($C$3:$C$22,C28,$G$3:$G$22)</f>
        <v>0</v>
      </c>
      <c r="H28" s="87">
        <f t="shared" ref="H28:H32" si="12">SUMIF($C$3:$C$22,C28,$H$3:$H$22)</f>
        <v>0</v>
      </c>
      <c r="I28" s="56">
        <f t="shared" ref="I28:I32" si="13">G28-H28</f>
        <v>0</v>
      </c>
      <c r="J28" s="78">
        <f t="shared" si="5"/>
        <v>697</v>
      </c>
      <c r="K28" s="79">
        <f t="shared" si="6"/>
        <v>662</v>
      </c>
      <c r="L28" s="56">
        <f t="shared" si="7"/>
        <v>35</v>
      </c>
    </row>
    <row r="29" spans="1:12" x14ac:dyDescent="0.15">
      <c r="C29" s="32" t="s">
        <v>647</v>
      </c>
      <c r="D29" s="94">
        <f t="shared" si="8"/>
        <v>346</v>
      </c>
      <c r="E29" s="95">
        <f t="shared" si="9"/>
        <v>312</v>
      </c>
      <c r="F29" s="56">
        <f t="shared" si="10"/>
        <v>34</v>
      </c>
      <c r="G29" s="86">
        <f t="shared" si="11"/>
        <v>46</v>
      </c>
      <c r="H29" s="87">
        <f t="shared" si="12"/>
        <v>41</v>
      </c>
      <c r="I29" s="56">
        <f t="shared" si="13"/>
        <v>5</v>
      </c>
      <c r="J29" s="78">
        <f t="shared" si="5"/>
        <v>392</v>
      </c>
      <c r="K29" s="79">
        <f t="shared" si="6"/>
        <v>353</v>
      </c>
      <c r="L29" s="56">
        <f t="shared" si="7"/>
        <v>39</v>
      </c>
    </row>
    <row r="30" spans="1:12" x14ac:dyDescent="0.15">
      <c r="C30" s="32" t="s">
        <v>636</v>
      </c>
      <c r="D30" s="94">
        <f t="shared" si="8"/>
        <v>73</v>
      </c>
      <c r="E30" s="95">
        <f t="shared" si="9"/>
        <v>61</v>
      </c>
      <c r="F30" s="56">
        <f t="shared" si="10"/>
        <v>12</v>
      </c>
      <c r="G30" s="86">
        <f t="shared" si="11"/>
        <v>123</v>
      </c>
      <c r="H30" s="87">
        <f t="shared" si="12"/>
        <v>123</v>
      </c>
      <c r="I30" s="56">
        <f t="shared" si="13"/>
        <v>0</v>
      </c>
      <c r="J30" s="78">
        <f t="shared" si="5"/>
        <v>196</v>
      </c>
      <c r="K30" s="79">
        <f t="shared" si="6"/>
        <v>184</v>
      </c>
      <c r="L30" s="56">
        <f t="shared" si="7"/>
        <v>12</v>
      </c>
    </row>
    <row r="31" spans="1:12" x14ac:dyDescent="0.15">
      <c r="C31" s="32" t="s">
        <v>646</v>
      </c>
      <c r="D31" s="94">
        <f t="shared" si="8"/>
        <v>37</v>
      </c>
      <c r="E31" s="95">
        <f t="shared" si="9"/>
        <v>0</v>
      </c>
      <c r="F31" s="56">
        <f t="shared" si="10"/>
        <v>37</v>
      </c>
      <c r="G31" s="86">
        <f t="shared" si="11"/>
        <v>0</v>
      </c>
      <c r="H31" s="87">
        <f t="shared" si="12"/>
        <v>0</v>
      </c>
      <c r="I31" s="56">
        <f t="shared" si="13"/>
        <v>0</v>
      </c>
      <c r="J31" s="78">
        <f t="shared" si="5"/>
        <v>37</v>
      </c>
      <c r="K31" s="79">
        <f t="shared" si="6"/>
        <v>0</v>
      </c>
      <c r="L31" s="56">
        <f t="shared" si="7"/>
        <v>37</v>
      </c>
    </row>
    <row r="32" spans="1:12" ht="19.5" thickBot="1" x14ac:dyDescent="0.2">
      <c r="C32" s="45" t="s">
        <v>638</v>
      </c>
      <c r="D32" s="96">
        <f t="shared" si="8"/>
        <v>0</v>
      </c>
      <c r="E32" s="97">
        <f t="shared" si="9"/>
        <v>0</v>
      </c>
      <c r="F32" s="57">
        <f t="shared" si="10"/>
        <v>0</v>
      </c>
      <c r="G32" s="88">
        <f t="shared" si="11"/>
        <v>36</v>
      </c>
      <c r="H32" s="89">
        <f t="shared" si="12"/>
        <v>26</v>
      </c>
      <c r="I32" s="57">
        <f t="shared" si="13"/>
        <v>10</v>
      </c>
      <c r="J32" s="80">
        <f t="shared" si="5"/>
        <v>36</v>
      </c>
      <c r="K32" s="81">
        <f t="shared" si="6"/>
        <v>26</v>
      </c>
      <c r="L32" s="57">
        <f t="shared" si="7"/>
        <v>10</v>
      </c>
    </row>
    <row r="33" spans="3:12" ht="19.5" thickTop="1" x14ac:dyDescent="0.15">
      <c r="C33" s="54" t="s">
        <v>970</v>
      </c>
      <c r="D33" s="104">
        <f>SUM(D27:D32)</f>
        <v>1179</v>
      </c>
      <c r="E33" s="105">
        <f t="shared" ref="E33:L33" si="14">SUM(E27:E32)</f>
        <v>1059</v>
      </c>
      <c r="F33" s="60">
        <f t="shared" si="14"/>
        <v>120</v>
      </c>
      <c r="G33" s="102">
        <f t="shared" si="14"/>
        <v>205</v>
      </c>
      <c r="H33" s="103">
        <f t="shared" si="14"/>
        <v>190</v>
      </c>
      <c r="I33" s="60">
        <f t="shared" si="14"/>
        <v>15</v>
      </c>
      <c r="J33" s="100">
        <f t="shared" si="14"/>
        <v>1384</v>
      </c>
      <c r="K33" s="101">
        <f t="shared" si="14"/>
        <v>1249</v>
      </c>
      <c r="L33" s="60">
        <f t="shared" si="14"/>
        <v>135</v>
      </c>
    </row>
  </sheetData>
  <autoFilter ref="A2:C20" xr:uid="{7DEF7C25-E03C-4056-86AC-0060389F60C1}"/>
  <mergeCells count="7">
    <mergeCell ref="D1:F1"/>
    <mergeCell ref="G1:I1"/>
    <mergeCell ref="J1:L1"/>
    <mergeCell ref="C25:C26"/>
    <mergeCell ref="D25:F25"/>
    <mergeCell ref="G25:I25"/>
    <mergeCell ref="J25:L25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00CD2-C99B-4BBA-8563-3ADC1CB6E0C8}">
  <dimension ref="A1:L29"/>
  <sheetViews>
    <sheetView zoomScale="85" zoomScaleNormal="85" workbookViewId="0">
      <selection activeCell="C1" sqref="C1:D1048576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985</v>
      </c>
      <c r="D1" s="283" t="s">
        <v>642</v>
      </c>
      <c r="E1" s="284"/>
      <c r="F1" s="285"/>
      <c r="G1" s="286" t="s">
        <v>643</v>
      </c>
      <c r="H1" s="273"/>
      <c r="I1" s="273"/>
      <c r="J1" s="274" t="s">
        <v>645</v>
      </c>
      <c r="K1" s="274"/>
      <c r="L1" s="274"/>
    </row>
    <row r="2" spans="1:12" x14ac:dyDescent="0.15">
      <c r="A2" s="42" t="s">
        <v>630</v>
      </c>
      <c r="B2" s="24" t="s">
        <v>631</v>
      </c>
      <c r="C2" s="61" t="s">
        <v>632</v>
      </c>
      <c r="D2" s="64" t="s">
        <v>640</v>
      </c>
      <c r="E2" s="65" t="s">
        <v>641</v>
      </c>
      <c r="F2" s="63" t="s">
        <v>639</v>
      </c>
      <c r="G2" s="6" t="s">
        <v>640</v>
      </c>
      <c r="H2" s="7" t="s">
        <v>641</v>
      </c>
      <c r="I2" s="63" t="s">
        <v>639</v>
      </c>
      <c r="J2" s="4" t="s">
        <v>640</v>
      </c>
      <c r="K2" s="5" t="s">
        <v>641</v>
      </c>
      <c r="L2" s="63" t="s">
        <v>639</v>
      </c>
    </row>
    <row r="3" spans="1:12" x14ac:dyDescent="0.15">
      <c r="A3" s="25" t="s">
        <v>32</v>
      </c>
      <c r="B3" s="25" t="s">
        <v>33</v>
      </c>
      <c r="C3" s="44" t="s">
        <v>633</v>
      </c>
      <c r="D3" s="8">
        <v>6</v>
      </c>
      <c r="E3" s="9">
        <v>0</v>
      </c>
      <c r="F3" s="10">
        <f t="shared" ref="F3:F18" si="0">D3-E3</f>
        <v>6</v>
      </c>
      <c r="G3" s="17">
        <v>0</v>
      </c>
      <c r="H3" s="18">
        <v>0</v>
      </c>
      <c r="I3" s="10">
        <f t="shared" ref="I3:I18" si="1">G3-H3</f>
        <v>0</v>
      </c>
      <c r="J3" s="68">
        <f t="shared" ref="J3:J18" si="2">D3+G3</f>
        <v>6</v>
      </c>
      <c r="K3" s="69">
        <f t="shared" ref="K3:K18" si="3">E3+H3</f>
        <v>0</v>
      </c>
      <c r="L3" s="10">
        <f t="shared" ref="L3:L18" si="4">J3-K3</f>
        <v>6</v>
      </c>
    </row>
    <row r="4" spans="1:12" x14ac:dyDescent="0.15">
      <c r="A4" s="26" t="s">
        <v>32</v>
      </c>
      <c r="B4" s="26" t="s">
        <v>33</v>
      </c>
      <c r="C4" s="32" t="s">
        <v>634</v>
      </c>
      <c r="D4" s="11">
        <v>228</v>
      </c>
      <c r="E4" s="12">
        <v>0</v>
      </c>
      <c r="F4" s="13">
        <f t="shared" si="0"/>
        <v>228</v>
      </c>
      <c r="G4" s="19">
        <v>0</v>
      </c>
      <c r="H4" s="20">
        <v>0</v>
      </c>
      <c r="I4" s="13">
        <f t="shared" si="1"/>
        <v>0</v>
      </c>
      <c r="J4" s="70">
        <f t="shared" si="2"/>
        <v>228</v>
      </c>
      <c r="K4" s="71">
        <f t="shared" si="3"/>
        <v>0</v>
      </c>
      <c r="L4" s="13">
        <f t="shared" si="4"/>
        <v>228</v>
      </c>
    </row>
    <row r="5" spans="1:12" x14ac:dyDescent="0.15">
      <c r="A5" s="26" t="s">
        <v>34</v>
      </c>
      <c r="B5" s="26" t="s">
        <v>35</v>
      </c>
      <c r="C5" s="32" t="s">
        <v>634</v>
      </c>
      <c r="D5" s="11">
        <v>60</v>
      </c>
      <c r="E5" s="12">
        <v>60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si="2"/>
        <v>60</v>
      </c>
      <c r="K5" s="71">
        <f t="shared" si="3"/>
        <v>60</v>
      </c>
      <c r="L5" s="13">
        <f t="shared" si="4"/>
        <v>0</v>
      </c>
    </row>
    <row r="6" spans="1:12" x14ac:dyDescent="0.15">
      <c r="A6" s="26" t="s">
        <v>36</v>
      </c>
      <c r="B6" s="26" t="s">
        <v>37</v>
      </c>
      <c r="C6" s="32" t="s">
        <v>634</v>
      </c>
      <c r="D6" s="11">
        <v>92</v>
      </c>
      <c r="E6" s="12">
        <v>92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70">
        <f t="shared" si="2"/>
        <v>92</v>
      </c>
      <c r="K6" s="71">
        <f t="shared" si="3"/>
        <v>92</v>
      </c>
      <c r="L6" s="13">
        <f t="shared" si="4"/>
        <v>0</v>
      </c>
    </row>
    <row r="7" spans="1:12" x14ac:dyDescent="0.15">
      <c r="A7" s="26" t="s">
        <v>38</v>
      </c>
      <c r="B7" s="26" t="s">
        <v>39</v>
      </c>
      <c r="C7" s="32" t="s">
        <v>634</v>
      </c>
      <c r="D7" s="11">
        <v>48</v>
      </c>
      <c r="E7" s="12">
        <v>48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70">
        <f t="shared" si="2"/>
        <v>48</v>
      </c>
      <c r="K7" s="71">
        <f t="shared" si="3"/>
        <v>48</v>
      </c>
      <c r="L7" s="13">
        <f t="shared" si="4"/>
        <v>0</v>
      </c>
    </row>
    <row r="8" spans="1:12" x14ac:dyDescent="0.15">
      <c r="A8" s="26" t="s">
        <v>42</v>
      </c>
      <c r="B8" s="26" t="s">
        <v>43</v>
      </c>
      <c r="C8" s="32" t="s">
        <v>634</v>
      </c>
      <c r="D8" s="11">
        <v>94</v>
      </c>
      <c r="E8" s="12">
        <v>70</v>
      </c>
      <c r="F8" s="13">
        <f t="shared" si="0"/>
        <v>24</v>
      </c>
      <c r="G8" s="19">
        <v>0</v>
      </c>
      <c r="H8" s="20">
        <v>0</v>
      </c>
      <c r="I8" s="13">
        <f t="shared" si="1"/>
        <v>0</v>
      </c>
      <c r="J8" s="70">
        <f t="shared" si="2"/>
        <v>94</v>
      </c>
      <c r="K8" s="71">
        <f t="shared" si="3"/>
        <v>70</v>
      </c>
      <c r="L8" s="13">
        <f t="shared" si="4"/>
        <v>24</v>
      </c>
    </row>
    <row r="9" spans="1:12" x14ac:dyDescent="0.15">
      <c r="A9" s="26" t="s">
        <v>667</v>
      </c>
      <c r="B9" s="26" t="s">
        <v>668</v>
      </c>
      <c r="C9" s="32" t="s">
        <v>634</v>
      </c>
      <c r="D9" s="11">
        <v>2</v>
      </c>
      <c r="E9" s="12">
        <v>1</v>
      </c>
      <c r="F9" s="13">
        <f t="shared" si="0"/>
        <v>1</v>
      </c>
      <c r="G9" s="19">
        <v>0</v>
      </c>
      <c r="H9" s="20">
        <v>0</v>
      </c>
      <c r="I9" s="13">
        <f t="shared" si="1"/>
        <v>0</v>
      </c>
      <c r="J9" s="70">
        <f t="shared" si="2"/>
        <v>2</v>
      </c>
      <c r="K9" s="71">
        <f t="shared" si="3"/>
        <v>1</v>
      </c>
      <c r="L9" s="13">
        <f t="shared" si="4"/>
        <v>1</v>
      </c>
    </row>
    <row r="10" spans="1:12" x14ac:dyDescent="0.15">
      <c r="A10" s="26" t="s">
        <v>669</v>
      </c>
      <c r="B10" s="26" t="s">
        <v>670</v>
      </c>
      <c r="C10" s="32" t="s">
        <v>634</v>
      </c>
      <c r="D10" s="11">
        <v>12</v>
      </c>
      <c r="E10" s="12">
        <v>12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2"/>
        <v>12</v>
      </c>
      <c r="K10" s="71">
        <f t="shared" si="3"/>
        <v>12</v>
      </c>
      <c r="L10" s="13">
        <f t="shared" si="4"/>
        <v>0</v>
      </c>
    </row>
    <row r="11" spans="1:12" x14ac:dyDescent="0.15">
      <c r="A11" s="26" t="s">
        <v>36</v>
      </c>
      <c r="B11" s="26" t="s">
        <v>37</v>
      </c>
      <c r="C11" s="32" t="s">
        <v>635</v>
      </c>
      <c r="D11" s="11">
        <v>0</v>
      </c>
      <c r="E11" s="12">
        <v>0</v>
      </c>
      <c r="F11" s="13">
        <f t="shared" si="0"/>
        <v>0</v>
      </c>
      <c r="G11" s="19">
        <v>44</v>
      </c>
      <c r="H11" s="20">
        <v>44</v>
      </c>
      <c r="I11" s="13">
        <f t="shared" si="1"/>
        <v>0</v>
      </c>
      <c r="J11" s="70">
        <f t="shared" si="2"/>
        <v>44</v>
      </c>
      <c r="K11" s="71">
        <f t="shared" si="3"/>
        <v>44</v>
      </c>
      <c r="L11" s="13">
        <f t="shared" si="4"/>
        <v>0</v>
      </c>
    </row>
    <row r="12" spans="1:12" x14ac:dyDescent="0.15">
      <c r="A12" s="26" t="s">
        <v>36</v>
      </c>
      <c r="B12" s="26" t="s">
        <v>37</v>
      </c>
      <c r="C12" s="32" t="s">
        <v>635</v>
      </c>
      <c r="D12" s="11">
        <v>44</v>
      </c>
      <c r="E12" s="12">
        <v>44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2"/>
        <v>44</v>
      </c>
      <c r="K12" s="71">
        <f t="shared" si="3"/>
        <v>44</v>
      </c>
      <c r="L12" s="13">
        <f t="shared" si="4"/>
        <v>0</v>
      </c>
    </row>
    <row r="13" spans="1:12" x14ac:dyDescent="0.15">
      <c r="A13" s="26" t="s">
        <v>34</v>
      </c>
      <c r="B13" s="26" t="s">
        <v>35</v>
      </c>
      <c r="C13" s="32" t="s">
        <v>636</v>
      </c>
      <c r="D13" s="11">
        <v>0</v>
      </c>
      <c r="E13" s="12">
        <v>0</v>
      </c>
      <c r="F13" s="13">
        <f t="shared" si="0"/>
        <v>0</v>
      </c>
      <c r="G13" s="19">
        <v>325</v>
      </c>
      <c r="H13" s="20">
        <v>325</v>
      </c>
      <c r="I13" s="13">
        <f t="shared" si="1"/>
        <v>0</v>
      </c>
      <c r="J13" s="70">
        <f t="shared" si="2"/>
        <v>325</v>
      </c>
      <c r="K13" s="71">
        <f t="shared" si="3"/>
        <v>325</v>
      </c>
      <c r="L13" s="13">
        <f t="shared" si="4"/>
        <v>0</v>
      </c>
    </row>
    <row r="14" spans="1:12" x14ac:dyDescent="0.15">
      <c r="A14" s="26" t="s">
        <v>40</v>
      </c>
      <c r="B14" s="26" t="s">
        <v>41</v>
      </c>
      <c r="C14" s="32" t="s">
        <v>636</v>
      </c>
      <c r="D14" s="11">
        <v>0</v>
      </c>
      <c r="E14" s="12">
        <v>0</v>
      </c>
      <c r="F14" s="13">
        <f t="shared" si="0"/>
        <v>0</v>
      </c>
      <c r="G14" s="19">
        <v>31</v>
      </c>
      <c r="H14" s="20">
        <v>31</v>
      </c>
      <c r="I14" s="13">
        <f t="shared" si="1"/>
        <v>0</v>
      </c>
      <c r="J14" s="70">
        <f t="shared" si="2"/>
        <v>31</v>
      </c>
      <c r="K14" s="71">
        <f t="shared" si="3"/>
        <v>31</v>
      </c>
      <c r="L14" s="13">
        <f t="shared" si="4"/>
        <v>0</v>
      </c>
    </row>
    <row r="15" spans="1:12" x14ac:dyDescent="0.15">
      <c r="A15" s="26" t="s">
        <v>42</v>
      </c>
      <c r="B15" s="26" t="s">
        <v>43</v>
      </c>
      <c r="C15" s="32" t="s">
        <v>636</v>
      </c>
      <c r="D15" s="11">
        <v>0</v>
      </c>
      <c r="E15" s="12">
        <v>0</v>
      </c>
      <c r="F15" s="13">
        <f t="shared" si="0"/>
        <v>0</v>
      </c>
      <c r="G15" s="19">
        <v>92</v>
      </c>
      <c r="H15" s="20">
        <v>69</v>
      </c>
      <c r="I15" s="13">
        <f t="shared" si="1"/>
        <v>23</v>
      </c>
      <c r="J15" s="70">
        <f t="shared" si="2"/>
        <v>92</v>
      </c>
      <c r="K15" s="71">
        <f t="shared" si="3"/>
        <v>69</v>
      </c>
      <c r="L15" s="13">
        <f t="shared" si="4"/>
        <v>23</v>
      </c>
    </row>
    <row r="16" spans="1:12" x14ac:dyDescent="0.15">
      <c r="A16" s="26" t="s">
        <v>671</v>
      </c>
      <c r="B16" s="26" t="s">
        <v>672</v>
      </c>
      <c r="C16" s="32" t="s">
        <v>636</v>
      </c>
      <c r="D16" s="11">
        <v>4</v>
      </c>
      <c r="E16" s="12">
        <v>0</v>
      </c>
      <c r="F16" s="13">
        <f t="shared" si="0"/>
        <v>4</v>
      </c>
      <c r="G16" s="19">
        <v>9</v>
      </c>
      <c r="H16" s="20">
        <v>0</v>
      </c>
      <c r="I16" s="13">
        <f t="shared" si="1"/>
        <v>9</v>
      </c>
      <c r="J16" s="70">
        <f t="shared" si="2"/>
        <v>13</v>
      </c>
      <c r="K16" s="71">
        <f t="shared" si="3"/>
        <v>0</v>
      </c>
      <c r="L16" s="13">
        <f t="shared" si="4"/>
        <v>13</v>
      </c>
    </row>
    <row r="17" spans="1:12" x14ac:dyDescent="0.15">
      <c r="A17" s="26" t="s">
        <v>32</v>
      </c>
      <c r="B17" s="26" t="s">
        <v>33</v>
      </c>
      <c r="C17" s="32" t="s">
        <v>637</v>
      </c>
      <c r="D17" s="11">
        <v>82</v>
      </c>
      <c r="E17" s="12">
        <v>0</v>
      </c>
      <c r="F17" s="13">
        <f t="shared" si="0"/>
        <v>82</v>
      </c>
      <c r="G17" s="19">
        <v>0</v>
      </c>
      <c r="H17" s="20">
        <v>0</v>
      </c>
      <c r="I17" s="13">
        <f t="shared" si="1"/>
        <v>0</v>
      </c>
      <c r="J17" s="70">
        <f t="shared" si="2"/>
        <v>82</v>
      </c>
      <c r="K17" s="71">
        <f t="shared" si="3"/>
        <v>0</v>
      </c>
      <c r="L17" s="13">
        <f t="shared" si="4"/>
        <v>82</v>
      </c>
    </row>
    <row r="18" spans="1:12" x14ac:dyDescent="0.15">
      <c r="A18" s="27" t="s">
        <v>665</v>
      </c>
      <c r="B18" s="27" t="s">
        <v>666</v>
      </c>
      <c r="C18" s="33" t="s">
        <v>638</v>
      </c>
      <c r="D18" s="14">
        <v>8</v>
      </c>
      <c r="E18" s="15">
        <v>0</v>
      </c>
      <c r="F18" s="16">
        <f t="shared" si="0"/>
        <v>8</v>
      </c>
      <c r="G18" s="21">
        <v>0</v>
      </c>
      <c r="H18" s="22">
        <v>0</v>
      </c>
      <c r="I18" s="16">
        <f t="shared" si="1"/>
        <v>0</v>
      </c>
      <c r="J18" s="72">
        <f t="shared" si="2"/>
        <v>8</v>
      </c>
      <c r="K18" s="73">
        <f t="shared" si="3"/>
        <v>0</v>
      </c>
      <c r="L18" s="16">
        <f t="shared" si="4"/>
        <v>8</v>
      </c>
    </row>
    <row r="20" spans="1:12" x14ac:dyDescent="0.15">
      <c r="C20" s="1" t="s">
        <v>969</v>
      </c>
    </row>
    <row r="21" spans="1:12" x14ac:dyDescent="0.15">
      <c r="C21" s="263" t="s">
        <v>632</v>
      </c>
      <c r="D21" s="275" t="s">
        <v>642</v>
      </c>
      <c r="E21" s="275"/>
      <c r="F21" s="275"/>
      <c r="G21" s="273" t="s">
        <v>643</v>
      </c>
      <c r="H21" s="273"/>
      <c r="I21" s="273"/>
      <c r="J21" s="276" t="s">
        <v>644</v>
      </c>
      <c r="K21" s="277"/>
      <c r="L21" s="278"/>
    </row>
    <row r="22" spans="1:12" x14ac:dyDescent="0.15">
      <c r="C22" s="263"/>
      <c r="D22" s="64" t="s">
        <v>640</v>
      </c>
      <c r="E22" s="65" t="s">
        <v>641</v>
      </c>
      <c r="F22" s="41" t="s">
        <v>639</v>
      </c>
      <c r="G22" s="6" t="s">
        <v>640</v>
      </c>
      <c r="H22" s="7" t="s">
        <v>641</v>
      </c>
      <c r="I22" s="41" t="s">
        <v>639</v>
      </c>
      <c r="J22" s="4" t="s">
        <v>640</v>
      </c>
      <c r="K22" s="5" t="s">
        <v>641</v>
      </c>
      <c r="L22" s="41" t="s">
        <v>639</v>
      </c>
    </row>
    <row r="23" spans="1:12" x14ac:dyDescent="0.15">
      <c r="C23" s="44" t="s">
        <v>633</v>
      </c>
      <c r="D23" s="92">
        <f t="shared" ref="D23:D28" si="5">SUMIF($C$3:$C$18,C23,$D$3:$D$18)</f>
        <v>6</v>
      </c>
      <c r="E23" s="93">
        <f t="shared" ref="E23:E28" si="6">SUMIF($C$3:$C$18,C23,$E$3:$E$18)</f>
        <v>0</v>
      </c>
      <c r="F23" s="55">
        <f t="shared" ref="F23:F28" si="7">D23-E23</f>
        <v>6</v>
      </c>
      <c r="G23" s="84">
        <f t="shared" ref="G23:G28" si="8">SUMIF($C$3:$C$18,C23,$G$3:$G$18)</f>
        <v>0</v>
      </c>
      <c r="H23" s="85">
        <f t="shared" ref="H23:H28" si="9">SUMIF($C$3:$C$18,C23,$H$3:$H$18)</f>
        <v>0</v>
      </c>
      <c r="I23" s="55">
        <f t="shared" ref="I23:I28" si="10">G23-H23</f>
        <v>0</v>
      </c>
      <c r="J23" s="76">
        <f t="shared" ref="J23:J28" si="11">D23+G23</f>
        <v>6</v>
      </c>
      <c r="K23" s="77">
        <f t="shared" ref="K23:K28" si="12">E23+H23</f>
        <v>0</v>
      </c>
      <c r="L23" s="55">
        <f t="shared" ref="L23:L28" si="13">J23-K23</f>
        <v>6</v>
      </c>
    </row>
    <row r="24" spans="1:12" x14ac:dyDescent="0.15">
      <c r="C24" s="32" t="s">
        <v>634</v>
      </c>
      <c r="D24" s="94">
        <f t="shared" si="5"/>
        <v>536</v>
      </c>
      <c r="E24" s="95">
        <f t="shared" si="6"/>
        <v>283</v>
      </c>
      <c r="F24" s="56">
        <f t="shared" si="7"/>
        <v>253</v>
      </c>
      <c r="G24" s="86">
        <f t="shared" si="8"/>
        <v>0</v>
      </c>
      <c r="H24" s="87">
        <f t="shared" si="9"/>
        <v>0</v>
      </c>
      <c r="I24" s="56">
        <f t="shared" si="10"/>
        <v>0</v>
      </c>
      <c r="J24" s="78">
        <f t="shared" si="11"/>
        <v>536</v>
      </c>
      <c r="K24" s="79">
        <f t="shared" si="12"/>
        <v>283</v>
      </c>
      <c r="L24" s="56">
        <f t="shared" si="13"/>
        <v>253</v>
      </c>
    </row>
    <row r="25" spans="1:12" x14ac:dyDescent="0.15">
      <c r="C25" s="32" t="s">
        <v>647</v>
      </c>
      <c r="D25" s="94">
        <f t="shared" si="5"/>
        <v>44</v>
      </c>
      <c r="E25" s="95">
        <f t="shared" si="6"/>
        <v>44</v>
      </c>
      <c r="F25" s="56">
        <f t="shared" si="7"/>
        <v>0</v>
      </c>
      <c r="G25" s="86">
        <f t="shared" si="8"/>
        <v>44</v>
      </c>
      <c r="H25" s="87">
        <f t="shared" si="9"/>
        <v>44</v>
      </c>
      <c r="I25" s="56">
        <f t="shared" si="10"/>
        <v>0</v>
      </c>
      <c r="J25" s="78">
        <f t="shared" si="11"/>
        <v>88</v>
      </c>
      <c r="K25" s="79">
        <f t="shared" si="12"/>
        <v>88</v>
      </c>
      <c r="L25" s="56">
        <f t="shared" si="13"/>
        <v>0</v>
      </c>
    </row>
    <row r="26" spans="1:12" x14ac:dyDescent="0.15">
      <c r="C26" s="32" t="s">
        <v>636</v>
      </c>
      <c r="D26" s="94">
        <f t="shared" si="5"/>
        <v>4</v>
      </c>
      <c r="E26" s="95">
        <f t="shared" si="6"/>
        <v>0</v>
      </c>
      <c r="F26" s="56">
        <f t="shared" si="7"/>
        <v>4</v>
      </c>
      <c r="G26" s="86">
        <f t="shared" si="8"/>
        <v>457</v>
      </c>
      <c r="H26" s="87">
        <f t="shared" si="9"/>
        <v>425</v>
      </c>
      <c r="I26" s="56">
        <f t="shared" si="10"/>
        <v>32</v>
      </c>
      <c r="J26" s="78">
        <f t="shared" si="11"/>
        <v>461</v>
      </c>
      <c r="K26" s="79">
        <f t="shared" si="12"/>
        <v>425</v>
      </c>
      <c r="L26" s="56">
        <f t="shared" si="13"/>
        <v>36</v>
      </c>
    </row>
    <row r="27" spans="1:12" x14ac:dyDescent="0.15">
      <c r="C27" s="32" t="s">
        <v>646</v>
      </c>
      <c r="D27" s="94">
        <f t="shared" si="5"/>
        <v>82</v>
      </c>
      <c r="E27" s="95">
        <f t="shared" si="6"/>
        <v>0</v>
      </c>
      <c r="F27" s="56">
        <f t="shared" si="7"/>
        <v>82</v>
      </c>
      <c r="G27" s="86">
        <f t="shared" si="8"/>
        <v>0</v>
      </c>
      <c r="H27" s="87">
        <f t="shared" si="9"/>
        <v>0</v>
      </c>
      <c r="I27" s="56">
        <f t="shared" si="10"/>
        <v>0</v>
      </c>
      <c r="J27" s="78">
        <f t="shared" si="11"/>
        <v>82</v>
      </c>
      <c r="K27" s="79">
        <f t="shared" si="12"/>
        <v>0</v>
      </c>
      <c r="L27" s="56">
        <f t="shared" si="13"/>
        <v>82</v>
      </c>
    </row>
    <row r="28" spans="1:12" ht="19.5" thickBot="1" x14ac:dyDescent="0.2">
      <c r="C28" s="45" t="s">
        <v>638</v>
      </c>
      <c r="D28" s="96">
        <f t="shared" si="5"/>
        <v>8</v>
      </c>
      <c r="E28" s="97">
        <f t="shared" si="6"/>
        <v>0</v>
      </c>
      <c r="F28" s="57">
        <f t="shared" si="7"/>
        <v>8</v>
      </c>
      <c r="G28" s="88">
        <f t="shared" si="8"/>
        <v>0</v>
      </c>
      <c r="H28" s="89">
        <f t="shared" si="9"/>
        <v>0</v>
      </c>
      <c r="I28" s="57">
        <f t="shared" si="10"/>
        <v>0</v>
      </c>
      <c r="J28" s="80">
        <f t="shared" si="11"/>
        <v>8</v>
      </c>
      <c r="K28" s="81">
        <f t="shared" si="12"/>
        <v>0</v>
      </c>
      <c r="L28" s="57">
        <f t="shared" si="13"/>
        <v>8</v>
      </c>
    </row>
    <row r="29" spans="1:12" ht="19.5" thickTop="1" x14ac:dyDescent="0.15">
      <c r="C29" s="54" t="s">
        <v>970</v>
      </c>
      <c r="D29" s="104">
        <f>SUM(D23:D28)</f>
        <v>680</v>
      </c>
      <c r="E29" s="105">
        <f t="shared" ref="E29:L29" si="14">SUM(E23:E28)</f>
        <v>327</v>
      </c>
      <c r="F29" s="60">
        <f t="shared" si="14"/>
        <v>353</v>
      </c>
      <c r="G29" s="102">
        <f t="shared" si="14"/>
        <v>501</v>
      </c>
      <c r="H29" s="103">
        <f t="shared" si="14"/>
        <v>469</v>
      </c>
      <c r="I29" s="60">
        <f t="shared" si="14"/>
        <v>32</v>
      </c>
      <c r="J29" s="100">
        <f t="shared" si="14"/>
        <v>1181</v>
      </c>
      <c r="K29" s="101">
        <f t="shared" si="14"/>
        <v>796</v>
      </c>
      <c r="L29" s="60">
        <f t="shared" si="14"/>
        <v>385</v>
      </c>
    </row>
  </sheetData>
  <autoFilter ref="A2:C18" xr:uid="{7DEF7C25-E03C-4056-86AC-0060389F60C1}"/>
  <mergeCells count="7">
    <mergeCell ref="D1:F1"/>
    <mergeCell ref="G1:I1"/>
    <mergeCell ref="J1:L1"/>
    <mergeCell ref="C21:C22"/>
    <mergeCell ref="D21:F21"/>
    <mergeCell ref="G21:I21"/>
    <mergeCell ref="J21:L21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B641E-781F-4E77-A356-2F91B3878C06}">
  <dimension ref="A1:L41"/>
  <sheetViews>
    <sheetView zoomScale="85" zoomScaleNormal="85" workbookViewId="0">
      <selection activeCell="E11" sqref="E11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986</v>
      </c>
      <c r="D1" s="275" t="s">
        <v>642</v>
      </c>
      <c r="E1" s="275"/>
      <c r="F1" s="275"/>
      <c r="G1" s="273" t="s">
        <v>643</v>
      </c>
      <c r="H1" s="273"/>
      <c r="I1" s="273"/>
      <c r="J1" s="274" t="s">
        <v>644</v>
      </c>
      <c r="K1" s="274"/>
      <c r="L1" s="274"/>
    </row>
    <row r="2" spans="1:12" x14ac:dyDescent="0.15">
      <c r="A2" s="42" t="s">
        <v>630</v>
      </c>
      <c r="B2" s="24" t="s">
        <v>631</v>
      </c>
      <c r="C2" s="42" t="s">
        <v>632</v>
      </c>
      <c r="D2" s="64" t="s">
        <v>640</v>
      </c>
      <c r="E2" s="65" t="s">
        <v>641</v>
      </c>
      <c r="F2" s="63" t="s">
        <v>639</v>
      </c>
      <c r="G2" s="6" t="s">
        <v>640</v>
      </c>
      <c r="H2" s="7" t="s">
        <v>641</v>
      </c>
      <c r="I2" s="63" t="s">
        <v>639</v>
      </c>
      <c r="J2" s="4" t="s">
        <v>640</v>
      </c>
      <c r="K2" s="5" t="s">
        <v>641</v>
      </c>
      <c r="L2" s="63" t="s">
        <v>639</v>
      </c>
    </row>
    <row r="3" spans="1:12" x14ac:dyDescent="0.15">
      <c r="A3" s="25" t="s">
        <v>30</v>
      </c>
      <c r="B3" s="25" t="s">
        <v>31</v>
      </c>
      <c r="C3" s="25" t="s">
        <v>633</v>
      </c>
      <c r="D3" s="8">
        <v>98</v>
      </c>
      <c r="E3" s="9">
        <v>98</v>
      </c>
      <c r="F3" s="10">
        <f t="shared" ref="F3:F30" si="0">D3-E3</f>
        <v>0</v>
      </c>
      <c r="G3" s="17">
        <v>0</v>
      </c>
      <c r="H3" s="18">
        <v>0</v>
      </c>
      <c r="I3" s="10">
        <f t="shared" ref="I3:I30" si="1">G3-H3</f>
        <v>0</v>
      </c>
      <c r="J3" s="68">
        <f t="shared" ref="J3:J30" si="2">D3+G3</f>
        <v>98</v>
      </c>
      <c r="K3" s="69">
        <f t="shared" ref="K3:K30" si="3">E3+H3</f>
        <v>98</v>
      </c>
      <c r="L3" s="10">
        <f t="shared" ref="L3:L30" si="4">J3-K3</f>
        <v>0</v>
      </c>
    </row>
    <row r="4" spans="1:12" x14ac:dyDescent="0.15">
      <c r="A4" s="26" t="s">
        <v>12</v>
      </c>
      <c r="B4" s="26" t="s">
        <v>13</v>
      </c>
      <c r="C4" s="26" t="s">
        <v>634</v>
      </c>
      <c r="D4" s="11">
        <v>102</v>
      </c>
      <c r="E4" s="12">
        <v>102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70">
        <f t="shared" si="2"/>
        <v>102</v>
      </c>
      <c r="K4" s="71">
        <f t="shared" si="3"/>
        <v>102</v>
      </c>
      <c r="L4" s="13">
        <f t="shared" si="4"/>
        <v>0</v>
      </c>
    </row>
    <row r="5" spans="1:12" x14ac:dyDescent="0.15">
      <c r="A5" s="26" t="s">
        <v>14</v>
      </c>
      <c r="B5" s="26" t="s">
        <v>15</v>
      </c>
      <c r="C5" s="26" t="s">
        <v>634</v>
      </c>
      <c r="D5" s="11">
        <v>60</v>
      </c>
      <c r="E5" s="12">
        <v>60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si="2"/>
        <v>60</v>
      </c>
      <c r="K5" s="71">
        <f t="shared" si="3"/>
        <v>60</v>
      </c>
      <c r="L5" s="13">
        <f t="shared" si="4"/>
        <v>0</v>
      </c>
    </row>
    <row r="6" spans="1:12" x14ac:dyDescent="0.15">
      <c r="A6" s="26" t="s">
        <v>18</v>
      </c>
      <c r="B6" s="26" t="s">
        <v>19</v>
      </c>
      <c r="C6" s="26" t="s">
        <v>634</v>
      </c>
      <c r="D6" s="11">
        <v>41</v>
      </c>
      <c r="E6" s="12">
        <v>41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70">
        <f t="shared" si="2"/>
        <v>41</v>
      </c>
      <c r="K6" s="71">
        <f t="shared" si="3"/>
        <v>41</v>
      </c>
      <c r="L6" s="13">
        <f t="shared" si="4"/>
        <v>0</v>
      </c>
    </row>
    <row r="7" spans="1:12" x14ac:dyDescent="0.15">
      <c r="A7" s="26" t="s">
        <v>28</v>
      </c>
      <c r="B7" s="26" t="s">
        <v>29</v>
      </c>
      <c r="C7" s="26" t="s">
        <v>634</v>
      </c>
      <c r="D7" s="11">
        <v>78</v>
      </c>
      <c r="E7" s="12">
        <v>78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70">
        <f t="shared" si="2"/>
        <v>78</v>
      </c>
      <c r="K7" s="71">
        <f t="shared" si="3"/>
        <v>78</v>
      </c>
      <c r="L7" s="13">
        <f t="shared" si="4"/>
        <v>0</v>
      </c>
    </row>
    <row r="8" spans="1:12" x14ac:dyDescent="0.15">
      <c r="A8" s="26" t="s">
        <v>30</v>
      </c>
      <c r="B8" s="26" t="s">
        <v>31</v>
      </c>
      <c r="C8" s="26" t="s">
        <v>634</v>
      </c>
      <c r="D8" s="11">
        <v>279</v>
      </c>
      <c r="E8" s="12">
        <v>279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279</v>
      </c>
      <c r="K8" s="71">
        <f t="shared" si="3"/>
        <v>279</v>
      </c>
      <c r="L8" s="13">
        <f t="shared" si="4"/>
        <v>0</v>
      </c>
    </row>
    <row r="9" spans="1:12" x14ac:dyDescent="0.15">
      <c r="A9" s="26" t="s">
        <v>655</v>
      </c>
      <c r="B9" s="26" t="s">
        <v>656</v>
      </c>
      <c r="C9" s="26" t="s">
        <v>634</v>
      </c>
      <c r="D9" s="11">
        <v>19</v>
      </c>
      <c r="E9" s="12">
        <v>19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70">
        <f t="shared" si="2"/>
        <v>19</v>
      </c>
      <c r="K9" s="71">
        <f t="shared" si="3"/>
        <v>19</v>
      </c>
      <c r="L9" s="13">
        <f t="shared" si="4"/>
        <v>0</v>
      </c>
    </row>
    <row r="10" spans="1:12" x14ac:dyDescent="0.15">
      <c r="A10" s="26" t="s">
        <v>657</v>
      </c>
      <c r="B10" s="26" t="s">
        <v>658</v>
      </c>
      <c r="C10" s="26" t="s">
        <v>634</v>
      </c>
      <c r="D10" s="11">
        <v>5</v>
      </c>
      <c r="E10" s="12">
        <v>5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2"/>
        <v>5</v>
      </c>
      <c r="K10" s="71">
        <f t="shared" si="3"/>
        <v>5</v>
      </c>
      <c r="L10" s="13">
        <f t="shared" si="4"/>
        <v>0</v>
      </c>
    </row>
    <row r="11" spans="1:12" x14ac:dyDescent="0.15">
      <c r="A11" s="26" t="s">
        <v>661</v>
      </c>
      <c r="B11" s="26" t="s">
        <v>662</v>
      </c>
      <c r="C11" s="26" t="s">
        <v>634</v>
      </c>
      <c r="D11" s="11">
        <v>18</v>
      </c>
      <c r="E11" s="12">
        <v>18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70">
        <f t="shared" si="2"/>
        <v>18</v>
      </c>
      <c r="K11" s="71">
        <f t="shared" si="3"/>
        <v>18</v>
      </c>
      <c r="L11" s="13">
        <f t="shared" si="4"/>
        <v>0</v>
      </c>
    </row>
    <row r="12" spans="1:12" x14ac:dyDescent="0.15">
      <c r="A12" s="26" t="s">
        <v>12</v>
      </c>
      <c r="B12" s="26" t="s">
        <v>13</v>
      </c>
      <c r="C12" s="26" t="s">
        <v>635</v>
      </c>
      <c r="D12" s="11">
        <v>50</v>
      </c>
      <c r="E12" s="12">
        <v>50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2"/>
        <v>50</v>
      </c>
      <c r="K12" s="71">
        <f t="shared" si="3"/>
        <v>50</v>
      </c>
      <c r="L12" s="13">
        <f t="shared" si="4"/>
        <v>0</v>
      </c>
    </row>
    <row r="13" spans="1:12" x14ac:dyDescent="0.15">
      <c r="A13" s="26" t="s">
        <v>16</v>
      </c>
      <c r="B13" s="26" t="s">
        <v>17</v>
      </c>
      <c r="C13" s="26" t="s">
        <v>635</v>
      </c>
      <c r="D13" s="11">
        <v>0</v>
      </c>
      <c r="E13" s="12">
        <v>0</v>
      </c>
      <c r="F13" s="13">
        <f t="shared" si="0"/>
        <v>0</v>
      </c>
      <c r="G13" s="19">
        <v>60</v>
      </c>
      <c r="H13" s="20">
        <v>60</v>
      </c>
      <c r="I13" s="13">
        <f t="shared" si="1"/>
        <v>0</v>
      </c>
      <c r="J13" s="70">
        <f t="shared" si="2"/>
        <v>60</v>
      </c>
      <c r="K13" s="71">
        <f t="shared" si="3"/>
        <v>60</v>
      </c>
      <c r="L13" s="13">
        <f t="shared" si="4"/>
        <v>0</v>
      </c>
    </row>
    <row r="14" spans="1:12" x14ac:dyDescent="0.15">
      <c r="A14" s="26" t="s">
        <v>20</v>
      </c>
      <c r="B14" s="26" t="s">
        <v>21</v>
      </c>
      <c r="C14" s="26" t="s">
        <v>635</v>
      </c>
      <c r="D14" s="11">
        <v>0</v>
      </c>
      <c r="E14" s="12">
        <v>0</v>
      </c>
      <c r="F14" s="13">
        <f t="shared" si="0"/>
        <v>0</v>
      </c>
      <c r="G14" s="19">
        <v>48</v>
      </c>
      <c r="H14" s="20">
        <v>48</v>
      </c>
      <c r="I14" s="13">
        <f t="shared" si="1"/>
        <v>0</v>
      </c>
      <c r="J14" s="70">
        <f t="shared" si="2"/>
        <v>48</v>
      </c>
      <c r="K14" s="71">
        <f t="shared" si="3"/>
        <v>48</v>
      </c>
      <c r="L14" s="13">
        <f t="shared" si="4"/>
        <v>0</v>
      </c>
    </row>
    <row r="15" spans="1:12" x14ac:dyDescent="0.15">
      <c r="A15" s="26" t="s">
        <v>24</v>
      </c>
      <c r="B15" s="26" t="s">
        <v>25</v>
      </c>
      <c r="C15" s="26" t="s">
        <v>635</v>
      </c>
      <c r="D15" s="11">
        <v>0</v>
      </c>
      <c r="E15" s="12">
        <v>0</v>
      </c>
      <c r="F15" s="13">
        <f t="shared" si="0"/>
        <v>0</v>
      </c>
      <c r="G15" s="19">
        <v>32</v>
      </c>
      <c r="H15" s="20">
        <v>32</v>
      </c>
      <c r="I15" s="13">
        <f t="shared" si="1"/>
        <v>0</v>
      </c>
      <c r="J15" s="70">
        <f t="shared" si="2"/>
        <v>32</v>
      </c>
      <c r="K15" s="71">
        <f t="shared" si="3"/>
        <v>32</v>
      </c>
      <c r="L15" s="13">
        <f t="shared" si="4"/>
        <v>0</v>
      </c>
    </row>
    <row r="16" spans="1:12" x14ac:dyDescent="0.15">
      <c r="A16" s="26" t="s">
        <v>26</v>
      </c>
      <c r="B16" s="26" t="s">
        <v>27</v>
      </c>
      <c r="C16" s="26" t="s">
        <v>635</v>
      </c>
      <c r="D16" s="11">
        <v>0</v>
      </c>
      <c r="E16" s="12">
        <v>0</v>
      </c>
      <c r="F16" s="13">
        <f t="shared" si="0"/>
        <v>0</v>
      </c>
      <c r="G16" s="19">
        <v>38</v>
      </c>
      <c r="H16" s="20">
        <v>38</v>
      </c>
      <c r="I16" s="13">
        <f t="shared" si="1"/>
        <v>0</v>
      </c>
      <c r="J16" s="70">
        <f t="shared" si="2"/>
        <v>38</v>
      </c>
      <c r="K16" s="71">
        <f t="shared" si="3"/>
        <v>38</v>
      </c>
      <c r="L16" s="13">
        <f t="shared" si="4"/>
        <v>0</v>
      </c>
    </row>
    <row r="17" spans="1:12" x14ac:dyDescent="0.15">
      <c r="A17" s="26" t="s">
        <v>28</v>
      </c>
      <c r="B17" s="26" t="s">
        <v>29</v>
      </c>
      <c r="C17" s="26" t="s">
        <v>635</v>
      </c>
      <c r="D17" s="11">
        <v>0</v>
      </c>
      <c r="E17" s="12">
        <v>0</v>
      </c>
      <c r="F17" s="13">
        <f t="shared" si="0"/>
        <v>0</v>
      </c>
      <c r="G17" s="19">
        <v>30</v>
      </c>
      <c r="H17" s="20">
        <v>30</v>
      </c>
      <c r="I17" s="13">
        <f t="shared" si="1"/>
        <v>0</v>
      </c>
      <c r="J17" s="70">
        <f t="shared" si="2"/>
        <v>30</v>
      </c>
      <c r="K17" s="71">
        <f t="shared" si="3"/>
        <v>30</v>
      </c>
      <c r="L17" s="13">
        <f t="shared" si="4"/>
        <v>0</v>
      </c>
    </row>
    <row r="18" spans="1:12" x14ac:dyDescent="0.15">
      <c r="A18" s="26" t="s">
        <v>659</v>
      </c>
      <c r="B18" s="26" t="s">
        <v>660</v>
      </c>
      <c r="C18" s="26" t="s">
        <v>635</v>
      </c>
      <c r="D18" s="11">
        <v>7</v>
      </c>
      <c r="E18" s="12">
        <v>7</v>
      </c>
      <c r="F18" s="13">
        <f t="shared" si="0"/>
        <v>0</v>
      </c>
      <c r="G18" s="19">
        <v>12</v>
      </c>
      <c r="H18" s="20">
        <v>12</v>
      </c>
      <c r="I18" s="13">
        <f t="shared" si="1"/>
        <v>0</v>
      </c>
      <c r="J18" s="70">
        <f t="shared" si="2"/>
        <v>19</v>
      </c>
      <c r="K18" s="71">
        <f t="shared" si="3"/>
        <v>19</v>
      </c>
      <c r="L18" s="13">
        <f t="shared" si="4"/>
        <v>0</v>
      </c>
    </row>
    <row r="19" spans="1:12" x14ac:dyDescent="0.15">
      <c r="A19" s="26" t="s">
        <v>14</v>
      </c>
      <c r="B19" s="26" t="s">
        <v>15</v>
      </c>
      <c r="C19" s="26" t="s">
        <v>636</v>
      </c>
      <c r="D19" s="11">
        <v>0</v>
      </c>
      <c r="E19" s="12">
        <v>0</v>
      </c>
      <c r="F19" s="13">
        <f t="shared" si="0"/>
        <v>0</v>
      </c>
      <c r="G19" s="19">
        <v>112</v>
      </c>
      <c r="H19" s="20">
        <v>112</v>
      </c>
      <c r="I19" s="13">
        <f t="shared" si="1"/>
        <v>0</v>
      </c>
      <c r="J19" s="70">
        <f t="shared" si="2"/>
        <v>112</v>
      </c>
      <c r="K19" s="71">
        <f t="shared" si="3"/>
        <v>112</v>
      </c>
      <c r="L19" s="13">
        <f t="shared" si="4"/>
        <v>0</v>
      </c>
    </row>
    <row r="20" spans="1:12" x14ac:dyDescent="0.15">
      <c r="A20" s="26" t="s">
        <v>16</v>
      </c>
      <c r="B20" s="26" t="s">
        <v>17</v>
      </c>
      <c r="C20" s="26" t="s">
        <v>636</v>
      </c>
      <c r="D20" s="11">
        <v>59</v>
      </c>
      <c r="E20" s="12">
        <v>59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70">
        <f t="shared" si="2"/>
        <v>59</v>
      </c>
      <c r="K20" s="71">
        <f t="shared" si="3"/>
        <v>59</v>
      </c>
      <c r="L20" s="13">
        <f t="shared" si="4"/>
        <v>0</v>
      </c>
    </row>
    <row r="21" spans="1:12" x14ac:dyDescent="0.15">
      <c r="A21" s="26" t="s">
        <v>16</v>
      </c>
      <c r="B21" s="26" t="s">
        <v>17</v>
      </c>
      <c r="C21" s="26" t="s">
        <v>636</v>
      </c>
      <c r="D21" s="11">
        <v>0</v>
      </c>
      <c r="E21" s="12">
        <v>0</v>
      </c>
      <c r="F21" s="13">
        <f t="shared" si="0"/>
        <v>0</v>
      </c>
      <c r="G21" s="19">
        <v>120</v>
      </c>
      <c r="H21" s="20">
        <v>120</v>
      </c>
      <c r="I21" s="13">
        <f t="shared" si="1"/>
        <v>0</v>
      </c>
      <c r="J21" s="70">
        <f t="shared" si="2"/>
        <v>120</v>
      </c>
      <c r="K21" s="71">
        <f t="shared" si="3"/>
        <v>120</v>
      </c>
      <c r="L21" s="13">
        <f t="shared" si="4"/>
        <v>0</v>
      </c>
    </row>
    <row r="22" spans="1:12" x14ac:dyDescent="0.15">
      <c r="A22" s="26" t="s">
        <v>18</v>
      </c>
      <c r="B22" s="26" t="s">
        <v>19</v>
      </c>
      <c r="C22" s="26" t="s">
        <v>636</v>
      </c>
      <c r="D22" s="11">
        <v>0</v>
      </c>
      <c r="E22" s="12">
        <v>0</v>
      </c>
      <c r="F22" s="13">
        <f t="shared" si="0"/>
        <v>0</v>
      </c>
      <c r="G22" s="19">
        <v>52</v>
      </c>
      <c r="H22" s="20">
        <v>52</v>
      </c>
      <c r="I22" s="13">
        <f t="shared" si="1"/>
        <v>0</v>
      </c>
      <c r="J22" s="70">
        <f t="shared" si="2"/>
        <v>52</v>
      </c>
      <c r="K22" s="71">
        <f t="shared" si="3"/>
        <v>52</v>
      </c>
      <c r="L22" s="13">
        <f t="shared" si="4"/>
        <v>0</v>
      </c>
    </row>
    <row r="23" spans="1:12" x14ac:dyDescent="0.15">
      <c r="A23" s="26" t="s">
        <v>20</v>
      </c>
      <c r="B23" s="26" t="s">
        <v>21</v>
      </c>
      <c r="C23" s="26" t="s">
        <v>636</v>
      </c>
      <c r="D23" s="11">
        <v>0</v>
      </c>
      <c r="E23" s="12">
        <v>0</v>
      </c>
      <c r="F23" s="13">
        <f t="shared" si="0"/>
        <v>0</v>
      </c>
      <c r="G23" s="19">
        <v>120</v>
      </c>
      <c r="H23" s="20">
        <v>120</v>
      </c>
      <c r="I23" s="13">
        <f t="shared" si="1"/>
        <v>0</v>
      </c>
      <c r="J23" s="70">
        <f t="shared" si="2"/>
        <v>120</v>
      </c>
      <c r="K23" s="71">
        <f t="shared" si="3"/>
        <v>120</v>
      </c>
      <c r="L23" s="13">
        <f t="shared" si="4"/>
        <v>0</v>
      </c>
    </row>
    <row r="24" spans="1:12" x14ac:dyDescent="0.15">
      <c r="A24" s="26" t="s">
        <v>22</v>
      </c>
      <c r="B24" s="26" t="s">
        <v>23</v>
      </c>
      <c r="C24" s="26" t="s">
        <v>636</v>
      </c>
      <c r="D24" s="11">
        <v>0</v>
      </c>
      <c r="E24" s="12">
        <v>0</v>
      </c>
      <c r="F24" s="13">
        <f t="shared" si="0"/>
        <v>0</v>
      </c>
      <c r="G24" s="19">
        <v>85</v>
      </c>
      <c r="H24" s="20">
        <v>85</v>
      </c>
      <c r="I24" s="13">
        <f t="shared" si="1"/>
        <v>0</v>
      </c>
      <c r="J24" s="70">
        <f t="shared" si="2"/>
        <v>85</v>
      </c>
      <c r="K24" s="71">
        <f t="shared" si="3"/>
        <v>85</v>
      </c>
      <c r="L24" s="13">
        <f t="shared" si="4"/>
        <v>0</v>
      </c>
    </row>
    <row r="25" spans="1:12" x14ac:dyDescent="0.15">
      <c r="A25" s="26" t="s">
        <v>24</v>
      </c>
      <c r="B25" s="26" t="s">
        <v>25</v>
      </c>
      <c r="C25" s="26" t="s">
        <v>636</v>
      </c>
      <c r="D25" s="11">
        <v>0</v>
      </c>
      <c r="E25" s="12">
        <v>0</v>
      </c>
      <c r="F25" s="13">
        <f t="shared" si="0"/>
        <v>0</v>
      </c>
      <c r="G25" s="19">
        <v>87</v>
      </c>
      <c r="H25" s="20">
        <v>83</v>
      </c>
      <c r="I25" s="13">
        <f t="shared" si="1"/>
        <v>4</v>
      </c>
      <c r="J25" s="70">
        <f t="shared" si="2"/>
        <v>87</v>
      </c>
      <c r="K25" s="71">
        <f t="shared" si="3"/>
        <v>83</v>
      </c>
      <c r="L25" s="13">
        <f t="shared" si="4"/>
        <v>4</v>
      </c>
    </row>
    <row r="26" spans="1:12" x14ac:dyDescent="0.15">
      <c r="A26" s="26" t="s">
        <v>26</v>
      </c>
      <c r="B26" s="26" t="s">
        <v>27</v>
      </c>
      <c r="C26" s="26" t="s">
        <v>636</v>
      </c>
      <c r="D26" s="11">
        <v>0</v>
      </c>
      <c r="E26" s="12">
        <v>0</v>
      </c>
      <c r="F26" s="13">
        <f t="shared" si="0"/>
        <v>0</v>
      </c>
      <c r="G26" s="19">
        <v>60</v>
      </c>
      <c r="H26" s="20">
        <v>60</v>
      </c>
      <c r="I26" s="13">
        <f t="shared" si="1"/>
        <v>0</v>
      </c>
      <c r="J26" s="70">
        <f t="shared" si="2"/>
        <v>60</v>
      </c>
      <c r="K26" s="71">
        <f t="shared" si="3"/>
        <v>60</v>
      </c>
      <c r="L26" s="13">
        <f t="shared" si="4"/>
        <v>0</v>
      </c>
    </row>
    <row r="27" spans="1:12" x14ac:dyDescent="0.15">
      <c r="A27" s="26" t="s">
        <v>28</v>
      </c>
      <c r="B27" s="26" t="s">
        <v>29</v>
      </c>
      <c r="C27" s="26" t="s">
        <v>636</v>
      </c>
      <c r="D27" s="11">
        <v>0</v>
      </c>
      <c r="E27" s="12">
        <v>0</v>
      </c>
      <c r="F27" s="13">
        <f t="shared" si="0"/>
        <v>0</v>
      </c>
      <c r="G27" s="19">
        <v>70</v>
      </c>
      <c r="H27" s="20">
        <v>70</v>
      </c>
      <c r="I27" s="13">
        <f t="shared" si="1"/>
        <v>0</v>
      </c>
      <c r="J27" s="70">
        <f t="shared" si="2"/>
        <v>70</v>
      </c>
      <c r="K27" s="71">
        <f t="shared" si="3"/>
        <v>70</v>
      </c>
      <c r="L27" s="13">
        <f t="shared" si="4"/>
        <v>0</v>
      </c>
    </row>
    <row r="28" spans="1:12" x14ac:dyDescent="0.15">
      <c r="A28" s="26" t="s">
        <v>653</v>
      </c>
      <c r="B28" s="26" t="s">
        <v>654</v>
      </c>
      <c r="C28" s="26" t="s">
        <v>636</v>
      </c>
      <c r="D28" s="11">
        <v>19</v>
      </c>
      <c r="E28" s="12">
        <v>19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70">
        <f t="shared" si="2"/>
        <v>19</v>
      </c>
      <c r="K28" s="71">
        <f t="shared" si="3"/>
        <v>19</v>
      </c>
      <c r="L28" s="13">
        <f t="shared" si="4"/>
        <v>0</v>
      </c>
    </row>
    <row r="29" spans="1:12" x14ac:dyDescent="0.15">
      <c r="A29" s="26" t="s">
        <v>651</v>
      </c>
      <c r="B29" s="26" t="s">
        <v>652</v>
      </c>
      <c r="C29" s="26" t="s">
        <v>974</v>
      </c>
      <c r="D29" s="11">
        <v>19</v>
      </c>
      <c r="E29" s="12">
        <v>0</v>
      </c>
      <c r="F29" s="13">
        <f t="shared" si="0"/>
        <v>19</v>
      </c>
      <c r="G29" s="19">
        <v>0</v>
      </c>
      <c r="H29" s="20">
        <v>0</v>
      </c>
      <c r="I29" s="13">
        <f t="shared" si="1"/>
        <v>0</v>
      </c>
      <c r="J29" s="70">
        <f t="shared" si="2"/>
        <v>19</v>
      </c>
      <c r="K29" s="71">
        <f t="shared" si="3"/>
        <v>0</v>
      </c>
      <c r="L29" s="13">
        <f t="shared" si="4"/>
        <v>19</v>
      </c>
    </row>
    <row r="30" spans="1:12" x14ac:dyDescent="0.15">
      <c r="A30" s="27" t="s">
        <v>663</v>
      </c>
      <c r="B30" s="27" t="s">
        <v>664</v>
      </c>
      <c r="C30" s="27" t="s">
        <v>974</v>
      </c>
      <c r="D30" s="14">
        <v>2</v>
      </c>
      <c r="E30" s="15">
        <v>2</v>
      </c>
      <c r="F30" s="16">
        <f t="shared" si="0"/>
        <v>0</v>
      </c>
      <c r="G30" s="21">
        <v>0</v>
      </c>
      <c r="H30" s="22">
        <v>0</v>
      </c>
      <c r="I30" s="16">
        <f t="shared" si="1"/>
        <v>0</v>
      </c>
      <c r="J30" s="72">
        <f t="shared" si="2"/>
        <v>2</v>
      </c>
      <c r="K30" s="73">
        <f t="shared" si="3"/>
        <v>2</v>
      </c>
      <c r="L30" s="16">
        <f t="shared" si="4"/>
        <v>0</v>
      </c>
    </row>
    <row r="32" spans="1:12" x14ac:dyDescent="0.15">
      <c r="C32" s="1" t="s">
        <v>969</v>
      </c>
    </row>
    <row r="33" spans="3:12" x14ac:dyDescent="0.15">
      <c r="C33" s="263" t="s">
        <v>632</v>
      </c>
      <c r="D33" s="275" t="s">
        <v>642</v>
      </c>
      <c r="E33" s="275"/>
      <c r="F33" s="275"/>
      <c r="G33" s="273" t="s">
        <v>643</v>
      </c>
      <c r="H33" s="273"/>
      <c r="I33" s="273"/>
      <c r="J33" s="276" t="s">
        <v>644</v>
      </c>
      <c r="K33" s="277"/>
      <c r="L33" s="278"/>
    </row>
    <row r="34" spans="3:12" x14ac:dyDescent="0.15">
      <c r="C34" s="263"/>
      <c r="D34" s="64" t="s">
        <v>640</v>
      </c>
      <c r="E34" s="65" t="s">
        <v>641</v>
      </c>
      <c r="F34" s="41" t="s">
        <v>639</v>
      </c>
      <c r="G34" s="6" t="s">
        <v>640</v>
      </c>
      <c r="H34" s="7" t="s">
        <v>641</v>
      </c>
      <c r="I34" s="41" t="s">
        <v>639</v>
      </c>
      <c r="J34" s="4" t="s">
        <v>640</v>
      </c>
      <c r="K34" s="5" t="s">
        <v>641</v>
      </c>
      <c r="L34" s="41" t="s">
        <v>639</v>
      </c>
    </row>
    <row r="35" spans="3:12" x14ac:dyDescent="0.15">
      <c r="C35" s="44" t="s">
        <v>633</v>
      </c>
      <c r="D35" s="92">
        <f>SUMIF($C$3:$C$30,C35,$D$3:$D$30)</f>
        <v>98</v>
      </c>
      <c r="E35" s="93">
        <f>SUMIF($C$3:$C$30,C35,$E$3:$E$30)</f>
        <v>98</v>
      </c>
      <c r="F35" s="55">
        <f t="shared" ref="F35:F40" si="5">D35-E35</f>
        <v>0</v>
      </c>
      <c r="G35" s="84">
        <f>SUMIF($C$3:$C$30,C35,$G$3:$G$30)</f>
        <v>0</v>
      </c>
      <c r="H35" s="85">
        <f>SUMIF($C$3:$C$30,C35,$H$3:$H$30)</f>
        <v>0</v>
      </c>
      <c r="I35" s="55">
        <f t="shared" ref="I35:I40" si="6">G35-H35</f>
        <v>0</v>
      </c>
      <c r="J35" s="76">
        <f t="shared" ref="J35:J40" si="7">D35+G35</f>
        <v>98</v>
      </c>
      <c r="K35" s="77">
        <f t="shared" ref="K35:K40" si="8">E35+H35</f>
        <v>98</v>
      </c>
      <c r="L35" s="55">
        <f t="shared" ref="L35:L40" si="9">J35-K35</f>
        <v>0</v>
      </c>
    </row>
    <row r="36" spans="3:12" x14ac:dyDescent="0.15">
      <c r="C36" s="32" t="s">
        <v>634</v>
      </c>
      <c r="D36" s="94">
        <f t="shared" ref="D36:D40" si="10">SUMIF($C$3:$C$30,C36,$D$3:$D$30)</f>
        <v>602</v>
      </c>
      <c r="E36" s="95">
        <f t="shared" ref="E36:E40" si="11">SUMIF($C$3:$C$30,C36,$E$3:$E$30)</f>
        <v>602</v>
      </c>
      <c r="F36" s="56">
        <f t="shared" si="5"/>
        <v>0</v>
      </c>
      <c r="G36" s="86">
        <f t="shared" ref="G36:G40" si="12">SUMIF($C$3:$C$30,C36,$G$3:$G$30)</f>
        <v>0</v>
      </c>
      <c r="H36" s="87">
        <f t="shared" ref="H36:H40" si="13">SUMIF($C$3:$C$30,C36,$H$3:$H$30)</f>
        <v>0</v>
      </c>
      <c r="I36" s="56">
        <f t="shared" si="6"/>
        <v>0</v>
      </c>
      <c r="J36" s="78">
        <f t="shared" si="7"/>
        <v>602</v>
      </c>
      <c r="K36" s="79">
        <f t="shared" si="8"/>
        <v>602</v>
      </c>
      <c r="L36" s="56">
        <f t="shared" si="9"/>
        <v>0</v>
      </c>
    </row>
    <row r="37" spans="3:12" x14ac:dyDescent="0.15">
      <c r="C37" s="32" t="s">
        <v>647</v>
      </c>
      <c r="D37" s="94">
        <f t="shared" si="10"/>
        <v>57</v>
      </c>
      <c r="E37" s="95">
        <f t="shared" si="11"/>
        <v>57</v>
      </c>
      <c r="F37" s="56">
        <f t="shared" si="5"/>
        <v>0</v>
      </c>
      <c r="G37" s="86">
        <f t="shared" si="12"/>
        <v>220</v>
      </c>
      <c r="H37" s="87">
        <f t="shared" si="13"/>
        <v>220</v>
      </c>
      <c r="I37" s="56">
        <f t="shared" si="6"/>
        <v>0</v>
      </c>
      <c r="J37" s="78">
        <f t="shared" si="7"/>
        <v>277</v>
      </c>
      <c r="K37" s="79">
        <f t="shared" si="8"/>
        <v>277</v>
      </c>
      <c r="L37" s="56">
        <f t="shared" si="9"/>
        <v>0</v>
      </c>
    </row>
    <row r="38" spans="3:12" x14ac:dyDescent="0.15">
      <c r="C38" s="32" t="s">
        <v>636</v>
      </c>
      <c r="D38" s="94">
        <f t="shared" si="10"/>
        <v>78</v>
      </c>
      <c r="E38" s="95">
        <f t="shared" si="11"/>
        <v>78</v>
      </c>
      <c r="F38" s="56">
        <f t="shared" si="5"/>
        <v>0</v>
      </c>
      <c r="G38" s="86">
        <f t="shared" si="12"/>
        <v>706</v>
      </c>
      <c r="H38" s="87">
        <f t="shared" si="13"/>
        <v>702</v>
      </c>
      <c r="I38" s="56">
        <f t="shared" si="6"/>
        <v>4</v>
      </c>
      <c r="J38" s="78">
        <f t="shared" si="7"/>
        <v>784</v>
      </c>
      <c r="K38" s="79">
        <f t="shared" si="8"/>
        <v>780</v>
      </c>
      <c r="L38" s="56">
        <f t="shared" si="9"/>
        <v>4</v>
      </c>
    </row>
    <row r="39" spans="3:12" x14ac:dyDescent="0.15">
      <c r="C39" s="32" t="s">
        <v>646</v>
      </c>
      <c r="D39" s="94">
        <f t="shared" si="10"/>
        <v>21</v>
      </c>
      <c r="E39" s="95">
        <f t="shared" si="11"/>
        <v>2</v>
      </c>
      <c r="F39" s="56">
        <f t="shared" si="5"/>
        <v>19</v>
      </c>
      <c r="G39" s="86">
        <f t="shared" si="12"/>
        <v>0</v>
      </c>
      <c r="H39" s="87">
        <f t="shared" si="13"/>
        <v>0</v>
      </c>
      <c r="I39" s="56">
        <f t="shared" si="6"/>
        <v>0</v>
      </c>
      <c r="J39" s="78">
        <f t="shared" si="7"/>
        <v>21</v>
      </c>
      <c r="K39" s="79">
        <f t="shared" si="8"/>
        <v>2</v>
      </c>
      <c r="L39" s="56">
        <f t="shared" si="9"/>
        <v>19</v>
      </c>
    </row>
    <row r="40" spans="3:12" ht="19.5" thickBot="1" x14ac:dyDescent="0.2">
      <c r="C40" s="45" t="s">
        <v>638</v>
      </c>
      <c r="D40" s="96">
        <f t="shared" si="10"/>
        <v>0</v>
      </c>
      <c r="E40" s="97">
        <f t="shared" si="11"/>
        <v>0</v>
      </c>
      <c r="F40" s="57">
        <f t="shared" si="5"/>
        <v>0</v>
      </c>
      <c r="G40" s="88">
        <f t="shared" si="12"/>
        <v>0</v>
      </c>
      <c r="H40" s="89">
        <f t="shared" si="13"/>
        <v>0</v>
      </c>
      <c r="I40" s="57">
        <f t="shared" si="6"/>
        <v>0</v>
      </c>
      <c r="J40" s="80">
        <f t="shared" si="7"/>
        <v>0</v>
      </c>
      <c r="K40" s="81">
        <f t="shared" si="8"/>
        <v>0</v>
      </c>
      <c r="L40" s="57">
        <f t="shared" si="9"/>
        <v>0</v>
      </c>
    </row>
    <row r="41" spans="3:12" ht="19.5" thickTop="1" x14ac:dyDescent="0.15">
      <c r="C41" s="54" t="s">
        <v>970</v>
      </c>
      <c r="D41" s="104">
        <f>SUM(D35:D40)</f>
        <v>856</v>
      </c>
      <c r="E41" s="105">
        <f t="shared" ref="E41:L41" si="14">SUM(E35:E40)</f>
        <v>837</v>
      </c>
      <c r="F41" s="60">
        <f t="shared" si="14"/>
        <v>19</v>
      </c>
      <c r="G41" s="102">
        <f t="shared" si="14"/>
        <v>926</v>
      </c>
      <c r="H41" s="103">
        <f t="shared" si="14"/>
        <v>922</v>
      </c>
      <c r="I41" s="60">
        <f t="shared" si="14"/>
        <v>4</v>
      </c>
      <c r="J41" s="100">
        <f t="shared" si="14"/>
        <v>1782</v>
      </c>
      <c r="K41" s="101">
        <f t="shared" si="14"/>
        <v>1759</v>
      </c>
      <c r="L41" s="60">
        <f t="shared" si="14"/>
        <v>23</v>
      </c>
    </row>
  </sheetData>
  <autoFilter ref="A2:C30" xr:uid="{7DEF7C25-E03C-4056-86AC-0060389F60C1}"/>
  <mergeCells count="7">
    <mergeCell ref="D1:F1"/>
    <mergeCell ref="G1:I1"/>
    <mergeCell ref="J1:L1"/>
    <mergeCell ref="C33:C34"/>
    <mergeCell ref="D33:F33"/>
    <mergeCell ref="G33:I33"/>
    <mergeCell ref="J33:L3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A8A5-FA49-45F7-BD95-58D511D5FD6A}">
  <dimension ref="B2:N102"/>
  <sheetViews>
    <sheetView view="pageBreakPreview" zoomScale="60" zoomScaleNormal="40" workbookViewId="0">
      <selection activeCell="B2" sqref="B2"/>
    </sheetView>
  </sheetViews>
  <sheetFormatPr defaultRowHeight="18.75" x14ac:dyDescent="0.15"/>
  <cols>
    <col min="1" max="1" width="1.375" style="1" customWidth="1"/>
    <col min="2" max="2" width="9" style="1"/>
    <col min="3" max="3" width="17.375" style="1" customWidth="1"/>
    <col min="4" max="14" width="16.375" style="1" customWidth="1"/>
    <col min="15" max="16384" width="9" style="1"/>
  </cols>
  <sheetData>
    <row r="2" spans="2:14" ht="24" x14ac:dyDescent="0.15">
      <c r="B2" s="116" t="s">
        <v>1015</v>
      </c>
    </row>
    <row r="3" spans="2:14" ht="19.5" thickBot="1" x14ac:dyDescent="0.2"/>
    <row r="4" spans="2:14" ht="18.75" customHeight="1" x14ac:dyDescent="0.15">
      <c r="B4" s="260" t="s">
        <v>987</v>
      </c>
      <c r="C4" s="262" t="s">
        <v>988</v>
      </c>
      <c r="D4" s="260" t="s">
        <v>989</v>
      </c>
      <c r="E4" s="262"/>
      <c r="F4" s="264"/>
      <c r="G4" s="260" t="s">
        <v>1016</v>
      </c>
      <c r="H4" s="262"/>
      <c r="I4" s="264"/>
      <c r="J4" s="117" t="s">
        <v>990</v>
      </c>
      <c r="K4" s="260" t="s">
        <v>991</v>
      </c>
      <c r="L4" s="262"/>
      <c r="M4" s="264"/>
      <c r="N4" s="117" t="s">
        <v>1053</v>
      </c>
    </row>
    <row r="5" spans="2:14" ht="18.75" customHeight="1" x14ac:dyDescent="0.15">
      <c r="B5" s="261"/>
      <c r="C5" s="263"/>
      <c r="D5" s="118" t="s">
        <v>992</v>
      </c>
      <c r="E5" s="119" t="s">
        <v>993</v>
      </c>
      <c r="F5" s="120" t="s">
        <v>994</v>
      </c>
      <c r="G5" s="118" t="s">
        <v>992</v>
      </c>
      <c r="H5" s="119" t="s">
        <v>993</v>
      </c>
      <c r="I5" s="120" t="s">
        <v>994</v>
      </c>
      <c r="J5" s="121" t="s">
        <v>995</v>
      </c>
      <c r="K5" s="118" t="s">
        <v>992</v>
      </c>
      <c r="L5" s="119" t="s">
        <v>993</v>
      </c>
      <c r="M5" s="120" t="s">
        <v>994</v>
      </c>
      <c r="N5" s="121" t="s">
        <v>996</v>
      </c>
    </row>
    <row r="6" spans="2:14" ht="18.75" customHeight="1" x14ac:dyDescent="0.15">
      <c r="B6" s="265" t="s">
        <v>997</v>
      </c>
      <c r="C6" s="122" t="s">
        <v>998</v>
      </c>
      <c r="D6" s="123">
        <v>2280</v>
      </c>
      <c r="E6" s="124">
        <v>2251</v>
      </c>
      <c r="F6" s="125">
        <v>29</v>
      </c>
      <c r="G6" s="123">
        <f>'神戸 '!J230</f>
        <v>2206</v>
      </c>
      <c r="H6" s="124">
        <f>'神戸 '!K230</f>
        <v>2182</v>
      </c>
      <c r="I6" s="125">
        <f>'神戸 '!L230</f>
        <v>24</v>
      </c>
      <c r="J6" s="126">
        <v>2074</v>
      </c>
      <c r="K6" s="127">
        <f>G6-D6</f>
        <v>-74</v>
      </c>
      <c r="L6" s="128">
        <f t="shared" ref="L6:M69" si="0">H6-E6</f>
        <v>-69</v>
      </c>
      <c r="M6" s="129">
        <f t="shared" si="0"/>
        <v>-5</v>
      </c>
      <c r="N6" s="243">
        <f>H6-J6</f>
        <v>108</v>
      </c>
    </row>
    <row r="7" spans="2:14" ht="18.75" customHeight="1" x14ac:dyDescent="0.15">
      <c r="B7" s="266"/>
      <c r="C7" s="26" t="s">
        <v>999</v>
      </c>
      <c r="D7" s="130">
        <v>7515</v>
      </c>
      <c r="E7" s="49">
        <v>7391</v>
      </c>
      <c r="F7" s="131">
        <v>124</v>
      </c>
      <c r="G7" s="130">
        <f>'神戸 '!J231</f>
        <v>7331</v>
      </c>
      <c r="H7" s="49">
        <f>'神戸 '!K231</f>
        <v>7233</v>
      </c>
      <c r="I7" s="131">
        <f>'神戸 '!L231</f>
        <v>98</v>
      </c>
      <c r="J7" s="132">
        <v>5910</v>
      </c>
      <c r="K7" s="133">
        <f t="shared" ref="K7:M70" si="1">G7-D7</f>
        <v>-184</v>
      </c>
      <c r="L7" s="134">
        <f t="shared" si="0"/>
        <v>-158</v>
      </c>
      <c r="M7" s="135">
        <f t="shared" si="0"/>
        <v>-26</v>
      </c>
      <c r="N7" s="244">
        <f t="shared" ref="N7:N70" si="2">H7-J7</f>
        <v>1323</v>
      </c>
    </row>
    <row r="8" spans="2:14" ht="18.75" customHeight="1" x14ac:dyDescent="0.15">
      <c r="B8" s="266"/>
      <c r="C8" s="136" t="s">
        <v>1000</v>
      </c>
      <c r="D8" s="137">
        <v>2561</v>
      </c>
      <c r="E8" s="138">
        <v>2383</v>
      </c>
      <c r="F8" s="139">
        <v>178</v>
      </c>
      <c r="G8" s="137">
        <f>'神戸 '!J232</f>
        <v>2796</v>
      </c>
      <c r="H8" s="138">
        <f>'神戸 '!K232</f>
        <v>2649</v>
      </c>
      <c r="I8" s="139">
        <f>'神戸 '!L232</f>
        <v>147</v>
      </c>
      <c r="J8" s="140">
        <v>5032</v>
      </c>
      <c r="K8" s="141">
        <f t="shared" si="1"/>
        <v>235</v>
      </c>
      <c r="L8" s="142">
        <f t="shared" si="0"/>
        <v>266</v>
      </c>
      <c r="M8" s="143">
        <f t="shared" si="0"/>
        <v>-31</v>
      </c>
      <c r="N8" s="245">
        <f t="shared" si="2"/>
        <v>-2383</v>
      </c>
    </row>
    <row r="9" spans="2:14" ht="18.75" customHeight="1" x14ac:dyDescent="0.15">
      <c r="B9" s="266"/>
      <c r="C9" s="26" t="s">
        <v>1001</v>
      </c>
      <c r="D9" s="130">
        <v>3084</v>
      </c>
      <c r="E9" s="49">
        <v>2968</v>
      </c>
      <c r="F9" s="131">
        <v>116</v>
      </c>
      <c r="G9" s="130">
        <f>'神戸 '!J233</f>
        <v>2917</v>
      </c>
      <c r="H9" s="49">
        <f>'神戸 '!K233</f>
        <v>2814</v>
      </c>
      <c r="I9" s="131">
        <f>'神戸 '!L233</f>
        <v>103</v>
      </c>
      <c r="J9" s="132">
        <v>2631</v>
      </c>
      <c r="K9" s="133">
        <f t="shared" si="1"/>
        <v>-167</v>
      </c>
      <c r="L9" s="134">
        <f t="shared" si="0"/>
        <v>-154</v>
      </c>
      <c r="M9" s="135">
        <f t="shared" si="0"/>
        <v>-13</v>
      </c>
      <c r="N9" s="244">
        <f t="shared" si="2"/>
        <v>183</v>
      </c>
    </row>
    <row r="10" spans="2:14" ht="18.75" customHeight="1" x14ac:dyDescent="0.15">
      <c r="B10" s="266"/>
      <c r="C10" s="136" t="s">
        <v>1044</v>
      </c>
      <c r="D10" s="137">
        <v>214</v>
      </c>
      <c r="E10" s="138">
        <v>0</v>
      </c>
      <c r="F10" s="139">
        <v>214</v>
      </c>
      <c r="G10" s="137">
        <f>'神戸 '!J234</f>
        <v>352</v>
      </c>
      <c r="H10" s="138">
        <v>0</v>
      </c>
      <c r="I10" s="139">
        <f>G10-H10</f>
        <v>352</v>
      </c>
      <c r="J10" s="140">
        <v>0</v>
      </c>
      <c r="K10" s="141">
        <f t="shared" si="1"/>
        <v>138</v>
      </c>
      <c r="L10" s="142">
        <f t="shared" si="0"/>
        <v>0</v>
      </c>
      <c r="M10" s="143">
        <f t="shared" si="0"/>
        <v>138</v>
      </c>
      <c r="N10" s="245">
        <f t="shared" si="2"/>
        <v>0</v>
      </c>
    </row>
    <row r="11" spans="2:14" ht="18.75" customHeight="1" thickBot="1" x14ac:dyDescent="0.2">
      <c r="B11" s="266"/>
      <c r="C11" s="144" t="s">
        <v>1045</v>
      </c>
      <c r="D11" s="145">
        <v>35</v>
      </c>
      <c r="E11" s="51">
        <v>0</v>
      </c>
      <c r="F11" s="146">
        <v>35</v>
      </c>
      <c r="G11" s="145">
        <f>'神戸 '!J235</f>
        <v>66</v>
      </c>
      <c r="H11" s="51">
        <v>0</v>
      </c>
      <c r="I11" s="146">
        <f>G11-H11</f>
        <v>66</v>
      </c>
      <c r="J11" s="147">
        <v>0</v>
      </c>
      <c r="K11" s="148">
        <f t="shared" si="1"/>
        <v>31</v>
      </c>
      <c r="L11" s="149">
        <f t="shared" si="0"/>
        <v>0</v>
      </c>
      <c r="M11" s="150">
        <f t="shared" si="0"/>
        <v>31</v>
      </c>
      <c r="N11" s="246">
        <f t="shared" si="2"/>
        <v>0</v>
      </c>
    </row>
    <row r="12" spans="2:14" ht="18.75" customHeight="1" thickTop="1" x14ac:dyDescent="0.15">
      <c r="B12" s="267"/>
      <c r="C12" s="151" t="s">
        <v>1002</v>
      </c>
      <c r="D12" s="152">
        <f>SUM(D6:D11)</f>
        <v>15689</v>
      </c>
      <c r="E12" s="153">
        <f t="shared" ref="E12:J12" si="3">SUM(E6:E11)</f>
        <v>14993</v>
      </c>
      <c r="F12" s="154">
        <f t="shared" si="3"/>
        <v>696</v>
      </c>
      <c r="G12" s="152">
        <f t="shared" si="3"/>
        <v>15668</v>
      </c>
      <c r="H12" s="153">
        <f t="shared" si="3"/>
        <v>14878</v>
      </c>
      <c r="I12" s="154">
        <f t="shared" si="3"/>
        <v>790</v>
      </c>
      <c r="J12" s="155">
        <f t="shared" si="3"/>
        <v>15647</v>
      </c>
      <c r="K12" s="156">
        <f t="shared" si="1"/>
        <v>-21</v>
      </c>
      <c r="L12" s="157">
        <f t="shared" si="0"/>
        <v>-115</v>
      </c>
      <c r="M12" s="158">
        <f t="shared" si="0"/>
        <v>94</v>
      </c>
      <c r="N12" s="247">
        <f t="shared" si="2"/>
        <v>-769</v>
      </c>
    </row>
    <row r="13" spans="2:14" ht="18.75" customHeight="1" x14ac:dyDescent="0.15">
      <c r="B13" s="268" t="s">
        <v>1003</v>
      </c>
      <c r="C13" s="25" t="s">
        <v>998</v>
      </c>
      <c r="D13" s="159">
        <f t="shared" ref="D13:F18" si="4">D20+D27</f>
        <v>2674</v>
      </c>
      <c r="E13" s="47">
        <f t="shared" si="4"/>
        <v>2645</v>
      </c>
      <c r="F13" s="160">
        <f t="shared" si="4"/>
        <v>29</v>
      </c>
      <c r="G13" s="159">
        <f>阪神!J208</f>
        <v>2648</v>
      </c>
      <c r="H13" s="47">
        <f>阪神!K208</f>
        <v>2627</v>
      </c>
      <c r="I13" s="160">
        <f>阪神!L208</f>
        <v>21</v>
      </c>
      <c r="J13" s="161">
        <v>1776</v>
      </c>
      <c r="K13" s="162">
        <f t="shared" si="1"/>
        <v>-26</v>
      </c>
      <c r="L13" s="163">
        <f t="shared" si="0"/>
        <v>-18</v>
      </c>
      <c r="M13" s="164">
        <f t="shared" si="0"/>
        <v>-8</v>
      </c>
      <c r="N13" s="248">
        <f t="shared" si="2"/>
        <v>851</v>
      </c>
    </row>
    <row r="14" spans="2:14" ht="18.75" customHeight="1" x14ac:dyDescent="0.15">
      <c r="B14" s="268"/>
      <c r="C14" s="136" t="s">
        <v>999</v>
      </c>
      <c r="D14" s="137">
        <f t="shared" si="4"/>
        <v>6114</v>
      </c>
      <c r="E14" s="138">
        <f t="shared" si="4"/>
        <v>5903</v>
      </c>
      <c r="F14" s="139">
        <f t="shared" si="4"/>
        <v>211</v>
      </c>
      <c r="G14" s="137">
        <f>阪神!J209</f>
        <v>5972</v>
      </c>
      <c r="H14" s="138">
        <f>阪神!K209</f>
        <v>5784</v>
      </c>
      <c r="I14" s="139">
        <f>阪神!L209</f>
        <v>188</v>
      </c>
      <c r="J14" s="140">
        <v>5358</v>
      </c>
      <c r="K14" s="141">
        <f t="shared" si="1"/>
        <v>-142</v>
      </c>
      <c r="L14" s="142">
        <f t="shared" si="0"/>
        <v>-119</v>
      </c>
      <c r="M14" s="143">
        <f t="shared" si="0"/>
        <v>-23</v>
      </c>
      <c r="N14" s="245">
        <f t="shared" si="2"/>
        <v>426</v>
      </c>
    </row>
    <row r="15" spans="2:14" ht="18.75" customHeight="1" x14ac:dyDescent="0.15">
      <c r="B15" s="268"/>
      <c r="C15" s="26" t="s">
        <v>1000</v>
      </c>
      <c r="D15" s="130">
        <f t="shared" si="4"/>
        <v>2384</v>
      </c>
      <c r="E15" s="49">
        <f t="shared" si="4"/>
        <v>2329</v>
      </c>
      <c r="F15" s="131">
        <f t="shared" si="4"/>
        <v>55</v>
      </c>
      <c r="G15" s="130">
        <f>阪神!J210</f>
        <v>2557</v>
      </c>
      <c r="H15" s="49">
        <f>阪神!K210</f>
        <v>2544</v>
      </c>
      <c r="I15" s="131">
        <f>阪神!L210</f>
        <v>13</v>
      </c>
      <c r="J15" s="132">
        <v>4577</v>
      </c>
      <c r="K15" s="133">
        <f t="shared" si="1"/>
        <v>173</v>
      </c>
      <c r="L15" s="134">
        <f t="shared" si="0"/>
        <v>215</v>
      </c>
      <c r="M15" s="135">
        <f t="shared" si="0"/>
        <v>-42</v>
      </c>
      <c r="N15" s="244">
        <f t="shared" si="2"/>
        <v>-2033</v>
      </c>
    </row>
    <row r="16" spans="2:14" ht="18.75" customHeight="1" x14ac:dyDescent="0.15">
      <c r="B16" s="268"/>
      <c r="C16" s="136" t="s">
        <v>1001</v>
      </c>
      <c r="D16" s="137">
        <f t="shared" si="4"/>
        <v>4987</v>
      </c>
      <c r="E16" s="138">
        <f t="shared" si="4"/>
        <v>4884</v>
      </c>
      <c r="F16" s="139">
        <f t="shared" si="4"/>
        <v>103</v>
      </c>
      <c r="G16" s="137">
        <f>阪神!J211</f>
        <v>4876</v>
      </c>
      <c r="H16" s="138">
        <f>阪神!K211</f>
        <v>4815</v>
      </c>
      <c r="I16" s="139">
        <f>阪神!L211</f>
        <v>61</v>
      </c>
      <c r="J16" s="140">
        <v>4129</v>
      </c>
      <c r="K16" s="141">
        <f t="shared" si="1"/>
        <v>-111</v>
      </c>
      <c r="L16" s="142">
        <f t="shared" si="0"/>
        <v>-69</v>
      </c>
      <c r="M16" s="143">
        <f t="shared" si="0"/>
        <v>-42</v>
      </c>
      <c r="N16" s="245">
        <f t="shared" si="2"/>
        <v>686</v>
      </c>
    </row>
    <row r="17" spans="2:14" ht="18.75" customHeight="1" x14ac:dyDescent="0.15">
      <c r="B17" s="268"/>
      <c r="C17" s="26" t="s">
        <v>1044</v>
      </c>
      <c r="D17" s="130">
        <f t="shared" si="4"/>
        <v>292</v>
      </c>
      <c r="E17" s="49">
        <f t="shared" si="4"/>
        <v>0</v>
      </c>
      <c r="F17" s="131">
        <f t="shared" si="4"/>
        <v>292</v>
      </c>
      <c r="G17" s="130">
        <f>阪神!J212</f>
        <v>328</v>
      </c>
      <c r="H17" s="49">
        <v>0</v>
      </c>
      <c r="I17" s="131">
        <f>G17-H17</f>
        <v>328</v>
      </c>
      <c r="J17" s="132">
        <v>0</v>
      </c>
      <c r="K17" s="133">
        <f t="shared" si="1"/>
        <v>36</v>
      </c>
      <c r="L17" s="134">
        <f t="shared" si="0"/>
        <v>0</v>
      </c>
      <c r="M17" s="135">
        <f t="shared" si="0"/>
        <v>36</v>
      </c>
      <c r="N17" s="244">
        <f t="shared" si="2"/>
        <v>0</v>
      </c>
    </row>
    <row r="18" spans="2:14" ht="18.75" customHeight="1" thickBot="1" x14ac:dyDescent="0.2">
      <c r="B18" s="268"/>
      <c r="C18" s="165" t="s">
        <v>1045</v>
      </c>
      <c r="D18" s="166">
        <f t="shared" si="4"/>
        <v>42</v>
      </c>
      <c r="E18" s="167">
        <f t="shared" si="4"/>
        <v>0</v>
      </c>
      <c r="F18" s="168">
        <f t="shared" si="4"/>
        <v>42</v>
      </c>
      <c r="G18" s="166">
        <f>阪神!J213</f>
        <v>24</v>
      </c>
      <c r="H18" s="167">
        <f>阪神!K213</f>
        <v>0</v>
      </c>
      <c r="I18" s="168">
        <f>G18-H18</f>
        <v>24</v>
      </c>
      <c r="J18" s="169">
        <v>0</v>
      </c>
      <c r="K18" s="170">
        <f t="shared" si="1"/>
        <v>-18</v>
      </c>
      <c r="L18" s="171">
        <f t="shared" si="0"/>
        <v>0</v>
      </c>
      <c r="M18" s="172">
        <f t="shared" si="0"/>
        <v>-18</v>
      </c>
      <c r="N18" s="249">
        <f t="shared" si="2"/>
        <v>0</v>
      </c>
    </row>
    <row r="19" spans="2:14" ht="18.75" customHeight="1" thickTop="1" x14ac:dyDescent="0.15">
      <c r="B19" s="268"/>
      <c r="C19" s="43" t="s">
        <v>1002</v>
      </c>
      <c r="D19" s="173">
        <f>SUM(D13:D18)</f>
        <v>16493</v>
      </c>
      <c r="E19" s="59">
        <f t="shared" ref="E19:J19" si="5">SUM(E13:E18)</f>
        <v>15761</v>
      </c>
      <c r="F19" s="174">
        <f t="shared" si="5"/>
        <v>732</v>
      </c>
      <c r="G19" s="173">
        <f t="shared" si="5"/>
        <v>16405</v>
      </c>
      <c r="H19" s="59">
        <f t="shared" si="5"/>
        <v>15770</v>
      </c>
      <c r="I19" s="174">
        <f t="shared" si="5"/>
        <v>635</v>
      </c>
      <c r="J19" s="175">
        <f t="shared" si="5"/>
        <v>15840</v>
      </c>
      <c r="K19" s="176">
        <f t="shared" si="1"/>
        <v>-88</v>
      </c>
      <c r="L19" s="177">
        <f t="shared" si="0"/>
        <v>9</v>
      </c>
      <c r="M19" s="178">
        <f t="shared" si="0"/>
        <v>-97</v>
      </c>
      <c r="N19" s="250">
        <f t="shared" si="2"/>
        <v>-70</v>
      </c>
    </row>
    <row r="20" spans="2:14" ht="18.75" customHeight="1" x14ac:dyDescent="0.15">
      <c r="B20" s="268" t="s">
        <v>1004</v>
      </c>
      <c r="C20" s="122" t="s">
        <v>998</v>
      </c>
      <c r="D20" s="123">
        <v>2470</v>
      </c>
      <c r="E20" s="124">
        <v>2444</v>
      </c>
      <c r="F20" s="125">
        <v>26</v>
      </c>
      <c r="G20" s="123">
        <f>'阪神南 '!J124</f>
        <v>2466</v>
      </c>
      <c r="H20" s="124">
        <f>'阪神南 '!K124</f>
        <v>2448</v>
      </c>
      <c r="I20" s="125">
        <f>'阪神南 '!L124</f>
        <v>18</v>
      </c>
      <c r="J20" s="126">
        <v>1279</v>
      </c>
      <c r="K20" s="127">
        <f t="shared" si="1"/>
        <v>-4</v>
      </c>
      <c r="L20" s="128">
        <f t="shared" si="0"/>
        <v>4</v>
      </c>
      <c r="M20" s="129">
        <f t="shared" si="0"/>
        <v>-8</v>
      </c>
      <c r="N20" s="243">
        <f t="shared" si="2"/>
        <v>1169</v>
      </c>
    </row>
    <row r="21" spans="2:14" ht="18.75" customHeight="1" x14ac:dyDescent="0.15">
      <c r="B21" s="268"/>
      <c r="C21" s="26" t="s">
        <v>999</v>
      </c>
      <c r="D21" s="130">
        <v>3038</v>
      </c>
      <c r="E21" s="49">
        <v>3015</v>
      </c>
      <c r="F21" s="131">
        <v>23</v>
      </c>
      <c r="G21" s="130">
        <f>'阪神南 '!J125</f>
        <v>2926</v>
      </c>
      <c r="H21" s="49">
        <f>'阪神南 '!K125</f>
        <v>2908</v>
      </c>
      <c r="I21" s="131">
        <f>'阪神南 '!L125</f>
        <v>18</v>
      </c>
      <c r="J21" s="132">
        <v>3468</v>
      </c>
      <c r="K21" s="133">
        <f t="shared" si="1"/>
        <v>-112</v>
      </c>
      <c r="L21" s="134">
        <f t="shared" si="0"/>
        <v>-107</v>
      </c>
      <c r="M21" s="135">
        <f t="shared" si="0"/>
        <v>-5</v>
      </c>
      <c r="N21" s="244">
        <f t="shared" si="2"/>
        <v>-560</v>
      </c>
    </row>
    <row r="22" spans="2:14" ht="18.75" customHeight="1" x14ac:dyDescent="0.15">
      <c r="B22" s="268"/>
      <c r="C22" s="136" t="s">
        <v>1000</v>
      </c>
      <c r="D22" s="137">
        <v>1303</v>
      </c>
      <c r="E22" s="138">
        <v>1248</v>
      </c>
      <c r="F22" s="139">
        <v>55</v>
      </c>
      <c r="G22" s="137">
        <f>'阪神南 '!J126</f>
        <v>1404</v>
      </c>
      <c r="H22" s="138">
        <f>'阪神南 '!K126</f>
        <v>1399</v>
      </c>
      <c r="I22" s="139">
        <f>'阪神南 '!L126</f>
        <v>5</v>
      </c>
      <c r="J22" s="140">
        <v>2859</v>
      </c>
      <c r="K22" s="141">
        <f t="shared" si="1"/>
        <v>101</v>
      </c>
      <c r="L22" s="142">
        <f t="shared" si="0"/>
        <v>151</v>
      </c>
      <c r="M22" s="143">
        <f t="shared" si="0"/>
        <v>-50</v>
      </c>
      <c r="N22" s="245">
        <f t="shared" si="2"/>
        <v>-1460</v>
      </c>
    </row>
    <row r="23" spans="2:14" ht="18.75" customHeight="1" x14ac:dyDescent="0.15">
      <c r="B23" s="268"/>
      <c r="C23" s="26" t="s">
        <v>1001</v>
      </c>
      <c r="D23" s="130">
        <v>2294</v>
      </c>
      <c r="E23" s="49">
        <v>2253</v>
      </c>
      <c r="F23" s="131">
        <v>41</v>
      </c>
      <c r="G23" s="130">
        <f>'阪神南 '!J127</f>
        <v>2309</v>
      </c>
      <c r="H23" s="49">
        <f>'阪神南 '!K127</f>
        <v>2288</v>
      </c>
      <c r="I23" s="131">
        <f>'阪神南 '!L127</f>
        <v>21</v>
      </c>
      <c r="J23" s="132">
        <v>1664</v>
      </c>
      <c r="K23" s="133">
        <f t="shared" si="1"/>
        <v>15</v>
      </c>
      <c r="L23" s="134">
        <f t="shared" si="0"/>
        <v>35</v>
      </c>
      <c r="M23" s="135">
        <f t="shared" si="0"/>
        <v>-20</v>
      </c>
      <c r="N23" s="244">
        <f t="shared" si="2"/>
        <v>624</v>
      </c>
    </row>
    <row r="24" spans="2:14" ht="18.75" customHeight="1" x14ac:dyDescent="0.15">
      <c r="B24" s="268"/>
      <c r="C24" s="136" t="s">
        <v>1044</v>
      </c>
      <c r="D24" s="137">
        <v>96</v>
      </c>
      <c r="E24" s="138">
        <v>0</v>
      </c>
      <c r="F24" s="139">
        <v>96</v>
      </c>
      <c r="G24" s="137">
        <f>'阪神南 '!J128</f>
        <v>110</v>
      </c>
      <c r="H24" s="138">
        <v>0</v>
      </c>
      <c r="I24" s="139">
        <f>G24-H24</f>
        <v>110</v>
      </c>
      <c r="J24" s="140">
        <v>0</v>
      </c>
      <c r="K24" s="141">
        <f t="shared" si="1"/>
        <v>14</v>
      </c>
      <c r="L24" s="142">
        <f t="shared" si="0"/>
        <v>0</v>
      </c>
      <c r="M24" s="143">
        <f t="shared" si="0"/>
        <v>14</v>
      </c>
      <c r="N24" s="245">
        <f t="shared" si="2"/>
        <v>0</v>
      </c>
    </row>
    <row r="25" spans="2:14" ht="18.75" customHeight="1" thickBot="1" x14ac:dyDescent="0.2">
      <c r="B25" s="268"/>
      <c r="C25" s="144" t="s">
        <v>1045</v>
      </c>
      <c r="D25" s="145">
        <v>14</v>
      </c>
      <c r="E25" s="51">
        <v>0</v>
      </c>
      <c r="F25" s="146">
        <v>14</v>
      </c>
      <c r="G25" s="145">
        <f>'阪神南 '!J129</f>
        <v>5</v>
      </c>
      <c r="H25" s="51">
        <f>'阪神南 '!K129</f>
        <v>0</v>
      </c>
      <c r="I25" s="146">
        <f>G25-H25</f>
        <v>5</v>
      </c>
      <c r="J25" s="147">
        <v>0</v>
      </c>
      <c r="K25" s="148">
        <f t="shared" si="1"/>
        <v>-9</v>
      </c>
      <c r="L25" s="149">
        <f t="shared" si="0"/>
        <v>0</v>
      </c>
      <c r="M25" s="150">
        <f t="shared" si="0"/>
        <v>-9</v>
      </c>
      <c r="N25" s="246">
        <f t="shared" si="2"/>
        <v>0</v>
      </c>
    </row>
    <row r="26" spans="2:14" ht="18.75" customHeight="1" thickTop="1" x14ac:dyDescent="0.15">
      <c r="B26" s="268"/>
      <c r="C26" s="151" t="s">
        <v>1002</v>
      </c>
      <c r="D26" s="152">
        <f>SUM(D20:D25)</f>
        <v>9215</v>
      </c>
      <c r="E26" s="153">
        <f t="shared" ref="E26:J26" si="6">SUM(E20:E25)</f>
        <v>8960</v>
      </c>
      <c r="F26" s="154">
        <f t="shared" si="6"/>
        <v>255</v>
      </c>
      <c r="G26" s="152">
        <f t="shared" si="6"/>
        <v>9220</v>
      </c>
      <c r="H26" s="153">
        <f t="shared" si="6"/>
        <v>9043</v>
      </c>
      <c r="I26" s="154">
        <f t="shared" si="6"/>
        <v>177</v>
      </c>
      <c r="J26" s="155">
        <f t="shared" si="6"/>
        <v>9270</v>
      </c>
      <c r="K26" s="179">
        <f t="shared" si="1"/>
        <v>5</v>
      </c>
      <c r="L26" s="180">
        <f t="shared" si="0"/>
        <v>83</v>
      </c>
      <c r="M26" s="181">
        <f t="shared" si="0"/>
        <v>-78</v>
      </c>
      <c r="N26" s="247">
        <f t="shared" si="2"/>
        <v>-227</v>
      </c>
    </row>
    <row r="27" spans="2:14" ht="18.75" customHeight="1" x14ac:dyDescent="0.15">
      <c r="B27" s="268" t="s">
        <v>1005</v>
      </c>
      <c r="C27" s="25" t="s">
        <v>998</v>
      </c>
      <c r="D27" s="159">
        <v>204</v>
      </c>
      <c r="E27" s="47">
        <v>201</v>
      </c>
      <c r="F27" s="160">
        <v>3</v>
      </c>
      <c r="G27" s="159">
        <f>阪神北!J91</f>
        <v>182</v>
      </c>
      <c r="H27" s="47">
        <f>阪神北!K91</f>
        <v>179</v>
      </c>
      <c r="I27" s="160">
        <f>阪神北!L91</f>
        <v>3</v>
      </c>
      <c r="J27" s="161">
        <v>497</v>
      </c>
      <c r="K27" s="162">
        <f t="shared" si="1"/>
        <v>-22</v>
      </c>
      <c r="L27" s="163">
        <f t="shared" si="0"/>
        <v>-22</v>
      </c>
      <c r="M27" s="164">
        <f t="shared" si="0"/>
        <v>0</v>
      </c>
      <c r="N27" s="248">
        <f t="shared" si="2"/>
        <v>-318</v>
      </c>
    </row>
    <row r="28" spans="2:14" ht="18.75" customHeight="1" x14ac:dyDescent="0.15">
      <c r="B28" s="268"/>
      <c r="C28" s="136" t="s">
        <v>999</v>
      </c>
      <c r="D28" s="137">
        <v>3076</v>
      </c>
      <c r="E28" s="138">
        <v>2888</v>
      </c>
      <c r="F28" s="139">
        <v>188</v>
      </c>
      <c r="G28" s="137">
        <f>阪神北!J92</f>
        <v>3046</v>
      </c>
      <c r="H28" s="138">
        <f>阪神北!K92</f>
        <v>2876</v>
      </c>
      <c r="I28" s="139">
        <f>阪神北!L92</f>
        <v>170</v>
      </c>
      <c r="J28" s="140">
        <v>1890</v>
      </c>
      <c r="K28" s="141">
        <f t="shared" si="1"/>
        <v>-30</v>
      </c>
      <c r="L28" s="142">
        <f t="shared" si="0"/>
        <v>-12</v>
      </c>
      <c r="M28" s="143">
        <f t="shared" si="0"/>
        <v>-18</v>
      </c>
      <c r="N28" s="245">
        <f t="shared" si="2"/>
        <v>986</v>
      </c>
    </row>
    <row r="29" spans="2:14" ht="18.75" customHeight="1" x14ac:dyDescent="0.15">
      <c r="B29" s="268"/>
      <c r="C29" s="26" t="s">
        <v>1000</v>
      </c>
      <c r="D29" s="130">
        <v>1081</v>
      </c>
      <c r="E29" s="49">
        <v>1081</v>
      </c>
      <c r="F29" s="131">
        <v>0</v>
      </c>
      <c r="G29" s="130">
        <f>阪神北!J93</f>
        <v>1153</v>
      </c>
      <c r="H29" s="49">
        <f>阪神北!K93</f>
        <v>1145</v>
      </c>
      <c r="I29" s="131">
        <f>阪神北!L93</f>
        <v>8</v>
      </c>
      <c r="J29" s="132">
        <v>1718</v>
      </c>
      <c r="K29" s="133">
        <f t="shared" si="1"/>
        <v>72</v>
      </c>
      <c r="L29" s="134">
        <f t="shared" si="0"/>
        <v>64</v>
      </c>
      <c r="M29" s="135">
        <f t="shared" si="0"/>
        <v>8</v>
      </c>
      <c r="N29" s="244">
        <f t="shared" si="2"/>
        <v>-573</v>
      </c>
    </row>
    <row r="30" spans="2:14" ht="18.75" customHeight="1" x14ac:dyDescent="0.15">
      <c r="B30" s="268"/>
      <c r="C30" s="136" t="s">
        <v>1001</v>
      </c>
      <c r="D30" s="137">
        <v>2693</v>
      </c>
      <c r="E30" s="138">
        <v>2631</v>
      </c>
      <c r="F30" s="139">
        <v>62</v>
      </c>
      <c r="G30" s="137">
        <f>阪神北!J94</f>
        <v>2567</v>
      </c>
      <c r="H30" s="138">
        <f>阪神北!K94</f>
        <v>2527</v>
      </c>
      <c r="I30" s="139">
        <f>阪神北!L94</f>
        <v>40</v>
      </c>
      <c r="J30" s="140">
        <v>2465</v>
      </c>
      <c r="K30" s="141">
        <f t="shared" si="1"/>
        <v>-126</v>
      </c>
      <c r="L30" s="142">
        <f t="shared" si="0"/>
        <v>-104</v>
      </c>
      <c r="M30" s="143">
        <f t="shared" si="0"/>
        <v>-22</v>
      </c>
      <c r="N30" s="245">
        <f t="shared" si="2"/>
        <v>62</v>
      </c>
    </row>
    <row r="31" spans="2:14" ht="18.75" customHeight="1" x14ac:dyDescent="0.15">
      <c r="B31" s="268"/>
      <c r="C31" s="26" t="s">
        <v>1044</v>
      </c>
      <c r="D31" s="130">
        <v>196</v>
      </c>
      <c r="E31" s="49">
        <v>0</v>
      </c>
      <c r="F31" s="131">
        <v>196</v>
      </c>
      <c r="G31" s="130">
        <f>阪神北!J95</f>
        <v>218</v>
      </c>
      <c r="H31" s="49">
        <v>0</v>
      </c>
      <c r="I31" s="131">
        <f>G31-H31</f>
        <v>218</v>
      </c>
      <c r="J31" s="132">
        <v>0</v>
      </c>
      <c r="K31" s="133">
        <f t="shared" si="1"/>
        <v>22</v>
      </c>
      <c r="L31" s="134">
        <f t="shared" si="0"/>
        <v>0</v>
      </c>
      <c r="M31" s="135">
        <f t="shared" si="0"/>
        <v>22</v>
      </c>
      <c r="N31" s="244">
        <f t="shared" si="2"/>
        <v>0</v>
      </c>
    </row>
    <row r="32" spans="2:14" ht="18.75" customHeight="1" thickBot="1" x14ac:dyDescent="0.2">
      <c r="B32" s="268"/>
      <c r="C32" s="165" t="s">
        <v>1045</v>
      </c>
      <c r="D32" s="166">
        <v>28</v>
      </c>
      <c r="E32" s="167">
        <v>0</v>
      </c>
      <c r="F32" s="168">
        <v>28</v>
      </c>
      <c r="G32" s="166">
        <f>阪神北!J96</f>
        <v>19</v>
      </c>
      <c r="H32" s="167">
        <f>阪神北!K96</f>
        <v>0</v>
      </c>
      <c r="I32" s="168">
        <f>G32-H32</f>
        <v>19</v>
      </c>
      <c r="J32" s="169">
        <v>0</v>
      </c>
      <c r="K32" s="170">
        <f t="shared" si="1"/>
        <v>-9</v>
      </c>
      <c r="L32" s="171">
        <f t="shared" si="0"/>
        <v>0</v>
      </c>
      <c r="M32" s="172">
        <f t="shared" si="0"/>
        <v>-9</v>
      </c>
      <c r="N32" s="249">
        <f t="shared" si="2"/>
        <v>0</v>
      </c>
    </row>
    <row r="33" spans="2:14" ht="18.75" customHeight="1" thickTop="1" x14ac:dyDescent="0.15">
      <c r="B33" s="268"/>
      <c r="C33" s="43" t="s">
        <v>1002</v>
      </c>
      <c r="D33" s="173">
        <f>SUM(D27:D32)</f>
        <v>7278</v>
      </c>
      <c r="E33" s="59">
        <f t="shared" ref="E33:J33" si="7">SUM(E27:E32)</f>
        <v>6801</v>
      </c>
      <c r="F33" s="174">
        <f t="shared" si="7"/>
        <v>477</v>
      </c>
      <c r="G33" s="173">
        <f t="shared" si="7"/>
        <v>7185</v>
      </c>
      <c r="H33" s="59">
        <f t="shared" si="7"/>
        <v>6727</v>
      </c>
      <c r="I33" s="174">
        <f t="shared" si="7"/>
        <v>458</v>
      </c>
      <c r="J33" s="175">
        <f t="shared" si="7"/>
        <v>6570</v>
      </c>
      <c r="K33" s="176">
        <f t="shared" si="1"/>
        <v>-93</v>
      </c>
      <c r="L33" s="177">
        <f t="shared" si="0"/>
        <v>-74</v>
      </c>
      <c r="M33" s="178">
        <f t="shared" si="0"/>
        <v>-19</v>
      </c>
      <c r="N33" s="250">
        <f t="shared" si="2"/>
        <v>157</v>
      </c>
    </row>
    <row r="34" spans="2:14" ht="18.75" customHeight="1" x14ac:dyDescent="0.15">
      <c r="B34" s="268" t="s">
        <v>1006</v>
      </c>
      <c r="C34" s="122" t="s">
        <v>998</v>
      </c>
      <c r="D34" s="123">
        <v>432</v>
      </c>
      <c r="E34" s="124">
        <v>430</v>
      </c>
      <c r="F34" s="125">
        <v>2</v>
      </c>
      <c r="G34" s="123">
        <f>'東播磨 '!J107</f>
        <v>397</v>
      </c>
      <c r="H34" s="124">
        <f>'東播磨 '!K107</f>
        <v>395</v>
      </c>
      <c r="I34" s="125">
        <f>'東播磨 '!L107</f>
        <v>2</v>
      </c>
      <c r="J34" s="126">
        <v>730</v>
      </c>
      <c r="K34" s="127">
        <f t="shared" si="1"/>
        <v>-35</v>
      </c>
      <c r="L34" s="128">
        <f t="shared" si="0"/>
        <v>-35</v>
      </c>
      <c r="M34" s="129">
        <f t="shared" si="0"/>
        <v>0</v>
      </c>
      <c r="N34" s="243">
        <f t="shared" si="2"/>
        <v>-335</v>
      </c>
    </row>
    <row r="35" spans="2:14" ht="18.75" customHeight="1" x14ac:dyDescent="0.15">
      <c r="B35" s="268"/>
      <c r="C35" s="26" t="s">
        <v>999</v>
      </c>
      <c r="D35" s="130">
        <v>3612</v>
      </c>
      <c r="E35" s="49">
        <v>3523</v>
      </c>
      <c r="F35" s="131">
        <v>89</v>
      </c>
      <c r="G35" s="130">
        <f>'東播磨 '!J108</f>
        <v>3646</v>
      </c>
      <c r="H35" s="49">
        <f>'東播磨 '!K108</f>
        <v>3570</v>
      </c>
      <c r="I35" s="131">
        <f>'東播磨 '!L108</f>
        <v>76</v>
      </c>
      <c r="J35" s="132">
        <v>2229</v>
      </c>
      <c r="K35" s="133">
        <f t="shared" si="1"/>
        <v>34</v>
      </c>
      <c r="L35" s="134">
        <f t="shared" si="0"/>
        <v>47</v>
      </c>
      <c r="M35" s="135">
        <f t="shared" si="0"/>
        <v>-13</v>
      </c>
      <c r="N35" s="244">
        <f t="shared" si="2"/>
        <v>1341</v>
      </c>
    </row>
    <row r="36" spans="2:14" ht="18.75" customHeight="1" x14ac:dyDescent="0.15">
      <c r="B36" s="268"/>
      <c r="C36" s="136" t="s">
        <v>1000</v>
      </c>
      <c r="D36" s="137">
        <v>703</v>
      </c>
      <c r="E36" s="138">
        <v>703</v>
      </c>
      <c r="F36" s="139">
        <v>0</v>
      </c>
      <c r="G36" s="137">
        <f>'東播磨 '!J109</f>
        <v>775</v>
      </c>
      <c r="H36" s="138">
        <f>'東播磨 '!K109</f>
        <v>751</v>
      </c>
      <c r="I36" s="139">
        <f>'東播磨 '!L109</f>
        <v>24</v>
      </c>
      <c r="J36" s="140">
        <v>2115</v>
      </c>
      <c r="K36" s="141">
        <f t="shared" si="1"/>
        <v>72</v>
      </c>
      <c r="L36" s="142">
        <f t="shared" si="0"/>
        <v>48</v>
      </c>
      <c r="M36" s="143">
        <f t="shared" si="0"/>
        <v>24</v>
      </c>
      <c r="N36" s="245">
        <f t="shared" si="2"/>
        <v>-1364</v>
      </c>
    </row>
    <row r="37" spans="2:14" ht="18.75" customHeight="1" x14ac:dyDescent="0.15">
      <c r="B37" s="268"/>
      <c r="C37" s="26" t="s">
        <v>1001</v>
      </c>
      <c r="D37" s="130">
        <v>1512</v>
      </c>
      <c r="E37" s="49">
        <v>1512</v>
      </c>
      <c r="F37" s="131">
        <v>0</v>
      </c>
      <c r="G37" s="130">
        <f>'東播磨 '!J110</f>
        <v>1562</v>
      </c>
      <c r="H37" s="49">
        <f>'東播磨 '!K110</f>
        <v>1562</v>
      </c>
      <c r="I37" s="131">
        <f>'東播磨 '!L110</f>
        <v>0</v>
      </c>
      <c r="J37" s="132">
        <v>1380</v>
      </c>
      <c r="K37" s="133">
        <f t="shared" si="1"/>
        <v>50</v>
      </c>
      <c r="L37" s="134">
        <f t="shared" si="0"/>
        <v>50</v>
      </c>
      <c r="M37" s="135">
        <f t="shared" si="0"/>
        <v>0</v>
      </c>
      <c r="N37" s="244">
        <f t="shared" si="2"/>
        <v>182</v>
      </c>
    </row>
    <row r="38" spans="2:14" ht="18.75" customHeight="1" x14ac:dyDescent="0.15">
      <c r="B38" s="268"/>
      <c r="C38" s="136" t="s">
        <v>1044</v>
      </c>
      <c r="D38" s="137">
        <v>242</v>
      </c>
      <c r="E38" s="138">
        <v>0</v>
      </c>
      <c r="F38" s="139">
        <v>242</v>
      </c>
      <c r="G38" s="137">
        <f>'東播磨 '!J111</f>
        <v>200</v>
      </c>
      <c r="H38" s="138">
        <f>'東播磨 '!K111</f>
        <v>0</v>
      </c>
      <c r="I38" s="139">
        <f>G38-H38</f>
        <v>200</v>
      </c>
      <c r="J38" s="140">
        <v>0</v>
      </c>
      <c r="K38" s="141">
        <f t="shared" si="1"/>
        <v>-42</v>
      </c>
      <c r="L38" s="142">
        <f t="shared" si="0"/>
        <v>0</v>
      </c>
      <c r="M38" s="143">
        <f t="shared" si="0"/>
        <v>-42</v>
      </c>
      <c r="N38" s="245">
        <f t="shared" si="2"/>
        <v>0</v>
      </c>
    </row>
    <row r="39" spans="2:14" ht="18.75" customHeight="1" thickBot="1" x14ac:dyDescent="0.2">
      <c r="B39" s="268"/>
      <c r="C39" s="144" t="s">
        <v>1045</v>
      </c>
      <c r="D39" s="145">
        <v>50</v>
      </c>
      <c r="E39" s="51">
        <v>0</v>
      </c>
      <c r="F39" s="146">
        <v>50</v>
      </c>
      <c r="G39" s="145">
        <f>'東播磨 '!J112</f>
        <v>60</v>
      </c>
      <c r="H39" s="51">
        <v>0</v>
      </c>
      <c r="I39" s="146">
        <f>G39-H39</f>
        <v>60</v>
      </c>
      <c r="J39" s="147">
        <v>0</v>
      </c>
      <c r="K39" s="148">
        <f t="shared" si="1"/>
        <v>10</v>
      </c>
      <c r="L39" s="149">
        <f t="shared" si="0"/>
        <v>0</v>
      </c>
      <c r="M39" s="150">
        <f t="shared" si="0"/>
        <v>10</v>
      </c>
      <c r="N39" s="246">
        <f t="shared" si="2"/>
        <v>0</v>
      </c>
    </row>
    <row r="40" spans="2:14" ht="18.75" customHeight="1" thickTop="1" x14ac:dyDescent="0.15">
      <c r="B40" s="268"/>
      <c r="C40" s="151" t="s">
        <v>1002</v>
      </c>
      <c r="D40" s="152">
        <f>SUM(D34:D39)</f>
        <v>6551</v>
      </c>
      <c r="E40" s="153">
        <f t="shared" ref="E40:J40" si="8">SUM(E34:E39)</f>
        <v>6168</v>
      </c>
      <c r="F40" s="154">
        <f t="shared" si="8"/>
        <v>383</v>
      </c>
      <c r="G40" s="152">
        <f t="shared" si="8"/>
        <v>6640</v>
      </c>
      <c r="H40" s="153">
        <f t="shared" si="8"/>
        <v>6278</v>
      </c>
      <c r="I40" s="154">
        <f t="shared" si="8"/>
        <v>362</v>
      </c>
      <c r="J40" s="155">
        <f t="shared" si="8"/>
        <v>6454</v>
      </c>
      <c r="K40" s="179">
        <f t="shared" si="1"/>
        <v>89</v>
      </c>
      <c r="L40" s="180">
        <f t="shared" si="0"/>
        <v>110</v>
      </c>
      <c r="M40" s="181">
        <f t="shared" si="0"/>
        <v>-21</v>
      </c>
      <c r="N40" s="247">
        <f t="shared" si="2"/>
        <v>-176</v>
      </c>
    </row>
    <row r="41" spans="2:14" ht="18.75" customHeight="1" x14ac:dyDescent="0.15">
      <c r="B41" s="268" t="s">
        <v>1007</v>
      </c>
      <c r="C41" s="25" t="s">
        <v>998</v>
      </c>
      <c r="D41" s="159">
        <v>56</v>
      </c>
      <c r="E41" s="47">
        <v>56</v>
      </c>
      <c r="F41" s="160">
        <v>0</v>
      </c>
      <c r="G41" s="159">
        <f>'北播磨 '!J54</f>
        <v>56</v>
      </c>
      <c r="H41" s="47">
        <f>'北播磨 '!K54</f>
        <v>56</v>
      </c>
      <c r="I41" s="160">
        <f>'北播磨 '!L54</f>
        <v>0</v>
      </c>
      <c r="J41" s="161">
        <v>234</v>
      </c>
      <c r="K41" s="162">
        <f t="shared" si="1"/>
        <v>0</v>
      </c>
      <c r="L41" s="163">
        <f t="shared" si="0"/>
        <v>0</v>
      </c>
      <c r="M41" s="164">
        <f t="shared" si="0"/>
        <v>0</v>
      </c>
      <c r="N41" s="248">
        <f t="shared" si="2"/>
        <v>-178</v>
      </c>
    </row>
    <row r="42" spans="2:14" ht="18.75" customHeight="1" x14ac:dyDescent="0.15">
      <c r="B42" s="268"/>
      <c r="C42" s="136" t="s">
        <v>999</v>
      </c>
      <c r="D42" s="137">
        <v>1682</v>
      </c>
      <c r="E42" s="138">
        <v>1640</v>
      </c>
      <c r="F42" s="139">
        <v>42</v>
      </c>
      <c r="G42" s="137">
        <f>'北播磨 '!J55</f>
        <v>1584</v>
      </c>
      <c r="H42" s="138">
        <f>'北播磨 '!K55</f>
        <v>1536</v>
      </c>
      <c r="I42" s="139">
        <f>'北播磨 '!L55</f>
        <v>48</v>
      </c>
      <c r="J42" s="140">
        <v>988</v>
      </c>
      <c r="K42" s="141">
        <f t="shared" si="1"/>
        <v>-98</v>
      </c>
      <c r="L42" s="142">
        <f t="shared" si="0"/>
        <v>-104</v>
      </c>
      <c r="M42" s="143">
        <f t="shared" si="0"/>
        <v>6</v>
      </c>
      <c r="N42" s="245">
        <f t="shared" si="2"/>
        <v>548</v>
      </c>
    </row>
    <row r="43" spans="2:14" ht="18.75" customHeight="1" x14ac:dyDescent="0.15">
      <c r="B43" s="268"/>
      <c r="C43" s="26" t="s">
        <v>1000</v>
      </c>
      <c r="D43" s="130">
        <v>582</v>
      </c>
      <c r="E43" s="49">
        <v>582</v>
      </c>
      <c r="F43" s="131">
        <v>0</v>
      </c>
      <c r="G43" s="130">
        <f>'北播磨 '!J56</f>
        <v>642</v>
      </c>
      <c r="H43" s="49">
        <f>'北播磨 '!K56</f>
        <v>642</v>
      </c>
      <c r="I43" s="131">
        <f>'北播磨 '!L56</f>
        <v>0</v>
      </c>
      <c r="J43" s="132">
        <v>889</v>
      </c>
      <c r="K43" s="133">
        <f t="shared" si="1"/>
        <v>60</v>
      </c>
      <c r="L43" s="134">
        <f t="shared" si="0"/>
        <v>60</v>
      </c>
      <c r="M43" s="135">
        <f t="shared" si="0"/>
        <v>0</v>
      </c>
      <c r="N43" s="244">
        <f t="shared" si="2"/>
        <v>-247</v>
      </c>
    </row>
    <row r="44" spans="2:14" ht="18.75" customHeight="1" x14ac:dyDescent="0.15">
      <c r="B44" s="268"/>
      <c r="C44" s="136" t="s">
        <v>1001</v>
      </c>
      <c r="D44" s="137">
        <v>1393</v>
      </c>
      <c r="E44" s="138">
        <v>1393</v>
      </c>
      <c r="F44" s="139">
        <v>0</v>
      </c>
      <c r="G44" s="137">
        <f>'北播磨 '!J57</f>
        <v>1393</v>
      </c>
      <c r="H44" s="138">
        <f>'北播磨 '!K57</f>
        <v>1393</v>
      </c>
      <c r="I44" s="139">
        <f>'北播磨 '!L57</f>
        <v>0</v>
      </c>
      <c r="J44" s="140">
        <v>1257</v>
      </c>
      <c r="K44" s="141">
        <f t="shared" si="1"/>
        <v>0</v>
      </c>
      <c r="L44" s="142">
        <f t="shared" si="0"/>
        <v>0</v>
      </c>
      <c r="M44" s="143">
        <f t="shared" si="0"/>
        <v>0</v>
      </c>
      <c r="N44" s="245">
        <f t="shared" si="2"/>
        <v>136</v>
      </c>
    </row>
    <row r="45" spans="2:14" ht="18.75" customHeight="1" x14ac:dyDescent="0.15">
      <c r="B45" s="268"/>
      <c r="C45" s="26" t="s">
        <v>1044</v>
      </c>
      <c r="D45" s="130">
        <v>14</v>
      </c>
      <c r="E45" s="49">
        <v>0</v>
      </c>
      <c r="F45" s="131">
        <v>14</v>
      </c>
      <c r="G45" s="130">
        <f>'北播磨 '!J58</f>
        <v>29</v>
      </c>
      <c r="H45" s="49">
        <v>0</v>
      </c>
      <c r="I45" s="131">
        <f>G45-H45</f>
        <v>29</v>
      </c>
      <c r="J45" s="132">
        <v>0</v>
      </c>
      <c r="K45" s="133">
        <f t="shared" si="1"/>
        <v>15</v>
      </c>
      <c r="L45" s="134">
        <f t="shared" si="0"/>
        <v>0</v>
      </c>
      <c r="M45" s="135">
        <f t="shared" si="0"/>
        <v>15</v>
      </c>
      <c r="N45" s="244">
        <f t="shared" si="2"/>
        <v>0</v>
      </c>
    </row>
    <row r="46" spans="2:14" ht="18.75" customHeight="1" thickBot="1" x14ac:dyDescent="0.2">
      <c r="B46" s="268"/>
      <c r="C46" s="165" t="s">
        <v>1045</v>
      </c>
      <c r="D46" s="166">
        <v>25</v>
      </c>
      <c r="E46" s="167">
        <v>0</v>
      </c>
      <c r="F46" s="168">
        <v>25</v>
      </c>
      <c r="G46" s="166">
        <f>'北播磨 '!J59</f>
        <v>10</v>
      </c>
      <c r="H46" s="167">
        <f>'北播磨 '!K59</f>
        <v>0</v>
      </c>
      <c r="I46" s="168">
        <f>G46-H46</f>
        <v>10</v>
      </c>
      <c r="J46" s="169">
        <v>0</v>
      </c>
      <c r="K46" s="170">
        <f t="shared" si="1"/>
        <v>-15</v>
      </c>
      <c r="L46" s="171">
        <f t="shared" si="0"/>
        <v>0</v>
      </c>
      <c r="M46" s="172">
        <f t="shared" si="0"/>
        <v>-15</v>
      </c>
      <c r="N46" s="249">
        <f t="shared" si="2"/>
        <v>0</v>
      </c>
    </row>
    <row r="47" spans="2:14" ht="18.75" customHeight="1" thickTop="1" x14ac:dyDescent="0.15">
      <c r="B47" s="268"/>
      <c r="C47" s="43" t="s">
        <v>1002</v>
      </c>
      <c r="D47" s="173">
        <f>SUM(D41:D46)</f>
        <v>3752</v>
      </c>
      <c r="E47" s="59">
        <f t="shared" ref="E47:J47" si="9">SUM(E41:E46)</f>
        <v>3671</v>
      </c>
      <c r="F47" s="174">
        <f t="shared" si="9"/>
        <v>81</v>
      </c>
      <c r="G47" s="173">
        <f t="shared" si="9"/>
        <v>3714</v>
      </c>
      <c r="H47" s="59">
        <f t="shared" si="9"/>
        <v>3627</v>
      </c>
      <c r="I47" s="174">
        <f t="shared" si="9"/>
        <v>87</v>
      </c>
      <c r="J47" s="175">
        <f t="shared" si="9"/>
        <v>3368</v>
      </c>
      <c r="K47" s="176">
        <f t="shared" si="1"/>
        <v>-38</v>
      </c>
      <c r="L47" s="177">
        <f t="shared" si="0"/>
        <v>-44</v>
      </c>
      <c r="M47" s="178">
        <f t="shared" si="0"/>
        <v>6</v>
      </c>
      <c r="N47" s="250">
        <f t="shared" si="2"/>
        <v>259</v>
      </c>
    </row>
    <row r="48" spans="2:14" ht="18.75" customHeight="1" x14ac:dyDescent="0.15">
      <c r="B48" s="268" t="s">
        <v>1008</v>
      </c>
      <c r="C48" s="122" t="s">
        <v>998</v>
      </c>
      <c r="D48" s="123">
        <f t="shared" ref="D48:F53" si="10">D55+D62</f>
        <v>1082</v>
      </c>
      <c r="E48" s="124">
        <f t="shared" si="10"/>
        <v>1082</v>
      </c>
      <c r="F48" s="125">
        <f t="shared" si="10"/>
        <v>0</v>
      </c>
      <c r="G48" s="123">
        <f>播磨姫路!J139</f>
        <v>1027</v>
      </c>
      <c r="H48" s="124">
        <f>播磨姫路!K139</f>
        <v>1027</v>
      </c>
      <c r="I48" s="125">
        <f>播磨姫路!L139</f>
        <v>0</v>
      </c>
      <c r="J48" s="126">
        <v>803</v>
      </c>
      <c r="K48" s="127">
        <f t="shared" si="1"/>
        <v>-55</v>
      </c>
      <c r="L48" s="128">
        <f t="shared" si="0"/>
        <v>-55</v>
      </c>
      <c r="M48" s="129">
        <f t="shared" si="0"/>
        <v>0</v>
      </c>
      <c r="N48" s="243">
        <f t="shared" si="2"/>
        <v>224</v>
      </c>
    </row>
    <row r="49" spans="2:14" ht="18.75" customHeight="1" x14ac:dyDescent="0.15">
      <c r="B49" s="268"/>
      <c r="C49" s="26" t="s">
        <v>999</v>
      </c>
      <c r="D49" s="130">
        <f t="shared" si="10"/>
        <v>3914</v>
      </c>
      <c r="E49" s="49">
        <f t="shared" si="10"/>
        <v>3848</v>
      </c>
      <c r="F49" s="131">
        <f t="shared" si="10"/>
        <v>66</v>
      </c>
      <c r="G49" s="130">
        <f>播磨姫路!J140</f>
        <v>3689</v>
      </c>
      <c r="H49" s="49">
        <f>播磨姫路!K140</f>
        <v>3640</v>
      </c>
      <c r="I49" s="131">
        <f>播磨姫路!L140</f>
        <v>49</v>
      </c>
      <c r="J49" s="132">
        <v>2667</v>
      </c>
      <c r="K49" s="133">
        <f t="shared" si="1"/>
        <v>-225</v>
      </c>
      <c r="L49" s="134">
        <f t="shared" si="0"/>
        <v>-208</v>
      </c>
      <c r="M49" s="135">
        <f t="shared" si="0"/>
        <v>-17</v>
      </c>
      <c r="N49" s="244">
        <f t="shared" si="2"/>
        <v>973</v>
      </c>
    </row>
    <row r="50" spans="2:14" ht="18.75" customHeight="1" x14ac:dyDescent="0.15">
      <c r="B50" s="268"/>
      <c r="C50" s="136" t="s">
        <v>1000</v>
      </c>
      <c r="D50" s="137">
        <f t="shared" si="10"/>
        <v>1360</v>
      </c>
      <c r="E50" s="138">
        <f t="shared" si="10"/>
        <v>1318</v>
      </c>
      <c r="F50" s="139">
        <f t="shared" si="10"/>
        <v>42</v>
      </c>
      <c r="G50" s="137">
        <f>播磨姫路!J141</f>
        <v>1642</v>
      </c>
      <c r="H50" s="138">
        <f>播磨姫路!K141</f>
        <v>1576</v>
      </c>
      <c r="I50" s="139">
        <f>播磨姫路!L141</f>
        <v>66</v>
      </c>
      <c r="J50" s="140">
        <v>2801</v>
      </c>
      <c r="K50" s="141">
        <f t="shared" si="1"/>
        <v>282</v>
      </c>
      <c r="L50" s="142">
        <f t="shared" si="0"/>
        <v>258</v>
      </c>
      <c r="M50" s="143">
        <f t="shared" si="0"/>
        <v>24</v>
      </c>
      <c r="N50" s="245">
        <f t="shared" si="2"/>
        <v>-1225</v>
      </c>
    </row>
    <row r="51" spans="2:14" ht="18.75" customHeight="1" x14ac:dyDescent="0.15">
      <c r="B51" s="268"/>
      <c r="C51" s="26" t="s">
        <v>1001</v>
      </c>
      <c r="D51" s="130">
        <f t="shared" si="10"/>
        <v>1842</v>
      </c>
      <c r="E51" s="49">
        <f t="shared" si="10"/>
        <v>1794</v>
      </c>
      <c r="F51" s="131">
        <f t="shared" si="10"/>
        <v>48</v>
      </c>
      <c r="G51" s="130">
        <f>播磨姫路!J142</f>
        <v>1706</v>
      </c>
      <c r="H51" s="49">
        <f>播磨姫路!K142</f>
        <v>1658</v>
      </c>
      <c r="I51" s="131">
        <f>播磨姫路!L142</f>
        <v>48</v>
      </c>
      <c r="J51" s="132">
        <v>1220</v>
      </c>
      <c r="K51" s="133">
        <f t="shared" si="1"/>
        <v>-136</v>
      </c>
      <c r="L51" s="134">
        <f t="shared" si="0"/>
        <v>-136</v>
      </c>
      <c r="M51" s="135">
        <f t="shared" si="0"/>
        <v>0</v>
      </c>
      <c r="N51" s="244">
        <f t="shared" si="2"/>
        <v>438</v>
      </c>
    </row>
    <row r="52" spans="2:14" ht="18.75" customHeight="1" x14ac:dyDescent="0.15">
      <c r="B52" s="268"/>
      <c r="C52" s="136" t="s">
        <v>1044</v>
      </c>
      <c r="D52" s="137">
        <f t="shared" si="10"/>
        <v>104</v>
      </c>
      <c r="E52" s="138">
        <f t="shared" si="10"/>
        <v>0</v>
      </c>
      <c r="F52" s="139">
        <f t="shared" si="10"/>
        <v>104</v>
      </c>
      <c r="G52" s="137">
        <f>播磨姫路!J143</f>
        <v>77</v>
      </c>
      <c r="H52" s="138">
        <v>0</v>
      </c>
      <c r="I52" s="139">
        <f>G52-H52</f>
        <v>77</v>
      </c>
      <c r="J52" s="140">
        <v>0</v>
      </c>
      <c r="K52" s="141">
        <f t="shared" si="1"/>
        <v>-27</v>
      </c>
      <c r="L52" s="142">
        <f t="shared" si="0"/>
        <v>0</v>
      </c>
      <c r="M52" s="143">
        <f t="shared" si="0"/>
        <v>-27</v>
      </c>
      <c r="N52" s="245">
        <f t="shared" si="2"/>
        <v>0</v>
      </c>
    </row>
    <row r="53" spans="2:14" ht="18.75" customHeight="1" thickBot="1" x14ac:dyDescent="0.2">
      <c r="B53" s="268"/>
      <c r="C53" s="144" t="s">
        <v>1045</v>
      </c>
      <c r="D53" s="145">
        <f t="shared" si="10"/>
        <v>54</v>
      </c>
      <c r="E53" s="51">
        <f t="shared" si="10"/>
        <v>0</v>
      </c>
      <c r="F53" s="146">
        <f t="shared" si="10"/>
        <v>54</v>
      </c>
      <c r="G53" s="145">
        <f>播磨姫路!J144</f>
        <v>56</v>
      </c>
      <c r="H53" s="51">
        <v>0</v>
      </c>
      <c r="I53" s="146">
        <f>G53-H53</f>
        <v>56</v>
      </c>
      <c r="J53" s="147">
        <v>0</v>
      </c>
      <c r="K53" s="148">
        <f t="shared" si="1"/>
        <v>2</v>
      </c>
      <c r="L53" s="149">
        <f t="shared" si="0"/>
        <v>0</v>
      </c>
      <c r="M53" s="150">
        <f t="shared" si="0"/>
        <v>2</v>
      </c>
      <c r="N53" s="246">
        <f t="shared" si="2"/>
        <v>0</v>
      </c>
    </row>
    <row r="54" spans="2:14" ht="18.75" customHeight="1" thickTop="1" x14ac:dyDescent="0.15">
      <c r="B54" s="268"/>
      <c r="C54" s="151" t="s">
        <v>1002</v>
      </c>
      <c r="D54" s="152">
        <f>SUM(D48:D53)</f>
        <v>8356</v>
      </c>
      <c r="E54" s="153">
        <f t="shared" ref="E54:I54" si="11">SUM(E48:E53)</f>
        <v>8042</v>
      </c>
      <c r="F54" s="154">
        <f t="shared" si="11"/>
        <v>314</v>
      </c>
      <c r="G54" s="152">
        <f t="shared" si="11"/>
        <v>8197</v>
      </c>
      <c r="H54" s="153">
        <f t="shared" si="11"/>
        <v>7901</v>
      </c>
      <c r="I54" s="154">
        <f t="shared" si="11"/>
        <v>296</v>
      </c>
      <c r="J54" s="155">
        <v>7491</v>
      </c>
      <c r="K54" s="179">
        <f t="shared" si="1"/>
        <v>-159</v>
      </c>
      <c r="L54" s="180">
        <f t="shared" si="0"/>
        <v>-141</v>
      </c>
      <c r="M54" s="181">
        <f t="shared" si="0"/>
        <v>-18</v>
      </c>
      <c r="N54" s="247">
        <f t="shared" si="2"/>
        <v>410</v>
      </c>
    </row>
    <row r="55" spans="2:14" ht="18.75" customHeight="1" x14ac:dyDescent="0.15">
      <c r="B55" s="268" t="s">
        <v>1009</v>
      </c>
      <c r="C55" s="25" t="s">
        <v>998</v>
      </c>
      <c r="D55" s="159">
        <v>954</v>
      </c>
      <c r="E55" s="47">
        <v>954</v>
      </c>
      <c r="F55" s="160">
        <v>0</v>
      </c>
      <c r="G55" s="159">
        <f>'中播磨 '!J94</f>
        <v>958</v>
      </c>
      <c r="H55" s="47">
        <f>'中播磨 '!K94</f>
        <v>958</v>
      </c>
      <c r="I55" s="160">
        <f>'中播磨 '!L94</f>
        <v>0</v>
      </c>
      <c r="J55" s="161">
        <v>658</v>
      </c>
      <c r="K55" s="162">
        <f t="shared" si="1"/>
        <v>4</v>
      </c>
      <c r="L55" s="163">
        <f t="shared" si="0"/>
        <v>4</v>
      </c>
      <c r="M55" s="164">
        <f t="shared" si="0"/>
        <v>0</v>
      </c>
      <c r="N55" s="248">
        <f t="shared" si="2"/>
        <v>300</v>
      </c>
    </row>
    <row r="56" spans="2:14" ht="18.75" customHeight="1" x14ac:dyDescent="0.15">
      <c r="B56" s="268"/>
      <c r="C56" s="136" t="s">
        <v>999</v>
      </c>
      <c r="D56" s="137">
        <v>2571</v>
      </c>
      <c r="E56" s="138">
        <v>2537</v>
      </c>
      <c r="F56" s="139">
        <v>34</v>
      </c>
      <c r="G56" s="137">
        <f>'中播磨 '!J95</f>
        <v>2376</v>
      </c>
      <c r="H56" s="138">
        <f>'中播磨 '!K95</f>
        <v>2353</v>
      </c>
      <c r="I56" s="139">
        <f>'中播磨 '!L95</f>
        <v>23</v>
      </c>
      <c r="J56" s="140">
        <v>1959</v>
      </c>
      <c r="K56" s="141">
        <f t="shared" si="1"/>
        <v>-195</v>
      </c>
      <c r="L56" s="142">
        <f t="shared" si="0"/>
        <v>-184</v>
      </c>
      <c r="M56" s="143">
        <f t="shared" si="0"/>
        <v>-11</v>
      </c>
      <c r="N56" s="245">
        <f t="shared" si="2"/>
        <v>394</v>
      </c>
    </row>
    <row r="57" spans="2:14" ht="18.75" customHeight="1" x14ac:dyDescent="0.15">
      <c r="B57" s="268"/>
      <c r="C57" s="26" t="s">
        <v>1000</v>
      </c>
      <c r="D57" s="130">
        <v>911</v>
      </c>
      <c r="E57" s="49">
        <v>890</v>
      </c>
      <c r="F57" s="131">
        <v>21</v>
      </c>
      <c r="G57" s="130">
        <f>'中播磨 '!J96</f>
        <v>1044</v>
      </c>
      <c r="H57" s="49">
        <f>'中播磨 '!K96</f>
        <v>1013</v>
      </c>
      <c r="I57" s="131">
        <f>'中播磨 '!L96</f>
        <v>31</v>
      </c>
      <c r="J57" s="132">
        <v>1901</v>
      </c>
      <c r="K57" s="133">
        <f t="shared" si="1"/>
        <v>133</v>
      </c>
      <c r="L57" s="134">
        <f t="shared" si="0"/>
        <v>123</v>
      </c>
      <c r="M57" s="135">
        <f t="shared" si="0"/>
        <v>10</v>
      </c>
      <c r="N57" s="244">
        <f t="shared" si="2"/>
        <v>-888</v>
      </c>
    </row>
    <row r="58" spans="2:14" ht="18.75" customHeight="1" x14ac:dyDescent="0.15">
      <c r="B58" s="268"/>
      <c r="C58" s="136" t="s">
        <v>1001</v>
      </c>
      <c r="D58" s="137">
        <v>1193</v>
      </c>
      <c r="E58" s="138">
        <v>1185</v>
      </c>
      <c r="F58" s="139">
        <v>8</v>
      </c>
      <c r="G58" s="137">
        <f>'中播磨 '!J97</f>
        <v>1054</v>
      </c>
      <c r="H58" s="138">
        <f>'中播磨 '!K97</f>
        <v>1041</v>
      </c>
      <c r="I58" s="139">
        <f>'中播磨 '!L97</f>
        <v>13</v>
      </c>
      <c r="J58" s="140">
        <v>752</v>
      </c>
      <c r="K58" s="141">
        <f t="shared" si="1"/>
        <v>-139</v>
      </c>
      <c r="L58" s="142">
        <f t="shared" si="0"/>
        <v>-144</v>
      </c>
      <c r="M58" s="143">
        <f t="shared" si="0"/>
        <v>5</v>
      </c>
      <c r="N58" s="245">
        <f t="shared" si="2"/>
        <v>289</v>
      </c>
    </row>
    <row r="59" spans="2:14" ht="18.75" customHeight="1" x14ac:dyDescent="0.15">
      <c r="B59" s="268"/>
      <c r="C59" s="26" t="s">
        <v>1044</v>
      </c>
      <c r="D59" s="130">
        <v>30</v>
      </c>
      <c r="E59" s="49">
        <v>0</v>
      </c>
      <c r="F59" s="131">
        <v>30</v>
      </c>
      <c r="G59" s="130">
        <f>'中播磨 '!J98</f>
        <v>33</v>
      </c>
      <c r="H59" s="49">
        <v>0</v>
      </c>
      <c r="I59" s="131">
        <f>G59-H59</f>
        <v>33</v>
      </c>
      <c r="J59" s="132">
        <v>0</v>
      </c>
      <c r="K59" s="133">
        <f t="shared" si="1"/>
        <v>3</v>
      </c>
      <c r="L59" s="134">
        <f t="shared" si="0"/>
        <v>0</v>
      </c>
      <c r="M59" s="135">
        <f t="shared" si="0"/>
        <v>3</v>
      </c>
      <c r="N59" s="244">
        <f t="shared" si="2"/>
        <v>0</v>
      </c>
    </row>
    <row r="60" spans="2:14" ht="18.75" customHeight="1" thickBot="1" x14ac:dyDescent="0.2">
      <c r="B60" s="268"/>
      <c r="C60" s="165" t="s">
        <v>1045</v>
      </c>
      <c r="D60" s="166">
        <v>37</v>
      </c>
      <c r="E60" s="167">
        <v>0</v>
      </c>
      <c r="F60" s="168">
        <v>37</v>
      </c>
      <c r="G60" s="166">
        <f>'中播磨 '!J99</f>
        <v>37</v>
      </c>
      <c r="H60" s="167">
        <v>0</v>
      </c>
      <c r="I60" s="168">
        <f>G60-H60</f>
        <v>37</v>
      </c>
      <c r="J60" s="169">
        <v>0</v>
      </c>
      <c r="K60" s="170">
        <f t="shared" si="1"/>
        <v>0</v>
      </c>
      <c r="L60" s="171">
        <f t="shared" si="0"/>
        <v>0</v>
      </c>
      <c r="M60" s="172">
        <f t="shared" si="0"/>
        <v>0</v>
      </c>
      <c r="N60" s="249">
        <f t="shared" si="2"/>
        <v>0</v>
      </c>
    </row>
    <row r="61" spans="2:14" ht="18.75" customHeight="1" thickTop="1" x14ac:dyDescent="0.15">
      <c r="B61" s="268"/>
      <c r="C61" s="43" t="s">
        <v>1002</v>
      </c>
      <c r="D61" s="173">
        <f>SUM(D55:D60)</f>
        <v>5696</v>
      </c>
      <c r="E61" s="59">
        <f t="shared" ref="E61:J61" si="12">SUM(E55:E60)</f>
        <v>5566</v>
      </c>
      <c r="F61" s="174">
        <f t="shared" si="12"/>
        <v>130</v>
      </c>
      <c r="G61" s="173">
        <f t="shared" si="12"/>
        <v>5502</v>
      </c>
      <c r="H61" s="59">
        <f t="shared" si="12"/>
        <v>5365</v>
      </c>
      <c r="I61" s="174">
        <f t="shared" si="12"/>
        <v>137</v>
      </c>
      <c r="J61" s="175">
        <f t="shared" si="12"/>
        <v>5270</v>
      </c>
      <c r="K61" s="176">
        <f t="shared" si="1"/>
        <v>-194</v>
      </c>
      <c r="L61" s="177">
        <f t="shared" si="0"/>
        <v>-201</v>
      </c>
      <c r="M61" s="178">
        <f t="shared" si="0"/>
        <v>7</v>
      </c>
      <c r="N61" s="250">
        <f t="shared" si="2"/>
        <v>95</v>
      </c>
    </row>
    <row r="62" spans="2:14" ht="18.75" customHeight="1" x14ac:dyDescent="0.15">
      <c r="B62" s="268" t="s">
        <v>1010</v>
      </c>
      <c r="C62" s="122" t="s">
        <v>998</v>
      </c>
      <c r="D62" s="123">
        <v>128</v>
      </c>
      <c r="E62" s="124">
        <v>128</v>
      </c>
      <c r="F62" s="125">
        <v>0</v>
      </c>
      <c r="G62" s="123">
        <f>'西播磨 '!J52</f>
        <v>69</v>
      </c>
      <c r="H62" s="124">
        <f>'西播磨 '!K52</f>
        <v>69</v>
      </c>
      <c r="I62" s="125">
        <f>'西播磨 '!L52</f>
        <v>0</v>
      </c>
      <c r="J62" s="126">
        <v>145</v>
      </c>
      <c r="K62" s="127">
        <f t="shared" si="1"/>
        <v>-59</v>
      </c>
      <c r="L62" s="128">
        <f t="shared" si="0"/>
        <v>-59</v>
      </c>
      <c r="M62" s="129">
        <f t="shared" si="0"/>
        <v>0</v>
      </c>
      <c r="N62" s="243">
        <f t="shared" si="2"/>
        <v>-76</v>
      </c>
    </row>
    <row r="63" spans="2:14" ht="18.75" customHeight="1" x14ac:dyDescent="0.15">
      <c r="B63" s="268"/>
      <c r="C63" s="26" t="s">
        <v>999</v>
      </c>
      <c r="D63" s="130">
        <v>1343</v>
      </c>
      <c r="E63" s="49">
        <v>1311</v>
      </c>
      <c r="F63" s="131">
        <v>32</v>
      </c>
      <c r="G63" s="130">
        <f>'西播磨 '!J53</f>
        <v>1313</v>
      </c>
      <c r="H63" s="49">
        <f>'西播磨 '!K53</f>
        <v>1287</v>
      </c>
      <c r="I63" s="131">
        <f>'西播磨 '!L53</f>
        <v>26</v>
      </c>
      <c r="J63" s="132">
        <v>708</v>
      </c>
      <c r="K63" s="133">
        <f t="shared" si="1"/>
        <v>-30</v>
      </c>
      <c r="L63" s="134">
        <f t="shared" si="0"/>
        <v>-24</v>
      </c>
      <c r="M63" s="135">
        <f t="shared" si="0"/>
        <v>-6</v>
      </c>
      <c r="N63" s="244">
        <f t="shared" si="2"/>
        <v>579</v>
      </c>
    </row>
    <row r="64" spans="2:14" ht="18.75" customHeight="1" x14ac:dyDescent="0.15">
      <c r="B64" s="268"/>
      <c r="C64" s="136" t="s">
        <v>1000</v>
      </c>
      <c r="D64" s="137">
        <v>449</v>
      </c>
      <c r="E64" s="138">
        <v>428</v>
      </c>
      <c r="F64" s="139">
        <v>21</v>
      </c>
      <c r="G64" s="137">
        <f>'西播磨 '!J54</f>
        <v>598</v>
      </c>
      <c r="H64" s="138">
        <f>'西播磨 '!K54</f>
        <v>563</v>
      </c>
      <c r="I64" s="139">
        <f>'西播磨 '!L54</f>
        <v>35</v>
      </c>
      <c r="J64" s="140">
        <v>900</v>
      </c>
      <c r="K64" s="141">
        <f t="shared" si="1"/>
        <v>149</v>
      </c>
      <c r="L64" s="142">
        <f t="shared" si="0"/>
        <v>135</v>
      </c>
      <c r="M64" s="143">
        <f t="shared" si="0"/>
        <v>14</v>
      </c>
      <c r="N64" s="245">
        <f t="shared" si="2"/>
        <v>-337</v>
      </c>
    </row>
    <row r="65" spans="2:14" ht="18.75" customHeight="1" x14ac:dyDescent="0.15">
      <c r="B65" s="268"/>
      <c r="C65" s="26" t="s">
        <v>1001</v>
      </c>
      <c r="D65" s="130">
        <v>649</v>
      </c>
      <c r="E65" s="49">
        <v>609</v>
      </c>
      <c r="F65" s="131">
        <v>40</v>
      </c>
      <c r="G65" s="130">
        <f>'西播磨 '!J55</f>
        <v>652</v>
      </c>
      <c r="H65" s="49">
        <f>'西播磨 '!K55</f>
        <v>617</v>
      </c>
      <c r="I65" s="131">
        <f>'西播磨 '!L55</f>
        <v>35</v>
      </c>
      <c r="J65" s="132">
        <v>468</v>
      </c>
      <c r="K65" s="133">
        <f t="shared" si="1"/>
        <v>3</v>
      </c>
      <c r="L65" s="134">
        <f t="shared" si="0"/>
        <v>8</v>
      </c>
      <c r="M65" s="135">
        <f t="shared" si="0"/>
        <v>-5</v>
      </c>
      <c r="N65" s="244">
        <f t="shared" si="2"/>
        <v>149</v>
      </c>
    </row>
    <row r="66" spans="2:14" ht="18.75" customHeight="1" x14ac:dyDescent="0.15">
      <c r="B66" s="268"/>
      <c r="C66" s="136" t="s">
        <v>1044</v>
      </c>
      <c r="D66" s="137">
        <v>74</v>
      </c>
      <c r="E66" s="138">
        <v>0</v>
      </c>
      <c r="F66" s="139">
        <v>74</v>
      </c>
      <c r="G66" s="137">
        <f>'西播磨 '!J56</f>
        <v>44</v>
      </c>
      <c r="H66" s="138">
        <v>0</v>
      </c>
      <c r="I66" s="139">
        <f>G66-H66</f>
        <v>44</v>
      </c>
      <c r="J66" s="140">
        <v>0</v>
      </c>
      <c r="K66" s="141">
        <f t="shared" si="1"/>
        <v>-30</v>
      </c>
      <c r="L66" s="142">
        <f t="shared" si="0"/>
        <v>0</v>
      </c>
      <c r="M66" s="143">
        <f t="shared" si="0"/>
        <v>-30</v>
      </c>
      <c r="N66" s="245">
        <f t="shared" si="2"/>
        <v>0</v>
      </c>
    </row>
    <row r="67" spans="2:14" ht="18.75" customHeight="1" thickBot="1" x14ac:dyDescent="0.2">
      <c r="B67" s="268"/>
      <c r="C67" s="144" t="s">
        <v>1045</v>
      </c>
      <c r="D67" s="145">
        <v>17</v>
      </c>
      <c r="E67" s="51">
        <v>0</v>
      </c>
      <c r="F67" s="146">
        <v>17</v>
      </c>
      <c r="G67" s="145">
        <f>'西播磨 '!J57</f>
        <v>19</v>
      </c>
      <c r="H67" s="51">
        <v>0</v>
      </c>
      <c r="I67" s="146">
        <f>G67-H67</f>
        <v>19</v>
      </c>
      <c r="J67" s="147">
        <v>0</v>
      </c>
      <c r="K67" s="148">
        <f t="shared" si="1"/>
        <v>2</v>
      </c>
      <c r="L67" s="149">
        <f t="shared" si="0"/>
        <v>0</v>
      </c>
      <c r="M67" s="150">
        <f t="shared" si="0"/>
        <v>2</v>
      </c>
      <c r="N67" s="246">
        <f t="shared" si="2"/>
        <v>0</v>
      </c>
    </row>
    <row r="68" spans="2:14" ht="18.75" customHeight="1" thickTop="1" x14ac:dyDescent="0.15">
      <c r="B68" s="268"/>
      <c r="C68" s="151" t="s">
        <v>1002</v>
      </c>
      <c r="D68" s="152">
        <f>SUM(D62:D67)</f>
        <v>2660</v>
      </c>
      <c r="E68" s="153">
        <f t="shared" ref="E68:J68" si="13">SUM(E62:E67)</f>
        <v>2476</v>
      </c>
      <c r="F68" s="154">
        <f t="shared" si="13"/>
        <v>184</v>
      </c>
      <c r="G68" s="152">
        <f t="shared" si="13"/>
        <v>2695</v>
      </c>
      <c r="H68" s="153">
        <f t="shared" si="13"/>
        <v>2536</v>
      </c>
      <c r="I68" s="154">
        <f t="shared" si="13"/>
        <v>159</v>
      </c>
      <c r="J68" s="155">
        <f t="shared" si="13"/>
        <v>2221</v>
      </c>
      <c r="K68" s="179">
        <f t="shared" si="1"/>
        <v>35</v>
      </c>
      <c r="L68" s="180">
        <f t="shared" si="0"/>
        <v>60</v>
      </c>
      <c r="M68" s="181">
        <f t="shared" si="0"/>
        <v>-25</v>
      </c>
      <c r="N68" s="247">
        <f t="shared" si="2"/>
        <v>315</v>
      </c>
    </row>
    <row r="69" spans="2:14" ht="18.75" customHeight="1" x14ac:dyDescent="0.15">
      <c r="B69" s="268" t="s">
        <v>1011</v>
      </c>
      <c r="C69" s="25" t="s">
        <v>998</v>
      </c>
      <c r="D69" s="159">
        <v>26</v>
      </c>
      <c r="E69" s="47">
        <v>24</v>
      </c>
      <c r="F69" s="160">
        <v>2</v>
      </c>
      <c r="G69" s="159">
        <f>'但馬 '!J27</f>
        <v>26</v>
      </c>
      <c r="H69" s="47">
        <f>'但馬 '!K27</f>
        <v>24</v>
      </c>
      <c r="I69" s="160">
        <f>'但馬 '!L27</f>
        <v>2</v>
      </c>
      <c r="J69" s="161">
        <v>133</v>
      </c>
      <c r="K69" s="162">
        <f t="shared" si="1"/>
        <v>0</v>
      </c>
      <c r="L69" s="163">
        <f t="shared" si="0"/>
        <v>0</v>
      </c>
      <c r="M69" s="164">
        <f t="shared" si="0"/>
        <v>0</v>
      </c>
      <c r="N69" s="248">
        <f t="shared" si="2"/>
        <v>-109</v>
      </c>
    </row>
    <row r="70" spans="2:14" ht="18.75" customHeight="1" x14ac:dyDescent="0.15">
      <c r="B70" s="268"/>
      <c r="C70" s="136" t="s">
        <v>999</v>
      </c>
      <c r="D70" s="137">
        <v>844</v>
      </c>
      <c r="E70" s="138">
        <v>764</v>
      </c>
      <c r="F70" s="139">
        <v>80</v>
      </c>
      <c r="G70" s="137">
        <f>'但馬 '!J28</f>
        <v>697</v>
      </c>
      <c r="H70" s="138">
        <f>'但馬 '!K28</f>
        <v>662</v>
      </c>
      <c r="I70" s="139">
        <f>'但馬 '!L28</f>
        <v>35</v>
      </c>
      <c r="J70" s="140">
        <v>541</v>
      </c>
      <c r="K70" s="141">
        <f t="shared" si="1"/>
        <v>-147</v>
      </c>
      <c r="L70" s="142">
        <f t="shared" si="1"/>
        <v>-102</v>
      </c>
      <c r="M70" s="143">
        <f t="shared" si="1"/>
        <v>-45</v>
      </c>
      <c r="N70" s="245">
        <f t="shared" si="2"/>
        <v>121</v>
      </c>
    </row>
    <row r="71" spans="2:14" ht="18.75" customHeight="1" x14ac:dyDescent="0.15">
      <c r="B71" s="268"/>
      <c r="C71" s="26" t="s">
        <v>1000</v>
      </c>
      <c r="D71" s="130">
        <v>245</v>
      </c>
      <c r="E71" s="49">
        <v>219</v>
      </c>
      <c r="F71" s="131">
        <v>26</v>
      </c>
      <c r="G71" s="130">
        <f>'但馬 '!J29</f>
        <v>392</v>
      </c>
      <c r="H71" s="49">
        <f>'但馬 '!K29</f>
        <v>353</v>
      </c>
      <c r="I71" s="131">
        <f>'但馬 '!L29</f>
        <v>39</v>
      </c>
      <c r="J71" s="132">
        <v>476</v>
      </c>
      <c r="K71" s="133">
        <f t="shared" ref="K71:M96" si="14">G71-D71</f>
        <v>147</v>
      </c>
      <c r="L71" s="134">
        <f t="shared" si="14"/>
        <v>134</v>
      </c>
      <c r="M71" s="135">
        <f t="shared" si="14"/>
        <v>13</v>
      </c>
      <c r="N71" s="244">
        <f t="shared" ref="N71:N96" si="15">H71-J71</f>
        <v>-123</v>
      </c>
    </row>
    <row r="72" spans="2:14" ht="18.75" customHeight="1" x14ac:dyDescent="0.15">
      <c r="B72" s="268"/>
      <c r="C72" s="136" t="s">
        <v>1001</v>
      </c>
      <c r="D72" s="137">
        <v>216</v>
      </c>
      <c r="E72" s="138">
        <v>175</v>
      </c>
      <c r="F72" s="139">
        <v>41</v>
      </c>
      <c r="G72" s="137">
        <f>'但馬 '!J30</f>
        <v>196</v>
      </c>
      <c r="H72" s="138">
        <f>'但馬 '!K30</f>
        <v>184</v>
      </c>
      <c r="I72" s="139">
        <f>'但馬 '!L30</f>
        <v>12</v>
      </c>
      <c r="J72" s="140">
        <v>250</v>
      </c>
      <c r="K72" s="141">
        <f t="shared" si="14"/>
        <v>-20</v>
      </c>
      <c r="L72" s="142">
        <f t="shared" si="14"/>
        <v>9</v>
      </c>
      <c r="M72" s="143">
        <f t="shared" si="14"/>
        <v>-29</v>
      </c>
      <c r="N72" s="245">
        <f t="shared" si="15"/>
        <v>-66</v>
      </c>
    </row>
    <row r="73" spans="2:14" ht="18.75" customHeight="1" x14ac:dyDescent="0.15">
      <c r="B73" s="268"/>
      <c r="C73" s="26" t="s">
        <v>1044</v>
      </c>
      <c r="D73" s="130">
        <v>57</v>
      </c>
      <c r="E73" s="49">
        <v>0</v>
      </c>
      <c r="F73" s="131">
        <v>57</v>
      </c>
      <c r="G73" s="130">
        <f>'但馬 '!J31</f>
        <v>37</v>
      </c>
      <c r="H73" s="49">
        <v>0</v>
      </c>
      <c r="I73" s="131">
        <f>G73-H73</f>
        <v>37</v>
      </c>
      <c r="J73" s="132">
        <v>0</v>
      </c>
      <c r="K73" s="133">
        <f t="shared" si="14"/>
        <v>-20</v>
      </c>
      <c r="L73" s="134">
        <f t="shared" si="14"/>
        <v>0</v>
      </c>
      <c r="M73" s="135">
        <f t="shared" si="14"/>
        <v>-20</v>
      </c>
      <c r="N73" s="244">
        <f t="shared" si="15"/>
        <v>0</v>
      </c>
    </row>
    <row r="74" spans="2:14" ht="18.75" customHeight="1" thickBot="1" x14ac:dyDescent="0.2">
      <c r="B74" s="268"/>
      <c r="C74" s="165" t="s">
        <v>1045</v>
      </c>
      <c r="D74" s="166">
        <v>36</v>
      </c>
      <c r="E74" s="167">
        <v>0</v>
      </c>
      <c r="F74" s="168">
        <v>36</v>
      </c>
      <c r="G74" s="166">
        <f>'但馬 '!J32</f>
        <v>36</v>
      </c>
      <c r="H74" s="167">
        <v>0</v>
      </c>
      <c r="I74" s="168">
        <f>G74-H74</f>
        <v>36</v>
      </c>
      <c r="J74" s="169">
        <v>0</v>
      </c>
      <c r="K74" s="170">
        <f t="shared" si="14"/>
        <v>0</v>
      </c>
      <c r="L74" s="171">
        <f t="shared" si="14"/>
        <v>0</v>
      </c>
      <c r="M74" s="172">
        <f t="shared" si="14"/>
        <v>0</v>
      </c>
      <c r="N74" s="249">
        <f t="shared" si="15"/>
        <v>0</v>
      </c>
    </row>
    <row r="75" spans="2:14" ht="18.75" customHeight="1" thickTop="1" x14ac:dyDescent="0.15">
      <c r="B75" s="268"/>
      <c r="C75" s="43" t="s">
        <v>1002</v>
      </c>
      <c r="D75" s="173">
        <f>SUM(D69:D74)</f>
        <v>1424</v>
      </c>
      <c r="E75" s="59">
        <f t="shared" ref="E75:J75" si="16">SUM(E69:E74)</f>
        <v>1182</v>
      </c>
      <c r="F75" s="174">
        <f t="shared" si="16"/>
        <v>242</v>
      </c>
      <c r="G75" s="173">
        <f t="shared" si="16"/>
        <v>1384</v>
      </c>
      <c r="H75" s="59">
        <f t="shared" si="16"/>
        <v>1223</v>
      </c>
      <c r="I75" s="174">
        <f t="shared" si="16"/>
        <v>161</v>
      </c>
      <c r="J75" s="175">
        <f t="shared" si="16"/>
        <v>1400</v>
      </c>
      <c r="K75" s="176">
        <f t="shared" si="14"/>
        <v>-40</v>
      </c>
      <c r="L75" s="177">
        <f t="shared" si="14"/>
        <v>41</v>
      </c>
      <c r="M75" s="178">
        <f t="shared" si="14"/>
        <v>-81</v>
      </c>
      <c r="N75" s="250">
        <f t="shared" si="15"/>
        <v>-177</v>
      </c>
    </row>
    <row r="76" spans="2:14" ht="18.75" customHeight="1" x14ac:dyDescent="0.15">
      <c r="B76" s="268" t="s">
        <v>1012</v>
      </c>
      <c r="C76" s="122" t="s">
        <v>998</v>
      </c>
      <c r="D76" s="123">
        <v>4</v>
      </c>
      <c r="E76" s="124">
        <v>4</v>
      </c>
      <c r="F76" s="125">
        <v>0</v>
      </c>
      <c r="G76" s="123">
        <f>'丹波 '!J23</f>
        <v>6</v>
      </c>
      <c r="H76" s="124">
        <f>'丹波 '!K23</f>
        <v>0</v>
      </c>
      <c r="I76" s="125">
        <f>'丹波 '!L23</f>
        <v>6</v>
      </c>
      <c r="J76" s="126">
        <v>52</v>
      </c>
      <c r="K76" s="127">
        <f t="shared" si="14"/>
        <v>2</v>
      </c>
      <c r="L76" s="128">
        <f t="shared" si="14"/>
        <v>-4</v>
      </c>
      <c r="M76" s="129">
        <f t="shared" si="14"/>
        <v>6</v>
      </c>
      <c r="N76" s="243">
        <f t="shared" si="15"/>
        <v>-52</v>
      </c>
    </row>
    <row r="77" spans="2:14" ht="18.75" customHeight="1" x14ac:dyDescent="0.15">
      <c r="B77" s="268"/>
      <c r="C77" s="26" t="s">
        <v>999</v>
      </c>
      <c r="D77" s="130">
        <v>578</v>
      </c>
      <c r="E77" s="49">
        <v>520</v>
      </c>
      <c r="F77" s="131">
        <v>58</v>
      </c>
      <c r="G77" s="130">
        <f>'丹波 '!J24</f>
        <v>536</v>
      </c>
      <c r="H77" s="49">
        <f>'丹波 '!K24</f>
        <v>283</v>
      </c>
      <c r="I77" s="131">
        <f>'丹波 '!L24</f>
        <v>253</v>
      </c>
      <c r="J77" s="132">
        <v>236</v>
      </c>
      <c r="K77" s="133">
        <f t="shared" si="14"/>
        <v>-42</v>
      </c>
      <c r="L77" s="134">
        <f t="shared" si="14"/>
        <v>-237</v>
      </c>
      <c r="M77" s="135">
        <f t="shared" si="14"/>
        <v>195</v>
      </c>
      <c r="N77" s="244">
        <f t="shared" si="15"/>
        <v>47</v>
      </c>
    </row>
    <row r="78" spans="2:14" ht="18.75" customHeight="1" x14ac:dyDescent="0.15">
      <c r="B78" s="268"/>
      <c r="C78" s="136" t="s">
        <v>1000</v>
      </c>
      <c r="D78" s="137">
        <v>128</v>
      </c>
      <c r="E78" s="138">
        <v>88</v>
      </c>
      <c r="F78" s="139">
        <v>40</v>
      </c>
      <c r="G78" s="137">
        <f>'丹波 '!J25</f>
        <v>88</v>
      </c>
      <c r="H78" s="138">
        <f>'丹波 '!K25</f>
        <v>88</v>
      </c>
      <c r="I78" s="139">
        <f>'丹波 '!L25</f>
        <v>0</v>
      </c>
      <c r="J78" s="140">
        <v>204</v>
      </c>
      <c r="K78" s="141">
        <f t="shared" si="14"/>
        <v>-40</v>
      </c>
      <c r="L78" s="142">
        <f t="shared" si="14"/>
        <v>0</v>
      </c>
      <c r="M78" s="143">
        <f t="shared" si="14"/>
        <v>-40</v>
      </c>
      <c r="N78" s="245">
        <f t="shared" si="15"/>
        <v>-116</v>
      </c>
    </row>
    <row r="79" spans="2:14" ht="18.75" customHeight="1" x14ac:dyDescent="0.15">
      <c r="B79" s="268"/>
      <c r="C79" s="26" t="s">
        <v>1001</v>
      </c>
      <c r="D79" s="130">
        <v>461</v>
      </c>
      <c r="E79" s="49">
        <v>429</v>
      </c>
      <c r="F79" s="131">
        <v>32</v>
      </c>
      <c r="G79" s="130">
        <f>'丹波 '!J26</f>
        <v>461</v>
      </c>
      <c r="H79" s="49">
        <f>'丹波 '!K26</f>
        <v>425</v>
      </c>
      <c r="I79" s="131">
        <f>'丹波 '!L26</f>
        <v>36</v>
      </c>
      <c r="J79" s="132">
        <v>339</v>
      </c>
      <c r="K79" s="133">
        <f t="shared" si="14"/>
        <v>0</v>
      </c>
      <c r="L79" s="134">
        <f t="shared" si="14"/>
        <v>-4</v>
      </c>
      <c r="M79" s="135">
        <f t="shared" si="14"/>
        <v>4</v>
      </c>
      <c r="N79" s="244">
        <f t="shared" si="15"/>
        <v>86</v>
      </c>
    </row>
    <row r="80" spans="2:14" ht="18.75" customHeight="1" x14ac:dyDescent="0.15">
      <c r="B80" s="268"/>
      <c r="C80" s="136" t="s">
        <v>1044</v>
      </c>
      <c r="D80" s="137">
        <v>0</v>
      </c>
      <c r="E80" s="138">
        <v>0</v>
      </c>
      <c r="F80" s="139">
        <v>0</v>
      </c>
      <c r="G80" s="137">
        <f>'丹波 '!J27</f>
        <v>82</v>
      </c>
      <c r="H80" s="138">
        <v>0</v>
      </c>
      <c r="I80" s="139">
        <f>G80-H80</f>
        <v>82</v>
      </c>
      <c r="J80" s="140">
        <v>0</v>
      </c>
      <c r="K80" s="141">
        <f t="shared" si="14"/>
        <v>82</v>
      </c>
      <c r="L80" s="142">
        <f t="shared" si="14"/>
        <v>0</v>
      </c>
      <c r="M80" s="143">
        <f t="shared" si="14"/>
        <v>82</v>
      </c>
      <c r="N80" s="245">
        <f t="shared" si="15"/>
        <v>0</v>
      </c>
    </row>
    <row r="81" spans="2:14" ht="18.75" customHeight="1" thickBot="1" x14ac:dyDescent="0.2">
      <c r="B81" s="268"/>
      <c r="C81" s="144" t="s">
        <v>1045</v>
      </c>
      <c r="D81" s="145">
        <v>92</v>
      </c>
      <c r="E81" s="51">
        <v>0</v>
      </c>
      <c r="F81" s="146">
        <v>92</v>
      </c>
      <c r="G81" s="145">
        <f>'丹波 '!J28</f>
        <v>8</v>
      </c>
      <c r="H81" s="51">
        <v>0</v>
      </c>
      <c r="I81" s="146">
        <f>G81-H81</f>
        <v>8</v>
      </c>
      <c r="J81" s="147">
        <v>0</v>
      </c>
      <c r="K81" s="148">
        <f t="shared" si="14"/>
        <v>-84</v>
      </c>
      <c r="L81" s="149">
        <f t="shared" si="14"/>
        <v>0</v>
      </c>
      <c r="M81" s="150">
        <f t="shared" si="14"/>
        <v>-84</v>
      </c>
      <c r="N81" s="246">
        <f t="shared" si="15"/>
        <v>0</v>
      </c>
    </row>
    <row r="82" spans="2:14" ht="18.75" customHeight="1" thickTop="1" x14ac:dyDescent="0.15">
      <c r="B82" s="268"/>
      <c r="C82" s="151" t="s">
        <v>1002</v>
      </c>
      <c r="D82" s="152">
        <f>SUM(D76:D81)</f>
        <v>1263</v>
      </c>
      <c r="E82" s="153">
        <f t="shared" ref="E82:J82" si="17">SUM(E76:E81)</f>
        <v>1041</v>
      </c>
      <c r="F82" s="154">
        <f t="shared" si="17"/>
        <v>222</v>
      </c>
      <c r="G82" s="152">
        <f t="shared" si="17"/>
        <v>1181</v>
      </c>
      <c r="H82" s="153">
        <f t="shared" si="17"/>
        <v>796</v>
      </c>
      <c r="I82" s="154">
        <f t="shared" si="17"/>
        <v>385</v>
      </c>
      <c r="J82" s="155">
        <f t="shared" si="17"/>
        <v>831</v>
      </c>
      <c r="K82" s="179">
        <f t="shared" si="14"/>
        <v>-82</v>
      </c>
      <c r="L82" s="180">
        <f t="shared" si="14"/>
        <v>-245</v>
      </c>
      <c r="M82" s="181">
        <f t="shared" si="14"/>
        <v>163</v>
      </c>
      <c r="N82" s="247">
        <f t="shared" si="15"/>
        <v>-35</v>
      </c>
    </row>
    <row r="83" spans="2:14" ht="18.75" customHeight="1" x14ac:dyDescent="0.15">
      <c r="B83" s="268" t="s">
        <v>1013</v>
      </c>
      <c r="C83" s="25" t="s">
        <v>998</v>
      </c>
      <c r="D83" s="159">
        <v>99</v>
      </c>
      <c r="E83" s="47">
        <v>99</v>
      </c>
      <c r="F83" s="160">
        <v>0</v>
      </c>
      <c r="G83" s="159">
        <f>'淡路 '!J35</f>
        <v>98</v>
      </c>
      <c r="H83" s="47">
        <f>'淡路 '!K35</f>
        <v>98</v>
      </c>
      <c r="I83" s="160">
        <f>'淡路 '!L35</f>
        <v>0</v>
      </c>
      <c r="J83" s="161">
        <v>99</v>
      </c>
      <c r="K83" s="162">
        <f t="shared" si="14"/>
        <v>-1</v>
      </c>
      <c r="L83" s="163">
        <f t="shared" si="14"/>
        <v>-1</v>
      </c>
      <c r="M83" s="164">
        <f t="shared" si="14"/>
        <v>0</v>
      </c>
      <c r="N83" s="248">
        <f t="shared" si="15"/>
        <v>-1</v>
      </c>
    </row>
    <row r="84" spans="2:14" ht="18.75" customHeight="1" x14ac:dyDescent="0.15">
      <c r="B84" s="268"/>
      <c r="C84" s="136" t="s">
        <v>999</v>
      </c>
      <c r="D84" s="137">
        <v>601</v>
      </c>
      <c r="E84" s="138">
        <v>601</v>
      </c>
      <c r="F84" s="139">
        <v>0</v>
      </c>
      <c r="G84" s="137">
        <f>'淡路 '!J36</f>
        <v>602</v>
      </c>
      <c r="H84" s="138">
        <f>'淡路 '!K36</f>
        <v>602</v>
      </c>
      <c r="I84" s="139">
        <f>'淡路 '!L36</f>
        <v>0</v>
      </c>
      <c r="J84" s="140">
        <v>328</v>
      </c>
      <c r="K84" s="141">
        <f t="shared" si="14"/>
        <v>1</v>
      </c>
      <c r="L84" s="142">
        <f t="shared" si="14"/>
        <v>1</v>
      </c>
      <c r="M84" s="143">
        <f t="shared" si="14"/>
        <v>0</v>
      </c>
      <c r="N84" s="245">
        <f t="shared" si="15"/>
        <v>274</v>
      </c>
    </row>
    <row r="85" spans="2:14" ht="18.75" customHeight="1" x14ac:dyDescent="0.15">
      <c r="B85" s="268"/>
      <c r="C85" s="182" t="s">
        <v>1000</v>
      </c>
      <c r="D85" s="183">
        <v>277</v>
      </c>
      <c r="E85" s="184">
        <v>271</v>
      </c>
      <c r="F85" s="185">
        <v>6</v>
      </c>
      <c r="G85" s="183">
        <f>'淡路 '!J37</f>
        <v>277</v>
      </c>
      <c r="H85" s="184">
        <f>'淡路 '!K37</f>
        <v>277</v>
      </c>
      <c r="I85" s="185">
        <f>'淡路 '!L37</f>
        <v>0</v>
      </c>
      <c r="J85" s="186">
        <v>438</v>
      </c>
      <c r="K85" s="187">
        <f t="shared" si="14"/>
        <v>0</v>
      </c>
      <c r="L85" s="188">
        <f t="shared" si="14"/>
        <v>6</v>
      </c>
      <c r="M85" s="189">
        <f t="shared" si="14"/>
        <v>-6</v>
      </c>
      <c r="N85" s="251">
        <f t="shared" si="15"/>
        <v>-161</v>
      </c>
    </row>
    <row r="86" spans="2:14" ht="18.75" customHeight="1" x14ac:dyDescent="0.15">
      <c r="B86" s="268"/>
      <c r="C86" s="136" t="s">
        <v>1001</v>
      </c>
      <c r="D86" s="137">
        <v>784</v>
      </c>
      <c r="E86" s="138">
        <v>782</v>
      </c>
      <c r="F86" s="139">
        <v>2</v>
      </c>
      <c r="G86" s="137">
        <f>'淡路 '!J38</f>
        <v>784</v>
      </c>
      <c r="H86" s="138">
        <f>'淡路 '!K38</f>
        <v>780</v>
      </c>
      <c r="I86" s="139">
        <f>'淡路 '!L38</f>
        <v>4</v>
      </c>
      <c r="J86" s="140">
        <v>559</v>
      </c>
      <c r="K86" s="141">
        <f t="shared" si="14"/>
        <v>0</v>
      </c>
      <c r="L86" s="142">
        <f t="shared" si="14"/>
        <v>-2</v>
      </c>
      <c r="M86" s="143">
        <f t="shared" si="14"/>
        <v>2</v>
      </c>
      <c r="N86" s="245">
        <f t="shared" si="15"/>
        <v>221</v>
      </c>
    </row>
    <row r="87" spans="2:14" ht="18.75" customHeight="1" x14ac:dyDescent="0.15">
      <c r="B87" s="268"/>
      <c r="C87" s="26" t="s">
        <v>1044</v>
      </c>
      <c r="D87" s="130">
        <v>21</v>
      </c>
      <c r="E87" s="49">
        <v>0</v>
      </c>
      <c r="F87" s="131">
        <v>21</v>
      </c>
      <c r="G87" s="130">
        <f>'淡路 '!J39</f>
        <v>21</v>
      </c>
      <c r="H87" s="49">
        <v>0</v>
      </c>
      <c r="I87" s="131">
        <f>G87-H87</f>
        <v>21</v>
      </c>
      <c r="J87" s="132">
        <v>0</v>
      </c>
      <c r="K87" s="133">
        <f t="shared" si="14"/>
        <v>0</v>
      </c>
      <c r="L87" s="134">
        <f t="shared" si="14"/>
        <v>0</v>
      </c>
      <c r="M87" s="135">
        <f t="shared" si="14"/>
        <v>0</v>
      </c>
      <c r="N87" s="244">
        <f t="shared" si="15"/>
        <v>0</v>
      </c>
    </row>
    <row r="88" spans="2:14" ht="18.75" customHeight="1" thickBot="1" x14ac:dyDescent="0.2">
      <c r="B88" s="268"/>
      <c r="C88" s="190" t="s">
        <v>1045</v>
      </c>
      <c r="D88" s="191">
        <v>19</v>
      </c>
      <c r="E88" s="97">
        <v>0</v>
      </c>
      <c r="F88" s="192">
        <v>19</v>
      </c>
      <c r="G88" s="191">
        <f>'淡路 '!J40</f>
        <v>0</v>
      </c>
      <c r="H88" s="97">
        <v>0</v>
      </c>
      <c r="I88" s="192">
        <f>G88-H88</f>
        <v>0</v>
      </c>
      <c r="J88" s="193">
        <v>0</v>
      </c>
      <c r="K88" s="194">
        <f t="shared" si="14"/>
        <v>-19</v>
      </c>
      <c r="L88" s="195">
        <f t="shared" si="14"/>
        <v>0</v>
      </c>
      <c r="M88" s="196">
        <f t="shared" si="14"/>
        <v>-19</v>
      </c>
      <c r="N88" s="252">
        <f t="shared" si="15"/>
        <v>0</v>
      </c>
    </row>
    <row r="89" spans="2:14" ht="18.75" customHeight="1" thickTop="1" x14ac:dyDescent="0.15">
      <c r="B89" s="268"/>
      <c r="C89" s="43" t="s">
        <v>1002</v>
      </c>
      <c r="D89" s="173">
        <f>SUM(D83:D88)</f>
        <v>1801</v>
      </c>
      <c r="E89" s="59">
        <f t="shared" ref="E89:J89" si="18">SUM(E83:E88)</f>
        <v>1753</v>
      </c>
      <c r="F89" s="174">
        <f t="shared" si="18"/>
        <v>48</v>
      </c>
      <c r="G89" s="173">
        <f t="shared" si="18"/>
        <v>1782</v>
      </c>
      <c r="H89" s="59">
        <f t="shared" si="18"/>
        <v>1757</v>
      </c>
      <c r="I89" s="174">
        <f t="shared" si="18"/>
        <v>25</v>
      </c>
      <c r="J89" s="175">
        <f t="shared" si="18"/>
        <v>1424</v>
      </c>
      <c r="K89" s="176">
        <f t="shared" si="14"/>
        <v>-19</v>
      </c>
      <c r="L89" s="177">
        <f t="shared" si="14"/>
        <v>4</v>
      </c>
      <c r="M89" s="178">
        <f t="shared" si="14"/>
        <v>-23</v>
      </c>
      <c r="N89" s="250">
        <f t="shared" si="15"/>
        <v>333</v>
      </c>
    </row>
    <row r="90" spans="2:14" ht="18.75" customHeight="1" x14ac:dyDescent="0.15">
      <c r="B90" s="268" t="s">
        <v>1014</v>
      </c>
      <c r="C90" s="197" t="s">
        <v>998</v>
      </c>
      <c r="D90" s="198">
        <f>D6+D13+D34+D41+D48+D69+D76+D83</f>
        <v>6653</v>
      </c>
      <c r="E90" s="93">
        <f t="shared" ref="E90:J95" si="19">E6+E13+E34+E41+E48+E69+E76+E83</f>
        <v>6591</v>
      </c>
      <c r="F90" s="199">
        <f t="shared" si="19"/>
        <v>62</v>
      </c>
      <c r="G90" s="198">
        <f t="shared" si="19"/>
        <v>6464</v>
      </c>
      <c r="H90" s="93">
        <f t="shared" si="19"/>
        <v>6409</v>
      </c>
      <c r="I90" s="199">
        <f t="shared" si="19"/>
        <v>55</v>
      </c>
      <c r="J90" s="200">
        <f t="shared" si="19"/>
        <v>5901</v>
      </c>
      <c r="K90" s="201">
        <f t="shared" si="14"/>
        <v>-189</v>
      </c>
      <c r="L90" s="202">
        <f t="shared" si="14"/>
        <v>-182</v>
      </c>
      <c r="M90" s="203">
        <f t="shared" si="14"/>
        <v>-7</v>
      </c>
      <c r="N90" s="253">
        <f t="shared" si="15"/>
        <v>508</v>
      </c>
    </row>
    <row r="91" spans="2:14" ht="18.75" customHeight="1" x14ac:dyDescent="0.15">
      <c r="B91" s="268"/>
      <c r="C91" s="26" t="s">
        <v>999</v>
      </c>
      <c r="D91" s="130">
        <f t="shared" ref="D91:I95" si="20">D7+D14+D35+D42+D49+D70+D77+D84</f>
        <v>24860</v>
      </c>
      <c r="E91" s="49">
        <f t="shared" si="20"/>
        <v>24190</v>
      </c>
      <c r="F91" s="131">
        <f t="shared" si="20"/>
        <v>670</v>
      </c>
      <c r="G91" s="130">
        <f t="shared" si="20"/>
        <v>24057</v>
      </c>
      <c r="H91" s="49">
        <f t="shared" si="20"/>
        <v>23310</v>
      </c>
      <c r="I91" s="131">
        <f t="shared" si="20"/>
        <v>747</v>
      </c>
      <c r="J91" s="132">
        <f t="shared" si="19"/>
        <v>18257</v>
      </c>
      <c r="K91" s="133">
        <f t="shared" si="14"/>
        <v>-803</v>
      </c>
      <c r="L91" s="134">
        <f t="shared" si="14"/>
        <v>-880</v>
      </c>
      <c r="M91" s="135">
        <f t="shared" si="14"/>
        <v>77</v>
      </c>
      <c r="N91" s="244">
        <f t="shared" si="15"/>
        <v>5053</v>
      </c>
    </row>
    <row r="92" spans="2:14" ht="18.75" customHeight="1" x14ac:dyDescent="0.15">
      <c r="B92" s="268"/>
      <c r="C92" s="204" t="s">
        <v>1000</v>
      </c>
      <c r="D92" s="205">
        <f t="shared" si="20"/>
        <v>8240</v>
      </c>
      <c r="E92" s="95">
        <f t="shared" si="20"/>
        <v>7893</v>
      </c>
      <c r="F92" s="206">
        <f t="shared" si="20"/>
        <v>347</v>
      </c>
      <c r="G92" s="205">
        <f t="shared" si="20"/>
        <v>9169</v>
      </c>
      <c r="H92" s="95">
        <f t="shared" si="20"/>
        <v>8880</v>
      </c>
      <c r="I92" s="206">
        <f t="shared" si="20"/>
        <v>289</v>
      </c>
      <c r="J92" s="207">
        <f t="shared" si="19"/>
        <v>16532</v>
      </c>
      <c r="K92" s="208">
        <f t="shared" si="14"/>
        <v>929</v>
      </c>
      <c r="L92" s="209">
        <f t="shared" si="14"/>
        <v>987</v>
      </c>
      <c r="M92" s="210">
        <f t="shared" si="14"/>
        <v>-58</v>
      </c>
      <c r="N92" s="254">
        <f t="shared" si="15"/>
        <v>-7652</v>
      </c>
    </row>
    <row r="93" spans="2:14" ht="18.75" customHeight="1" x14ac:dyDescent="0.15">
      <c r="B93" s="268"/>
      <c r="C93" s="26" t="s">
        <v>1001</v>
      </c>
      <c r="D93" s="130">
        <f t="shared" si="20"/>
        <v>14279</v>
      </c>
      <c r="E93" s="49">
        <f t="shared" si="20"/>
        <v>13937</v>
      </c>
      <c r="F93" s="131">
        <f t="shared" si="20"/>
        <v>342</v>
      </c>
      <c r="G93" s="130">
        <f t="shared" si="20"/>
        <v>13895</v>
      </c>
      <c r="H93" s="49">
        <f t="shared" si="20"/>
        <v>13631</v>
      </c>
      <c r="I93" s="131">
        <f t="shared" si="20"/>
        <v>264</v>
      </c>
      <c r="J93" s="132">
        <f t="shared" si="19"/>
        <v>11765</v>
      </c>
      <c r="K93" s="133">
        <f t="shared" si="14"/>
        <v>-384</v>
      </c>
      <c r="L93" s="134">
        <f t="shared" si="14"/>
        <v>-306</v>
      </c>
      <c r="M93" s="135">
        <f t="shared" si="14"/>
        <v>-78</v>
      </c>
      <c r="N93" s="244">
        <f t="shared" si="15"/>
        <v>1866</v>
      </c>
    </row>
    <row r="94" spans="2:14" ht="18.75" customHeight="1" x14ac:dyDescent="0.15">
      <c r="B94" s="268"/>
      <c r="C94" s="204" t="s">
        <v>1044</v>
      </c>
      <c r="D94" s="205">
        <f t="shared" si="20"/>
        <v>944</v>
      </c>
      <c r="E94" s="95">
        <f t="shared" si="20"/>
        <v>0</v>
      </c>
      <c r="F94" s="206">
        <f t="shared" si="20"/>
        <v>944</v>
      </c>
      <c r="G94" s="205">
        <f t="shared" si="20"/>
        <v>1126</v>
      </c>
      <c r="H94" s="95">
        <f t="shared" si="20"/>
        <v>0</v>
      </c>
      <c r="I94" s="206">
        <f t="shared" si="20"/>
        <v>1126</v>
      </c>
      <c r="J94" s="207">
        <f t="shared" si="19"/>
        <v>0</v>
      </c>
      <c r="K94" s="208">
        <f t="shared" si="14"/>
        <v>182</v>
      </c>
      <c r="L94" s="209">
        <f t="shared" si="14"/>
        <v>0</v>
      </c>
      <c r="M94" s="210">
        <f t="shared" si="14"/>
        <v>182</v>
      </c>
      <c r="N94" s="254">
        <f t="shared" si="15"/>
        <v>0</v>
      </c>
    </row>
    <row r="95" spans="2:14" ht="18.75" customHeight="1" thickBot="1" x14ac:dyDescent="0.2">
      <c r="B95" s="268"/>
      <c r="C95" s="144" t="s">
        <v>1045</v>
      </c>
      <c r="D95" s="145">
        <f t="shared" si="20"/>
        <v>353</v>
      </c>
      <c r="E95" s="51">
        <f t="shared" si="20"/>
        <v>0</v>
      </c>
      <c r="F95" s="146">
        <f t="shared" si="20"/>
        <v>353</v>
      </c>
      <c r="G95" s="145">
        <f t="shared" si="20"/>
        <v>260</v>
      </c>
      <c r="H95" s="51">
        <f t="shared" si="20"/>
        <v>0</v>
      </c>
      <c r="I95" s="146">
        <f t="shared" si="20"/>
        <v>260</v>
      </c>
      <c r="J95" s="147">
        <f t="shared" si="19"/>
        <v>0</v>
      </c>
      <c r="K95" s="148">
        <f t="shared" si="14"/>
        <v>-93</v>
      </c>
      <c r="L95" s="149">
        <f t="shared" si="14"/>
        <v>0</v>
      </c>
      <c r="M95" s="150">
        <f t="shared" si="14"/>
        <v>-93</v>
      </c>
      <c r="N95" s="246">
        <f t="shared" si="15"/>
        <v>0</v>
      </c>
    </row>
    <row r="96" spans="2:14" ht="18.75" customHeight="1" thickTop="1" thickBot="1" x14ac:dyDescent="0.2">
      <c r="B96" s="269"/>
      <c r="C96" s="211" t="s">
        <v>1002</v>
      </c>
      <c r="D96" s="212">
        <f>SUM(D90:D95)</f>
        <v>55329</v>
      </c>
      <c r="E96" s="213">
        <f t="shared" ref="E96:J96" si="21">SUM(E90:E95)</f>
        <v>52611</v>
      </c>
      <c r="F96" s="214">
        <f t="shared" si="21"/>
        <v>2718</v>
      </c>
      <c r="G96" s="212">
        <f t="shared" si="21"/>
        <v>54971</v>
      </c>
      <c r="H96" s="213">
        <f t="shared" si="21"/>
        <v>52230</v>
      </c>
      <c r="I96" s="214">
        <f t="shared" si="21"/>
        <v>2741</v>
      </c>
      <c r="J96" s="215">
        <f t="shared" si="21"/>
        <v>52455</v>
      </c>
      <c r="K96" s="216">
        <f t="shared" si="14"/>
        <v>-358</v>
      </c>
      <c r="L96" s="217">
        <f t="shared" si="14"/>
        <v>-381</v>
      </c>
      <c r="M96" s="218">
        <f t="shared" si="14"/>
        <v>23</v>
      </c>
      <c r="N96" s="255">
        <f t="shared" si="15"/>
        <v>-225</v>
      </c>
    </row>
    <row r="97" spans="2:2" x14ac:dyDescent="0.15">
      <c r="B97" s="1" t="s">
        <v>1018</v>
      </c>
    </row>
    <row r="98" spans="2:2" x14ac:dyDescent="0.15">
      <c r="B98" s="1" t="s">
        <v>1019</v>
      </c>
    </row>
    <row r="99" spans="2:2" x14ac:dyDescent="0.15">
      <c r="B99" s="1" t="s">
        <v>1055</v>
      </c>
    </row>
    <row r="100" spans="2:2" x14ac:dyDescent="0.15">
      <c r="B100" s="1" t="s">
        <v>1056</v>
      </c>
    </row>
    <row r="102" spans="2:2" x14ac:dyDescent="0.15">
      <c r="B102" s="1" t="s">
        <v>1054</v>
      </c>
    </row>
  </sheetData>
  <mergeCells count="18">
    <mergeCell ref="B6:B12"/>
    <mergeCell ref="B90:B96"/>
    <mergeCell ref="B13:B19"/>
    <mergeCell ref="B20:B26"/>
    <mergeCell ref="B27:B33"/>
    <mergeCell ref="B34:B40"/>
    <mergeCell ref="B41:B47"/>
    <mergeCell ref="B48:B54"/>
    <mergeCell ref="B55:B61"/>
    <mergeCell ref="B62:B68"/>
    <mergeCell ref="B69:B75"/>
    <mergeCell ref="B76:B82"/>
    <mergeCell ref="B83:B89"/>
    <mergeCell ref="B4:B5"/>
    <mergeCell ref="C4:C5"/>
    <mergeCell ref="D4:F4"/>
    <mergeCell ref="G4:I4"/>
    <mergeCell ref="K4:M4"/>
  </mergeCells>
  <phoneticPr fontId="1"/>
  <pageMargins left="0.7" right="0.7" top="0.75" bottom="0.75" header="0.3" footer="0.3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66D33-EEEE-4AAB-83B7-ED2D5F829A3B}">
  <dimension ref="A1:L236"/>
  <sheetViews>
    <sheetView view="pageBreakPreview" zoomScale="60" zoomScaleNormal="70" workbookViewId="0">
      <selection activeCell="E15" sqref="E15"/>
    </sheetView>
  </sheetViews>
  <sheetFormatPr defaultRowHeight="18.75" x14ac:dyDescent="0.15"/>
  <cols>
    <col min="1" max="1" width="9.5" style="1" bestFit="1" customWidth="1"/>
    <col min="2" max="2" width="71.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975</v>
      </c>
      <c r="D1" s="270" t="s">
        <v>642</v>
      </c>
      <c r="E1" s="271"/>
      <c r="F1" s="272"/>
      <c r="G1" s="273" t="s">
        <v>643</v>
      </c>
      <c r="H1" s="273"/>
      <c r="I1" s="273"/>
      <c r="J1" s="274" t="s">
        <v>644</v>
      </c>
      <c r="K1" s="274"/>
      <c r="L1" s="274"/>
    </row>
    <row r="2" spans="1:12" x14ac:dyDescent="0.15">
      <c r="A2" s="23" t="s">
        <v>630</v>
      </c>
      <c r="B2" s="24" t="s">
        <v>631</v>
      </c>
      <c r="C2" s="61" t="s">
        <v>632</v>
      </c>
      <c r="D2" s="2" t="s">
        <v>640</v>
      </c>
      <c r="E2" s="3" t="s">
        <v>641</v>
      </c>
      <c r="F2" s="63" t="s">
        <v>639</v>
      </c>
      <c r="G2" s="6" t="s">
        <v>640</v>
      </c>
      <c r="H2" s="7" t="s">
        <v>641</v>
      </c>
      <c r="I2" s="63" t="s">
        <v>639</v>
      </c>
      <c r="J2" s="4" t="s">
        <v>640</v>
      </c>
      <c r="K2" s="5" t="s">
        <v>641</v>
      </c>
      <c r="L2" s="63" t="s">
        <v>639</v>
      </c>
    </row>
    <row r="3" spans="1:12" x14ac:dyDescent="0.15">
      <c r="A3" s="25" t="s">
        <v>438</v>
      </c>
      <c r="B3" s="25" t="s">
        <v>439</v>
      </c>
      <c r="C3" s="44" t="s">
        <v>633</v>
      </c>
      <c r="D3" s="66">
        <v>33</v>
      </c>
      <c r="E3" s="67">
        <v>33</v>
      </c>
      <c r="F3" s="62">
        <f t="shared" ref="F3:F66" si="0">D3-E3</f>
        <v>0</v>
      </c>
      <c r="G3" s="17">
        <v>0</v>
      </c>
      <c r="H3" s="18">
        <v>0</v>
      </c>
      <c r="I3" s="10">
        <f t="shared" ref="I3:I66" si="1">G3-H3</f>
        <v>0</v>
      </c>
      <c r="J3" s="68">
        <f t="shared" ref="J3:J66" si="2">D3+G3</f>
        <v>33</v>
      </c>
      <c r="K3" s="69">
        <f t="shared" ref="K3:K66" si="3">E3+H3</f>
        <v>33</v>
      </c>
      <c r="L3" s="10">
        <f t="shared" ref="L3:L66" si="4">J3-K3</f>
        <v>0</v>
      </c>
    </row>
    <row r="4" spans="1:12" x14ac:dyDescent="0.15">
      <c r="A4" s="26" t="s">
        <v>466</v>
      </c>
      <c r="B4" s="26" t="s">
        <v>467</v>
      </c>
      <c r="C4" s="32" t="s">
        <v>633</v>
      </c>
      <c r="D4" s="11">
        <v>888</v>
      </c>
      <c r="E4" s="12">
        <v>888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70">
        <f t="shared" si="2"/>
        <v>888</v>
      </c>
      <c r="K4" s="71">
        <f t="shared" si="3"/>
        <v>888</v>
      </c>
      <c r="L4" s="13">
        <f t="shared" si="4"/>
        <v>0</v>
      </c>
    </row>
    <row r="5" spans="1:12" x14ac:dyDescent="0.15">
      <c r="A5" s="26" t="s">
        <v>480</v>
      </c>
      <c r="B5" s="26" t="s">
        <v>481</v>
      </c>
      <c r="C5" s="32" t="s">
        <v>633</v>
      </c>
      <c r="D5" s="11">
        <v>7</v>
      </c>
      <c r="E5" s="12">
        <v>7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si="2"/>
        <v>7</v>
      </c>
      <c r="K5" s="71">
        <f t="shared" si="3"/>
        <v>7</v>
      </c>
      <c r="L5" s="13">
        <f t="shared" si="4"/>
        <v>0</v>
      </c>
    </row>
    <row r="6" spans="1:12" x14ac:dyDescent="0.15">
      <c r="A6" s="26" t="s">
        <v>482</v>
      </c>
      <c r="B6" s="26" t="s">
        <v>483</v>
      </c>
      <c r="C6" s="32" t="s">
        <v>633</v>
      </c>
      <c r="D6" s="11">
        <v>750</v>
      </c>
      <c r="E6" s="12">
        <v>750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70">
        <f t="shared" si="2"/>
        <v>750</v>
      </c>
      <c r="K6" s="71">
        <f t="shared" si="3"/>
        <v>750</v>
      </c>
      <c r="L6" s="13">
        <f t="shared" si="4"/>
        <v>0</v>
      </c>
    </row>
    <row r="7" spans="1:12" x14ac:dyDescent="0.15">
      <c r="A7" s="26" t="s">
        <v>490</v>
      </c>
      <c r="B7" s="26" t="s">
        <v>491</v>
      </c>
      <c r="C7" s="32" t="s">
        <v>633</v>
      </c>
      <c r="D7" s="11">
        <v>30</v>
      </c>
      <c r="E7" s="12">
        <v>30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70">
        <f t="shared" si="2"/>
        <v>30</v>
      </c>
      <c r="K7" s="71">
        <f t="shared" si="3"/>
        <v>30</v>
      </c>
      <c r="L7" s="13">
        <f t="shared" si="4"/>
        <v>0</v>
      </c>
    </row>
    <row r="8" spans="1:12" x14ac:dyDescent="0.15">
      <c r="A8" s="26" t="s">
        <v>492</v>
      </c>
      <c r="B8" s="26" t="s">
        <v>493</v>
      </c>
      <c r="C8" s="32" t="s">
        <v>633</v>
      </c>
      <c r="D8" s="11">
        <v>6</v>
      </c>
      <c r="E8" s="12">
        <v>6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6</v>
      </c>
      <c r="K8" s="71">
        <f t="shared" si="3"/>
        <v>6</v>
      </c>
      <c r="L8" s="13">
        <f t="shared" si="4"/>
        <v>0</v>
      </c>
    </row>
    <row r="9" spans="1:12" x14ac:dyDescent="0.15">
      <c r="A9" s="26" t="s">
        <v>496</v>
      </c>
      <c r="B9" s="26" t="s">
        <v>497</v>
      </c>
      <c r="C9" s="32" t="s">
        <v>633</v>
      </c>
      <c r="D9" s="11">
        <v>290</v>
      </c>
      <c r="E9" s="12">
        <v>275</v>
      </c>
      <c r="F9" s="13">
        <f t="shared" si="0"/>
        <v>15</v>
      </c>
      <c r="G9" s="19">
        <v>0</v>
      </c>
      <c r="H9" s="20">
        <v>0</v>
      </c>
      <c r="I9" s="13">
        <f t="shared" si="1"/>
        <v>0</v>
      </c>
      <c r="J9" s="70">
        <f t="shared" si="2"/>
        <v>290</v>
      </c>
      <c r="K9" s="71">
        <f t="shared" si="3"/>
        <v>275</v>
      </c>
      <c r="L9" s="13">
        <f t="shared" si="4"/>
        <v>15</v>
      </c>
    </row>
    <row r="10" spans="1:12" x14ac:dyDescent="0.15">
      <c r="A10" s="26" t="s">
        <v>502</v>
      </c>
      <c r="B10" s="26" t="s">
        <v>503</v>
      </c>
      <c r="C10" s="32" t="s">
        <v>633</v>
      </c>
      <c r="D10" s="11">
        <v>10</v>
      </c>
      <c r="E10" s="12">
        <v>10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2"/>
        <v>10</v>
      </c>
      <c r="K10" s="71">
        <f t="shared" si="3"/>
        <v>10</v>
      </c>
      <c r="L10" s="13">
        <f t="shared" si="4"/>
        <v>0</v>
      </c>
    </row>
    <row r="11" spans="1:12" x14ac:dyDescent="0.15">
      <c r="A11" s="26" t="s">
        <v>508</v>
      </c>
      <c r="B11" s="26" t="s">
        <v>509</v>
      </c>
      <c r="C11" s="32" t="s">
        <v>633</v>
      </c>
      <c r="D11" s="11">
        <v>9</v>
      </c>
      <c r="E11" s="12">
        <v>9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70">
        <f t="shared" si="2"/>
        <v>9</v>
      </c>
      <c r="K11" s="71">
        <f t="shared" si="3"/>
        <v>9</v>
      </c>
      <c r="L11" s="13">
        <f t="shared" si="4"/>
        <v>0</v>
      </c>
    </row>
    <row r="12" spans="1:12" x14ac:dyDescent="0.15">
      <c r="A12" s="26" t="s">
        <v>514</v>
      </c>
      <c r="B12" s="26" t="s">
        <v>515</v>
      </c>
      <c r="C12" s="32" t="s">
        <v>633</v>
      </c>
      <c r="D12" s="11">
        <v>8</v>
      </c>
      <c r="E12" s="12">
        <v>6</v>
      </c>
      <c r="F12" s="13">
        <f t="shared" si="0"/>
        <v>2</v>
      </c>
      <c r="G12" s="19">
        <v>0</v>
      </c>
      <c r="H12" s="20">
        <v>0</v>
      </c>
      <c r="I12" s="13">
        <f t="shared" si="1"/>
        <v>0</v>
      </c>
      <c r="J12" s="70">
        <f t="shared" si="2"/>
        <v>8</v>
      </c>
      <c r="K12" s="71">
        <f t="shared" si="3"/>
        <v>6</v>
      </c>
      <c r="L12" s="13">
        <f t="shared" si="4"/>
        <v>2</v>
      </c>
    </row>
    <row r="13" spans="1:12" x14ac:dyDescent="0.15">
      <c r="A13" s="26" t="s">
        <v>532</v>
      </c>
      <c r="B13" s="26" t="s">
        <v>533</v>
      </c>
      <c r="C13" s="32" t="s">
        <v>633</v>
      </c>
      <c r="D13" s="11">
        <v>59</v>
      </c>
      <c r="E13" s="12">
        <v>54</v>
      </c>
      <c r="F13" s="13">
        <f t="shared" si="0"/>
        <v>5</v>
      </c>
      <c r="G13" s="19">
        <v>0</v>
      </c>
      <c r="H13" s="20">
        <v>0</v>
      </c>
      <c r="I13" s="13">
        <f t="shared" si="1"/>
        <v>0</v>
      </c>
      <c r="J13" s="70">
        <f t="shared" si="2"/>
        <v>59</v>
      </c>
      <c r="K13" s="71">
        <f t="shared" si="3"/>
        <v>54</v>
      </c>
      <c r="L13" s="13">
        <f t="shared" si="4"/>
        <v>5</v>
      </c>
    </row>
    <row r="14" spans="1:12" x14ac:dyDescent="0.15">
      <c r="A14" s="26" t="s">
        <v>536</v>
      </c>
      <c r="B14" s="26" t="s">
        <v>537</v>
      </c>
      <c r="C14" s="32" t="s">
        <v>633</v>
      </c>
      <c r="D14" s="11">
        <v>8</v>
      </c>
      <c r="E14" s="12">
        <v>8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70">
        <f t="shared" si="2"/>
        <v>8</v>
      </c>
      <c r="K14" s="71">
        <f t="shared" si="3"/>
        <v>8</v>
      </c>
      <c r="L14" s="13">
        <f t="shared" si="4"/>
        <v>0</v>
      </c>
    </row>
    <row r="15" spans="1:12" x14ac:dyDescent="0.15">
      <c r="A15" s="26" t="s">
        <v>554</v>
      </c>
      <c r="B15" s="26" t="s">
        <v>555</v>
      </c>
      <c r="C15" s="32" t="s">
        <v>633</v>
      </c>
      <c r="D15" s="11">
        <v>58</v>
      </c>
      <c r="E15" s="12">
        <v>56</v>
      </c>
      <c r="F15" s="13">
        <f t="shared" si="0"/>
        <v>2</v>
      </c>
      <c r="G15" s="19">
        <v>0</v>
      </c>
      <c r="H15" s="20">
        <v>0</v>
      </c>
      <c r="I15" s="13">
        <f t="shared" si="1"/>
        <v>0</v>
      </c>
      <c r="J15" s="70">
        <f t="shared" si="2"/>
        <v>58</v>
      </c>
      <c r="K15" s="71">
        <f t="shared" si="3"/>
        <v>56</v>
      </c>
      <c r="L15" s="13">
        <f t="shared" si="4"/>
        <v>2</v>
      </c>
    </row>
    <row r="16" spans="1:12" x14ac:dyDescent="0.15">
      <c r="A16" s="26" t="s">
        <v>562</v>
      </c>
      <c r="B16" s="26" t="s">
        <v>563</v>
      </c>
      <c r="C16" s="32" t="s">
        <v>633</v>
      </c>
      <c r="D16" s="11">
        <v>6</v>
      </c>
      <c r="E16" s="12">
        <v>6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70">
        <f t="shared" si="2"/>
        <v>6</v>
      </c>
      <c r="K16" s="71">
        <f t="shared" si="3"/>
        <v>6</v>
      </c>
      <c r="L16" s="13">
        <f t="shared" si="4"/>
        <v>0</v>
      </c>
    </row>
    <row r="17" spans="1:12" x14ac:dyDescent="0.15">
      <c r="A17" s="26" t="s">
        <v>572</v>
      </c>
      <c r="B17" s="26" t="s">
        <v>573</v>
      </c>
      <c r="C17" s="32" t="s">
        <v>633</v>
      </c>
      <c r="D17" s="11">
        <v>20</v>
      </c>
      <c r="E17" s="12">
        <v>20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70">
        <f t="shared" si="2"/>
        <v>20</v>
      </c>
      <c r="K17" s="71">
        <f t="shared" si="3"/>
        <v>20</v>
      </c>
      <c r="L17" s="13">
        <f t="shared" si="4"/>
        <v>0</v>
      </c>
    </row>
    <row r="18" spans="1:12" x14ac:dyDescent="0.15">
      <c r="A18" s="26" t="s">
        <v>580</v>
      </c>
      <c r="B18" s="26" t="s">
        <v>581</v>
      </c>
      <c r="C18" s="32" t="s">
        <v>633</v>
      </c>
      <c r="D18" s="11">
        <v>12</v>
      </c>
      <c r="E18" s="12">
        <v>12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70">
        <f t="shared" si="2"/>
        <v>12</v>
      </c>
      <c r="K18" s="71">
        <f t="shared" si="3"/>
        <v>12</v>
      </c>
      <c r="L18" s="13">
        <f t="shared" si="4"/>
        <v>0</v>
      </c>
    </row>
    <row r="19" spans="1:12" x14ac:dyDescent="0.15">
      <c r="A19" s="26" t="s">
        <v>596</v>
      </c>
      <c r="B19" s="26" t="s">
        <v>597</v>
      </c>
      <c r="C19" s="32" t="s">
        <v>633</v>
      </c>
      <c r="D19" s="11">
        <v>4</v>
      </c>
      <c r="E19" s="12">
        <v>4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70">
        <f t="shared" si="2"/>
        <v>4</v>
      </c>
      <c r="K19" s="71">
        <f t="shared" si="3"/>
        <v>4</v>
      </c>
      <c r="L19" s="13">
        <f t="shared" si="4"/>
        <v>0</v>
      </c>
    </row>
    <row r="20" spans="1:12" x14ac:dyDescent="0.15">
      <c r="A20" s="26" t="s">
        <v>618</v>
      </c>
      <c r="B20" s="26" t="s">
        <v>619</v>
      </c>
      <c r="C20" s="32" t="s">
        <v>633</v>
      </c>
      <c r="D20" s="11">
        <v>8</v>
      </c>
      <c r="E20" s="12">
        <v>8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70">
        <f t="shared" si="2"/>
        <v>8</v>
      </c>
      <c r="K20" s="71">
        <f t="shared" si="3"/>
        <v>8</v>
      </c>
      <c r="L20" s="13">
        <f t="shared" si="4"/>
        <v>0</v>
      </c>
    </row>
    <row r="21" spans="1:12" x14ac:dyDescent="0.15">
      <c r="A21" s="26" t="s">
        <v>0</v>
      </c>
      <c r="B21" s="26" t="s">
        <v>1</v>
      </c>
      <c r="C21" s="32" t="s">
        <v>634</v>
      </c>
      <c r="D21" s="11">
        <v>30</v>
      </c>
      <c r="E21" s="12">
        <v>30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70">
        <f t="shared" si="2"/>
        <v>30</v>
      </c>
      <c r="K21" s="71">
        <f t="shared" si="3"/>
        <v>30</v>
      </c>
      <c r="L21" s="13">
        <f t="shared" si="4"/>
        <v>0</v>
      </c>
    </row>
    <row r="22" spans="1:12" x14ac:dyDescent="0.15">
      <c r="A22" s="26" t="s">
        <v>2</v>
      </c>
      <c r="B22" s="26" t="s">
        <v>3</v>
      </c>
      <c r="C22" s="32" t="s">
        <v>634</v>
      </c>
      <c r="D22" s="11">
        <v>68</v>
      </c>
      <c r="E22" s="12">
        <v>68</v>
      </c>
      <c r="F22" s="13">
        <f t="shared" si="0"/>
        <v>0</v>
      </c>
      <c r="G22" s="19">
        <v>0</v>
      </c>
      <c r="H22" s="20">
        <v>0</v>
      </c>
      <c r="I22" s="13">
        <f t="shared" si="1"/>
        <v>0</v>
      </c>
      <c r="J22" s="70">
        <f t="shared" si="2"/>
        <v>68</v>
      </c>
      <c r="K22" s="71">
        <f t="shared" si="3"/>
        <v>68</v>
      </c>
      <c r="L22" s="13">
        <f t="shared" si="4"/>
        <v>0</v>
      </c>
    </row>
    <row r="23" spans="1:12" x14ac:dyDescent="0.15">
      <c r="A23" s="26" t="s">
        <v>438</v>
      </c>
      <c r="B23" s="26" t="s">
        <v>439</v>
      </c>
      <c r="C23" s="32" t="s">
        <v>634</v>
      </c>
      <c r="D23" s="11">
        <v>392</v>
      </c>
      <c r="E23" s="12">
        <v>392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70">
        <f t="shared" si="2"/>
        <v>392</v>
      </c>
      <c r="K23" s="71">
        <f t="shared" si="3"/>
        <v>392</v>
      </c>
      <c r="L23" s="13">
        <f t="shared" si="4"/>
        <v>0</v>
      </c>
    </row>
    <row r="24" spans="1:12" x14ac:dyDescent="0.15">
      <c r="A24" s="26" t="s">
        <v>440</v>
      </c>
      <c r="B24" s="26" t="s">
        <v>441</v>
      </c>
      <c r="C24" s="32" t="s">
        <v>634</v>
      </c>
      <c r="D24" s="11">
        <v>36</v>
      </c>
      <c r="E24" s="12">
        <v>36</v>
      </c>
      <c r="F24" s="13">
        <f t="shared" si="0"/>
        <v>0</v>
      </c>
      <c r="G24" s="19">
        <v>0</v>
      </c>
      <c r="H24" s="20">
        <v>0</v>
      </c>
      <c r="I24" s="13">
        <f t="shared" si="1"/>
        <v>0</v>
      </c>
      <c r="J24" s="70">
        <f t="shared" si="2"/>
        <v>36</v>
      </c>
      <c r="K24" s="71">
        <f t="shared" si="3"/>
        <v>36</v>
      </c>
      <c r="L24" s="13">
        <f t="shared" si="4"/>
        <v>0</v>
      </c>
    </row>
    <row r="25" spans="1:12" x14ac:dyDescent="0.15">
      <c r="A25" s="26" t="s">
        <v>448</v>
      </c>
      <c r="B25" s="26" t="s">
        <v>449</v>
      </c>
      <c r="C25" s="32" t="s">
        <v>634</v>
      </c>
      <c r="D25" s="11">
        <v>108</v>
      </c>
      <c r="E25" s="12">
        <v>108</v>
      </c>
      <c r="F25" s="13">
        <f t="shared" si="0"/>
        <v>0</v>
      </c>
      <c r="G25" s="19">
        <v>0</v>
      </c>
      <c r="H25" s="20">
        <v>0</v>
      </c>
      <c r="I25" s="13">
        <f t="shared" si="1"/>
        <v>0</v>
      </c>
      <c r="J25" s="70">
        <f t="shared" si="2"/>
        <v>108</v>
      </c>
      <c r="K25" s="71">
        <f t="shared" si="3"/>
        <v>108</v>
      </c>
      <c r="L25" s="13">
        <f t="shared" si="4"/>
        <v>0</v>
      </c>
    </row>
    <row r="26" spans="1:12" x14ac:dyDescent="0.15">
      <c r="A26" s="26" t="s">
        <v>450</v>
      </c>
      <c r="B26" s="26" t="s">
        <v>451</v>
      </c>
      <c r="C26" s="32" t="s">
        <v>634</v>
      </c>
      <c r="D26" s="11">
        <v>55</v>
      </c>
      <c r="E26" s="12">
        <v>55</v>
      </c>
      <c r="F26" s="13">
        <f t="shared" si="0"/>
        <v>0</v>
      </c>
      <c r="G26" s="19">
        <v>0</v>
      </c>
      <c r="H26" s="20">
        <v>0</v>
      </c>
      <c r="I26" s="13">
        <f t="shared" si="1"/>
        <v>0</v>
      </c>
      <c r="J26" s="70">
        <f t="shared" si="2"/>
        <v>55</v>
      </c>
      <c r="K26" s="71">
        <f t="shared" si="3"/>
        <v>55</v>
      </c>
      <c r="L26" s="13">
        <f t="shared" si="4"/>
        <v>0</v>
      </c>
    </row>
    <row r="27" spans="1:12" x14ac:dyDescent="0.15">
      <c r="A27" s="26" t="s">
        <v>454</v>
      </c>
      <c r="B27" s="26" t="s">
        <v>455</v>
      </c>
      <c r="C27" s="32" t="s">
        <v>634</v>
      </c>
      <c r="D27" s="11">
        <v>48</v>
      </c>
      <c r="E27" s="12">
        <v>48</v>
      </c>
      <c r="F27" s="13">
        <f t="shared" si="0"/>
        <v>0</v>
      </c>
      <c r="G27" s="19">
        <v>0</v>
      </c>
      <c r="H27" s="20">
        <v>0</v>
      </c>
      <c r="I27" s="13">
        <f t="shared" si="1"/>
        <v>0</v>
      </c>
      <c r="J27" s="70">
        <f t="shared" si="2"/>
        <v>48</v>
      </c>
      <c r="K27" s="71">
        <f t="shared" si="3"/>
        <v>48</v>
      </c>
      <c r="L27" s="13">
        <f t="shared" si="4"/>
        <v>0</v>
      </c>
    </row>
    <row r="28" spans="1:12" x14ac:dyDescent="0.15">
      <c r="A28" s="26" t="s">
        <v>458</v>
      </c>
      <c r="B28" s="26" t="s">
        <v>459</v>
      </c>
      <c r="C28" s="32" t="s">
        <v>634</v>
      </c>
      <c r="D28" s="11">
        <v>60</v>
      </c>
      <c r="E28" s="12">
        <v>45</v>
      </c>
      <c r="F28" s="13">
        <f t="shared" si="0"/>
        <v>15</v>
      </c>
      <c r="G28" s="19">
        <v>0</v>
      </c>
      <c r="H28" s="20">
        <v>0</v>
      </c>
      <c r="I28" s="13">
        <f t="shared" si="1"/>
        <v>0</v>
      </c>
      <c r="J28" s="70">
        <f t="shared" si="2"/>
        <v>60</v>
      </c>
      <c r="K28" s="71">
        <f t="shared" si="3"/>
        <v>45</v>
      </c>
      <c r="L28" s="13">
        <f t="shared" si="4"/>
        <v>15</v>
      </c>
    </row>
    <row r="29" spans="1:12" x14ac:dyDescent="0.15">
      <c r="A29" s="26" t="s">
        <v>460</v>
      </c>
      <c r="B29" s="26" t="s">
        <v>461</v>
      </c>
      <c r="C29" s="32" t="s">
        <v>634</v>
      </c>
      <c r="D29" s="11">
        <v>58</v>
      </c>
      <c r="E29" s="12">
        <v>58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70">
        <f t="shared" si="2"/>
        <v>58</v>
      </c>
      <c r="K29" s="71">
        <f t="shared" si="3"/>
        <v>58</v>
      </c>
      <c r="L29" s="13">
        <f t="shared" si="4"/>
        <v>0</v>
      </c>
    </row>
    <row r="30" spans="1:12" x14ac:dyDescent="0.15">
      <c r="A30" s="26" t="s">
        <v>468</v>
      </c>
      <c r="B30" s="26" t="s">
        <v>469</v>
      </c>
      <c r="C30" s="32" t="s">
        <v>634</v>
      </c>
      <c r="D30" s="11">
        <v>72</v>
      </c>
      <c r="E30" s="12">
        <v>72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70">
        <f t="shared" si="2"/>
        <v>72</v>
      </c>
      <c r="K30" s="71">
        <f t="shared" si="3"/>
        <v>72</v>
      </c>
      <c r="L30" s="13">
        <f t="shared" si="4"/>
        <v>0</v>
      </c>
    </row>
    <row r="31" spans="1:12" x14ac:dyDescent="0.15">
      <c r="A31" s="26" t="s">
        <v>470</v>
      </c>
      <c r="B31" s="26" t="s">
        <v>471</v>
      </c>
      <c r="C31" s="32" t="s">
        <v>634</v>
      </c>
      <c r="D31" s="11">
        <v>52</v>
      </c>
      <c r="E31" s="12">
        <v>52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70">
        <f t="shared" si="2"/>
        <v>52</v>
      </c>
      <c r="K31" s="71">
        <f t="shared" si="3"/>
        <v>52</v>
      </c>
      <c r="L31" s="13">
        <f t="shared" si="4"/>
        <v>0</v>
      </c>
    </row>
    <row r="32" spans="1:12" x14ac:dyDescent="0.15">
      <c r="A32" s="26" t="s">
        <v>472</v>
      </c>
      <c r="B32" s="26" t="s">
        <v>473</v>
      </c>
      <c r="C32" s="32" t="s">
        <v>634</v>
      </c>
      <c r="D32" s="11">
        <v>57</v>
      </c>
      <c r="E32" s="12">
        <v>57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70">
        <f t="shared" si="2"/>
        <v>57</v>
      </c>
      <c r="K32" s="71">
        <f t="shared" si="3"/>
        <v>57</v>
      </c>
      <c r="L32" s="13">
        <f t="shared" si="4"/>
        <v>0</v>
      </c>
    </row>
    <row r="33" spans="1:12" x14ac:dyDescent="0.15">
      <c r="A33" s="26" t="s">
        <v>476</v>
      </c>
      <c r="B33" s="26" t="s">
        <v>477</v>
      </c>
      <c r="C33" s="32" t="s">
        <v>634</v>
      </c>
      <c r="D33" s="11">
        <v>70</v>
      </c>
      <c r="E33" s="12">
        <v>60</v>
      </c>
      <c r="F33" s="13">
        <f t="shared" si="0"/>
        <v>10</v>
      </c>
      <c r="G33" s="19">
        <v>0</v>
      </c>
      <c r="H33" s="20">
        <v>0</v>
      </c>
      <c r="I33" s="13">
        <f t="shared" si="1"/>
        <v>0</v>
      </c>
      <c r="J33" s="70">
        <f t="shared" si="2"/>
        <v>70</v>
      </c>
      <c r="K33" s="71">
        <f t="shared" si="3"/>
        <v>60</v>
      </c>
      <c r="L33" s="13">
        <f t="shared" si="4"/>
        <v>10</v>
      </c>
    </row>
    <row r="34" spans="1:12" x14ac:dyDescent="0.15">
      <c r="A34" s="26" t="s">
        <v>480</v>
      </c>
      <c r="B34" s="26" t="s">
        <v>481</v>
      </c>
      <c r="C34" s="32" t="s">
        <v>634</v>
      </c>
      <c r="D34" s="11">
        <v>303</v>
      </c>
      <c r="E34" s="12">
        <v>303</v>
      </c>
      <c r="F34" s="13">
        <f t="shared" si="0"/>
        <v>0</v>
      </c>
      <c r="G34" s="19">
        <v>0</v>
      </c>
      <c r="H34" s="20">
        <v>0</v>
      </c>
      <c r="I34" s="13">
        <f t="shared" si="1"/>
        <v>0</v>
      </c>
      <c r="J34" s="70">
        <f t="shared" si="2"/>
        <v>303</v>
      </c>
      <c r="K34" s="71">
        <f t="shared" si="3"/>
        <v>303</v>
      </c>
      <c r="L34" s="13">
        <f t="shared" si="4"/>
        <v>0</v>
      </c>
    </row>
    <row r="35" spans="1:12" x14ac:dyDescent="0.15">
      <c r="A35" s="26" t="s">
        <v>486</v>
      </c>
      <c r="B35" s="26" t="s">
        <v>487</v>
      </c>
      <c r="C35" s="32" t="s">
        <v>634</v>
      </c>
      <c r="D35" s="11">
        <v>48</v>
      </c>
      <c r="E35" s="12">
        <v>48</v>
      </c>
      <c r="F35" s="13">
        <f t="shared" si="0"/>
        <v>0</v>
      </c>
      <c r="G35" s="19">
        <v>0</v>
      </c>
      <c r="H35" s="20">
        <v>0</v>
      </c>
      <c r="I35" s="13">
        <f t="shared" si="1"/>
        <v>0</v>
      </c>
      <c r="J35" s="70">
        <f t="shared" si="2"/>
        <v>48</v>
      </c>
      <c r="K35" s="71">
        <f t="shared" si="3"/>
        <v>48</v>
      </c>
      <c r="L35" s="13">
        <f t="shared" si="4"/>
        <v>0</v>
      </c>
    </row>
    <row r="36" spans="1:12" x14ac:dyDescent="0.15">
      <c r="A36" s="26" t="s">
        <v>488</v>
      </c>
      <c r="B36" s="26" t="s">
        <v>489</v>
      </c>
      <c r="C36" s="32" t="s">
        <v>634</v>
      </c>
      <c r="D36" s="11">
        <v>80</v>
      </c>
      <c r="E36" s="12">
        <v>80</v>
      </c>
      <c r="F36" s="13">
        <f t="shared" si="0"/>
        <v>0</v>
      </c>
      <c r="G36" s="19">
        <v>0</v>
      </c>
      <c r="H36" s="20">
        <v>0</v>
      </c>
      <c r="I36" s="13">
        <f t="shared" si="1"/>
        <v>0</v>
      </c>
      <c r="J36" s="70">
        <f t="shared" si="2"/>
        <v>80</v>
      </c>
      <c r="K36" s="71">
        <f t="shared" si="3"/>
        <v>80</v>
      </c>
      <c r="L36" s="13">
        <f t="shared" si="4"/>
        <v>0</v>
      </c>
    </row>
    <row r="37" spans="1:12" x14ac:dyDescent="0.15">
      <c r="A37" s="26" t="s">
        <v>492</v>
      </c>
      <c r="B37" s="26" t="s">
        <v>493</v>
      </c>
      <c r="C37" s="32" t="s">
        <v>634</v>
      </c>
      <c r="D37" s="11">
        <v>327</v>
      </c>
      <c r="E37" s="12">
        <v>327</v>
      </c>
      <c r="F37" s="13">
        <f t="shared" si="0"/>
        <v>0</v>
      </c>
      <c r="G37" s="19">
        <v>0</v>
      </c>
      <c r="H37" s="20">
        <v>0</v>
      </c>
      <c r="I37" s="13">
        <f t="shared" si="1"/>
        <v>0</v>
      </c>
      <c r="J37" s="70">
        <f t="shared" si="2"/>
        <v>327</v>
      </c>
      <c r="K37" s="71">
        <f t="shared" si="3"/>
        <v>327</v>
      </c>
      <c r="L37" s="13">
        <f t="shared" si="4"/>
        <v>0</v>
      </c>
    </row>
    <row r="38" spans="1:12" x14ac:dyDescent="0.15">
      <c r="A38" s="26" t="s">
        <v>494</v>
      </c>
      <c r="B38" s="26" t="s">
        <v>495</v>
      </c>
      <c r="C38" s="32" t="s">
        <v>634</v>
      </c>
      <c r="D38" s="11">
        <v>60</v>
      </c>
      <c r="E38" s="12">
        <v>60</v>
      </c>
      <c r="F38" s="13">
        <f t="shared" si="0"/>
        <v>0</v>
      </c>
      <c r="G38" s="19">
        <v>0</v>
      </c>
      <c r="H38" s="20">
        <v>0</v>
      </c>
      <c r="I38" s="13">
        <f t="shared" si="1"/>
        <v>0</v>
      </c>
      <c r="J38" s="70">
        <f t="shared" si="2"/>
        <v>60</v>
      </c>
      <c r="K38" s="71">
        <f t="shared" si="3"/>
        <v>60</v>
      </c>
      <c r="L38" s="13">
        <f t="shared" si="4"/>
        <v>0</v>
      </c>
    </row>
    <row r="39" spans="1:12" x14ac:dyDescent="0.15">
      <c r="A39" s="26" t="s">
        <v>498</v>
      </c>
      <c r="B39" s="26" t="s">
        <v>499</v>
      </c>
      <c r="C39" s="32" t="s">
        <v>634</v>
      </c>
      <c r="D39" s="11">
        <v>42</v>
      </c>
      <c r="E39" s="12">
        <v>42</v>
      </c>
      <c r="F39" s="13">
        <f t="shared" si="0"/>
        <v>0</v>
      </c>
      <c r="G39" s="19">
        <v>0</v>
      </c>
      <c r="H39" s="20">
        <v>0</v>
      </c>
      <c r="I39" s="13">
        <f t="shared" si="1"/>
        <v>0</v>
      </c>
      <c r="J39" s="70">
        <f t="shared" si="2"/>
        <v>42</v>
      </c>
      <c r="K39" s="71">
        <f t="shared" si="3"/>
        <v>42</v>
      </c>
      <c r="L39" s="13">
        <f t="shared" si="4"/>
        <v>0</v>
      </c>
    </row>
    <row r="40" spans="1:12" x14ac:dyDescent="0.15">
      <c r="A40" s="26" t="s">
        <v>500</v>
      </c>
      <c r="B40" s="26" t="s">
        <v>501</v>
      </c>
      <c r="C40" s="32" t="s">
        <v>634</v>
      </c>
      <c r="D40" s="11">
        <v>83</v>
      </c>
      <c r="E40" s="12">
        <v>83</v>
      </c>
      <c r="F40" s="13">
        <f t="shared" si="0"/>
        <v>0</v>
      </c>
      <c r="G40" s="19">
        <v>0</v>
      </c>
      <c r="H40" s="20">
        <v>0</v>
      </c>
      <c r="I40" s="13">
        <f t="shared" si="1"/>
        <v>0</v>
      </c>
      <c r="J40" s="70">
        <f t="shared" si="2"/>
        <v>83</v>
      </c>
      <c r="K40" s="71">
        <f t="shared" si="3"/>
        <v>83</v>
      </c>
      <c r="L40" s="13">
        <f t="shared" si="4"/>
        <v>0</v>
      </c>
    </row>
    <row r="41" spans="1:12" x14ac:dyDescent="0.15">
      <c r="A41" s="26" t="s">
        <v>502</v>
      </c>
      <c r="B41" s="26" t="s">
        <v>503</v>
      </c>
      <c r="C41" s="32" t="s">
        <v>634</v>
      </c>
      <c r="D41" s="11">
        <v>300</v>
      </c>
      <c r="E41" s="12">
        <v>300</v>
      </c>
      <c r="F41" s="13">
        <f t="shared" si="0"/>
        <v>0</v>
      </c>
      <c r="G41" s="19">
        <v>0</v>
      </c>
      <c r="H41" s="20">
        <v>0</v>
      </c>
      <c r="I41" s="13">
        <f t="shared" si="1"/>
        <v>0</v>
      </c>
      <c r="J41" s="70">
        <f t="shared" si="2"/>
        <v>300</v>
      </c>
      <c r="K41" s="71">
        <f t="shared" si="3"/>
        <v>300</v>
      </c>
      <c r="L41" s="13">
        <f t="shared" si="4"/>
        <v>0</v>
      </c>
    </row>
    <row r="42" spans="1:12" x14ac:dyDescent="0.15">
      <c r="A42" s="26" t="s">
        <v>504</v>
      </c>
      <c r="B42" s="26" t="s">
        <v>505</v>
      </c>
      <c r="C42" s="32" t="s">
        <v>634</v>
      </c>
      <c r="D42" s="11">
        <v>40</v>
      </c>
      <c r="E42" s="12">
        <v>39</v>
      </c>
      <c r="F42" s="13">
        <f t="shared" si="0"/>
        <v>1</v>
      </c>
      <c r="G42" s="19">
        <v>0</v>
      </c>
      <c r="H42" s="20">
        <v>0</v>
      </c>
      <c r="I42" s="13">
        <f t="shared" si="1"/>
        <v>0</v>
      </c>
      <c r="J42" s="70">
        <f t="shared" si="2"/>
        <v>40</v>
      </c>
      <c r="K42" s="71">
        <f t="shared" si="3"/>
        <v>39</v>
      </c>
      <c r="L42" s="13">
        <f t="shared" si="4"/>
        <v>1</v>
      </c>
    </row>
    <row r="43" spans="1:12" x14ac:dyDescent="0.15">
      <c r="A43" s="26" t="s">
        <v>508</v>
      </c>
      <c r="B43" s="26" t="s">
        <v>509</v>
      </c>
      <c r="C43" s="32" t="s">
        <v>634</v>
      </c>
      <c r="D43" s="11">
        <v>213</v>
      </c>
      <c r="E43" s="12">
        <v>213</v>
      </c>
      <c r="F43" s="13">
        <f t="shared" si="0"/>
        <v>0</v>
      </c>
      <c r="G43" s="19">
        <v>0</v>
      </c>
      <c r="H43" s="20">
        <v>0</v>
      </c>
      <c r="I43" s="13">
        <f t="shared" si="1"/>
        <v>0</v>
      </c>
      <c r="J43" s="70">
        <f t="shared" si="2"/>
        <v>213</v>
      </c>
      <c r="K43" s="71">
        <f t="shared" si="3"/>
        <v>213</v>
      </c>
      <c r="L43" s="13">
        <f t="shared" si="4"/>
        <v>0</v>
      </c>
    </row>
    <row r="44" spans="1:12" x14ac:dyDescent="0.15">
      <c r="A44" s="26" t="s">
        <v>512</v>
      </c>
      <c r="B44" s="26" t="s">
        <v>513</v>
      </c>
      <c r="C44" s="32" t="s">
        <v>634</v>
      </c>
      <c r="D44" s="11">
        <v>78</v>
      </c>
      <c r="E44" s="12">
        <v>78</v>
      </c>
      <c r="F44" s="13">
        <f t="shared" si="0"/>
        <v>0</v>
      </c>
      <c r="G44" s="19">
        <v>0</v>
      </c>
      <c r="H44" s="20">
        <v>0</v>
      </c>
      <c r="I44" s="13">
        <f t="shared" si="1"/>
        <v>0</v>
      </c>
      <c r="J44" s="70">
        <f t="shared" si="2"/>
        <v>78</v>
      </c>
      <c r="K44" s="71">
        <f t="shared" si="3"/>
        <v>78</v>
      </c>
      <c r="L44" s="13">
        <f t="shared" si="4"/>
        <v>0</v>
      </c>
    </row>
    <row r="45" spans="1:12" x14ac:dyDescent="0.15">
      <c r="A45" s="26" t="s">
        <v>514</v>
      </c>
      <c r="B45" s="26" t="s">
        <v>515</v>
      </c>
      <c r="C45" s="32" t="s">
        <v>634</v>
      </c>
      <c r="D45" s="11">
        <v>294</v>
      </c>
      <c r="E45" s="12">
        <v>262</v>
      </c>
      <c r="F45" s="13">
        <f t="shared" si="0"/>
        <v>32</v>
      </c>
      <c r="G45" s="19">
        <v>0</v>
      </c>
      <c r="H45" s="20">
        <v>0</v>
      </c>
      <c r="I45" s="13">
        <f t="shared" si="1"/>
        <v>0</v>
      </c>
      <c r="J45" s="70">
        <f t="shared" si="2"/>
        <v>294</v>
      </c>
      <c r="K45" s="71">
        <f t="shared" si="3"/>
        <v>262</v>
      </c>
      <c r="L45" s="13">
        <f t="shared" si="4"/>
        <v>32</v>
      </c>
    </row>
    <row r="46" spans="1:12" x14ac:dyDescent="0.15">
      <c r="A46" s="26" t="s">
        <v>522</v>
      </c>
      <c r="B46" s="26" t="s">
        <v>523</v>
      </c>
      <c r="C46" s="32" t="s">
        <v>634</v>
      </c>
      <c r="D46" s="11">
        <v>33</v>
      </c>
      <c r="E46" s="12">
        <v>33</v>
      </c>
      <c r="F46" s="13">
        <f t="shared" si="0"/>
        <v>0</v>
      </c>
      <c r="G46" s="19">
        <v>0</v>
      </c>
      <c r="H46" s="20">
        <v>0</v>
      </c>
      <c r="I46" s="13">
        <f t="shared" si="1"/>
        <v>0</v>
      </c>
      <c r="J46" s="70">
        <f t="shared" si="2"/>
        <v>33</v>
      </c>
      <c r="K46" s="71">
        <f t="shared" si="3"/>
        <v>33</v>
      </c>
      <c r="L46" s="13">
        <f t="shared" si="4"/>
        <v>0</v>
      </c>
    </row>
    <row r="47" spans="1:12" x14ac:dyDescent="0.15">
      <c r="A47" s="26" t="s">
        <v>524</v>
      </c>
      <c r="B47" s="26" t="s">
        <v>525</v>
      </c>
      <c r="C47" s="32" t="s">
        <v>634</v>
      </c>
      <c r="D47" s="11">
        <v>20</v>
      </c>
      <c r="E47" s="12">
        <v>20</v>
      </c>
      <c r="F47" s="13">
        <f t="shared" si="0"/>
        <v>0</v>
      </c>
      <c r="G47" s="19">
        <v>0</v>
      </c>
      <c r="H47" s="20">
        <v>0</v>
      </c>
      <c r="I47" s="13">
        <f t="shared" si="1"/>
        <v>0</v>
      </c>
      <c r="J47" s="70">
        <f t="shared" si="2"/>
        <v>20</v>
      </c>
      <c r="K47" s="71">
        <f t="shared" si="3"/>
        <v>20</v>
      </c>
      <c r="L47" s="13">
        <f t="shared" si="4"/>
        <v>0</v>
      </c>
    </row>
    <row r="48" spans="1:12" x14ac:dyDescent="0.15">
      <c r="A48" s="26" t="s">
        <v>528</v>
      </c>
      <c r="B48" s="26" t="s">
        <v>529</v>
      </c>
      <c r="C48" s="32" t="s">
        <v>634</v>
      </c>
      <c r="D48" s="11">
        <v>80</v>
      </c>
      <c r="E48" s="12">
        <v>80</v>
      </c>
      <c r="F48" s="13">
        <f t="shared" si="0"/>
        <v>0</v>
      </c>
      <c r="G48" s="19">
        <v>0</v>
      </c>
      <c r="H48" s="20">
        <v>0</v>
      </c>
      <c r="I48" s="13">
        <f t="shared" si="1"/>
        <v>0</v>
      </c>
      <c r="J48" s="70">
        <f t="shared" si="2"/>
        <v>80</v>
      </c>
      <c r="K48" s="71">
        <f t="shared" si="3"/>
        <v>80</v>
      </c>
      <c r="L48" s="13">
        <f t="shared" si="4"/>
        <v>0</v>
      </c>
    </row>
    <row r="49" spans="1:12" x14ac:dyDescent="0.15">
      <c r="A49" s="26" t="s">
        <v>530</v>
      </c>
      <c r="B49" s="26" t="s">
        <v>531</v>
      </c>
      <c r="C49" s="32" t="s">
        <v>634</v>
      </c>
      <c r="D49" s="11">
        <v>88</v>
      </c>
      <c r="E49" s="12">
        <v>88</v>
      </c>
      <c r="F49" s="13">
        <f t="shared" si="0"/>
        <v>0</v>
      </c>
      <c r="G49" s="19">
        <v>0</v>
      </c>
      <c r="H49" s="20">
        <v>0</v>
      </c>
      <c r="I49" s="13">
        <f t="shared" si="1"/>
        <v>0</v>
      </c>
      <c r="J49" s="70">
        <f t="shared" si="2"/>
        <v>88</v>
      </c>
      <c r="K49" s="71">
        <f t="shared" si="3"/>
        <v>88</v>
      </c>
      <c r="L49" s="13">
        <f t="shared" si="4"/>
        <v>0</v>
      </c>
    </row>
    <row r="50" spans="1:12" x14ac:dyDescent="0.15">
      <c r="A50" s="26" t="s">
        <v>534</v>
      </c>
      <c r="B50" s="26" t="s">
        <v>535</v>
      </c>
      <c r="C50" s="32" t="s">
        <v>634</v>
      </c>
      <c r="D50" s="11">
        <v>60</v>
      </c>
      <c r="E50" s="12">
        <v>60</v>
      </c>
      <c r="F50" s="13">
        <f t="shared" si="0"/>
        <v>0</v>
      </c>
      <c r="G50" s="19">
        <v>0</v>
      </c>
      <c r="H50" s="20">
        <v>0</v>
      </c>
      <c r="I50" s="13">
        <f t="shared" si="1"/>
        <v>0</v>
      </c>
      <c r="J50" s="70">
        <f t="shared" si="2"/>
        <v>60</v>
      </c>
      <c r="K50" s="71">
        <f t="shared" si="3"/>
        <v>60</v>
      </c>
      <c r="L50" s="13">
        <f t="shared" si="4"/>
        <v>0</v>
      </c>
    </row>
    <row r="51" spans="1:12" x14ac:dyDescent="0.15">
      <c r="A51" s="26" t="s">
        <v>536</v>
      </c>
      <c r="B51" s="26" t="s">
        <v>537</v>
      </c>
      <c r="C51" s="32" t="s">
        <v>634</v>
      </c>
      <c r="D51" s="11">
        <v>268</v>
      </c>
      <c r="E51" s="12">
        <v>268</v>
      </c>
      <c r="F51" s="13">
        <f t="shared" si="0"/>
        <v>0</v>
      </c>
      <c r="G51" s="19">
        <v>0</v>
      </c>
      <c r="H51" s="20">
        <v>0</v>
      </c>
      <c r="I51" s="13">
        <f t="shared" si="1"/>
        <v>0</v>
      </c>
      <c r="J51" s="70">
        <f t="shared" si="2"/>
        <v>268</v>
      </c>
      <c r="K51" s="71">
        <f t="shared" si="3"/>
        <v>268</v>
      </c>
      <c r="L51" s="13">
        <f t="shared" si="4"/>
        <v>0</v>
      </c>
    </row>
    <row r="52" spans="1:12" x14ac:dyDescent="0.15">
      <c r="A52" s="26" t="s">
        <v>538</v>
      </c>
      <c r="B52" s="26" t="s">
        <v>539</v>
      </c>
      <c r="C52" s="32" t="s">
        <v>634</v>
      </c>
      <c r="D52" s="11">
        <v>131</v>
      </c>
      <c r="E52" s="12">
        <v>131</v>
      </c>
      <c r="F52" s="13">
        <f t="shared" si="0"/>
        <v>0</v>
      </c>
      <c r="G52" s="19">
        <v>0</v>
      </c>
      <c r="H52" s="20">
        <v>0</v>
      </c>
      <c r="I52" s="13">
        <f t="shared" si="1"/>
        <v>0</v>
      </c>
      <c r="J52" s="70">
        <f t="shared" si="2"/>
        <v>131</v>
      </c>
      <c r="K52" s="71">
        <f t="shared" si="3"/>
        <v>131</v>
      </c>
      <c r="L52" s="13">
        <f t="shared" si="4"/>
        <v>0</v>
      </c>
    </row>
    <row r="53" spans="1:12" x14ac:dyDescent="0.15">
      <c r="A53" s="26" t="s">
        <v>540</v>
      </c>
      <c r="B53" s="26" t="s">
        <v>541</v>
      </c>
      <c r="C53" s="32" t="s">
        <v>634</v>
      </c>
      <c r="D53" s="11">
        <v>145</v>
      </c>
      <c r="E53" s="12">
        <v>145</v>
      </c>
      <c r="F53" s="13">
        <f t="shared" si="0"/>
        <v>0</v>
      </c>
      <c r="G53" s="19">
        <v>0</v>
      </c>
      <c r="H53" s="20">
        <v>0</v>
      </c>
      <c r="I53" s="13">
        <f t="shared" si="1"/>
        <v>0</v>
      </c>
      <c r="J53" s="70">
        <f t="shared" si="2"/>
        <v>145</v>
      </c>
      <c r="K53" s="71">
        <f t="shared" si="3"/>
        <v>145</v>
      </c>
      <c r="L53" s="13">
        <f t="shared" si="4"/>
        <v>0</v>
      </c>
    </row>
    <row r="54" spans="1:12" x14ac:dyDescent="0.15">
      <c r="A54" s="26" t="s">
        <v>542</v>
      </c>
      <c r="B54" s="26" t="s">
        <v>543</v>
      </c>
      <c r="C54" s="32" t="s">
        <v>634</v>
      </c>
      <c r="D54" s="11">
        <v>60</v>
      </c>
      <c r="E54" s="12">
        <v>60</v>
      </c>
      <c r="F54" s="13">
        <f t="shared" si="0"/>
        <v>0</v>
      </c>
      <c r="G54" s="19">
        <v>0</v>
      </c>
      <c r="H54" s="20">
        <v>0</v>
      </c>
      <c r="I54" s="13">
        <f t="shared" si="1"/>
        <v>0</v>
      </c>
      <c r="J54" s="70">
        <f t="shared" si="2"/>
        <v>60</v>
      </c>
      <c r="K54" s="71">
        <f t="shared" si="3"/>
        <v>60</v>
      </c>
      <c r="L54" s="13">
        <f t="shared" si="4"/>
        <v>0</v>
      </c>
    </row>
    <row r="55" spans="1:12" x14ac:dyDescent="0.15">
      <c r="A55" s="26" t="s">
        <v>544</v>
      </c>
      <c r="B55" s="26" t="s">
        <v>545</v>
      </c>
      <c r="C55" s="32" t="s">
        <v>634</v>
      </c>
      <c r="D55" s="11">
        <v>112</v>
      </c>
      <c r="E55" s="12">
        <v>112</v>
      </c>
      <c r="F55" s="13">
        <f t="shared" si="0"/>
        <v>0</v>
      </c>
      <c r="G55" s="19">
        <v>0</v>
      </c>
      <c r="H55" s="20">
        <v>0</v>
      </c>
      <c r="I55" s="13">
        <f t="shared" si="1"/>
        <v>0</v>
      </c>
      <c r="J55" s="70">
        <f t="shared" si="2"/>
        <v>112</v>
      </c>
      <c r="K55" s="71">
        <f t="shared" si="3"/>
        <v>112</v>
      </c>
      <c r="L55" s="13">
        <f t="shared" si="4"/>
        <v>0</v>
      </c>
    </row>
    <row r="56" spans="1:12" x14ac:dyDescent="0.15">
      <c r="A56" s="26" t="s">
        <v>546</v>
      </c>
      <c r="B56" s="26" t="s">
        <v>547</v>
      </c>
      <c r="C56" s="32" t="s">
        <v>634</v>
      </c>
      <c r="D56" s="11">
        <v>49</v>
      </c>
      <c r="E56" s="12">
        <v>49</v>
      </c>
      <c r="F56" s="13">
        <f t="shared" si="0"/>
        <v>0</v>
      </c>
      <c r="G56" s="19">
        <v>0</v>
      </c>
      <c r="H56" s="20">
        <v>0</v>
      </c>
      <c r="I56" s="13">
        <f t="shared" si="1"/>
        <v>0</v>
      </c>
      <c r="J56" s="70">
        <f t="shared" si="2"/>
        <v>49</v>
      </c>
      <c r="K56" s="71">
        <f t="shared" si="3"/>
        <v>49</v>
      </c>
      <c r="L56" s="13">
        <f t="shared" si="4"/>
        <v>0</v>
      </c>
    </row>
    <row r="57" spans="1:12" x14ac:dyDescent="0.15">
      <c r="A57" s="26" t="s">
        <v>550</v>
      </c>
      <c r="B57" s="26" t="s">
        <v>551</v>
      </c>
      <c r="C57" s="32" t="s">
        <v>634</v>
      </c>
      <c r="D57" s="11">
        <v>116</v>
      </c>
      <c r="E57" s="12">
        <v>116</v>
      </c>
      <c r="F57" s="13">
        <f t="shared" si="0"/>
        <v>0</v>
      </c>
      <c r="G57" s="19">
        <v>0</v>
      </c>
      <c r="H57" s="20">
        <v>0</v>
      </c>
      <c r="I57" s="13">
        <f t="shared" si="1"/>
        <v>0</v>
      </c>
      <c r="J57" s="70">
        <f t="shared" si="2"/>
        <v>116</v>
      </c>
      <c r="K57" s="71">
        <f t="shared" si="3"/>
        <v>116</v>
      </c>
      <c r="L57" s="13">
        <f t="shared" si="4"/>
        <v>0</v>
      </c>
    </row>
    <row r="58" spans="1:12" x14ac:dyDescent="0.15">
      <c r="A58" s="26" t="s">
        <v>554</v>
      </c>
      <c r="B58" s="26" t="s">
        <v>555</v>
      </c>
      <c r="C58" s="32" t="s">
        <v>634</v>
      </c>
      <c r="D58" s="11">
        <v>246</v>
      </c>
      <c r="E58" s="12">
        <v>246</v>
      </c>
      <c r="F58" s="13">
        <f t="shared" si="0"/>
        <v>0</v>
      </c>
      <c r="G58" s="19">
        <v>0</v>
      </c>
      <c r="H58" s="20">
        <v>0</v>
      </c>
      <c r="I58" s="13">
        <f t="shared" si="1"/>
        <v>0</v>
      </c>
      <c r="J58" s="70">
        <f t="shared" si="2"/>
        <v>246</v>
      </c>
      <c r="K58" s="71">
        <f t="shared" si="3"/>
        <v>246</v>
      </c>
      <c r="L58" s="13">
        <f t="shared" si="4"/>
        <v>0</v>
      </c>
    </row>
    <row r="59" spans="1:12" x14ac:dyDescent="0.15">
      <c r="A59" s="26" t="s">
        <v>558</v>
      </c>
      <c r="B59" s="26" t="s">
        <v>559</v>
      </c>
      <c r="C59" s="32" t="s">
        <v>634</v>
      </c>
      <c r="D59" s="11">
        <v>111</v>
      </c>
      <c r="E59" s="12">
        <v>111</v>
      </c>
      <c r="F59" s="13">
        <f t="shared" si="0"/>
        <v>0</v>
      </c>
      <c r="G59" s="19">
        <v>0</v>
      </c>
      <c r="H59" s="20">
        <v>0</v>
      </c>
      <c r="I59" s="13">
        <f t="shared" si="1"/>
        <v>0</v>
      </c>
      <c r="J59" s="70">
        <f t="shared" si="2"/>
        <v>111</v>
      </c>
      <c r="K59" s="71">
        <f t="shared" si="3"/>
        <v>111</v>
      </c>
      <c r="L59" s="13">
        <f t="shared" si="4"/>
        <v>0</v>
      </c>
    </row>
    <row r="60" spans="1:12" x14ac:dyDescent="0.15">
      <c r="A60" s="26" t="s">
        <v>562</v>
      </c>
      <c r="B60" s="26" t="s">
        <v>563</v>
      </c>
      <c r="C60" s="32" t="s">
        <v>634</v>
      </c>
      <c r="D60" s="11">
        <v>93</v>
      </c>
      <c r="E60" s="12">
        <v>93</v>
      </c>
      <c r="F60" s="13">
        <f t="shared" si="0"/>
        <v>0</v>
      </c>
      <c r="G60" s="19">
        <v>0</v>
      </c>
      <c r="H60" s="20">
        <v>0</v>
      </c>
      <c r="I60" s="13">
        <f t="shared" si="1"/>
        <v>0</v>
      </c>
      <c r="J60" s="70">
        <f t="shared" si="2"/>
        <v>93</v>
      </c>
      <c r="K60" s="71">
        <f t="shared" si="3"/>
        <v>93</v>
      </c>
      <c r="L60" s="13">
        <f t="shared" si="4"/>
        <v>0</v>
      </c>
    </row>
    <row r="61" spans="1:12" x14ac:dyDescent="0.15">
      <c r="A61" s="26" t="s">
        <v>564</v>
      </c>
      <c r="B61" s="26" t="s">
        <v>565</v>
      </c>
      <c r="C61" s="32" t="s">
        <v>634</v>
      </c>
      <c r="D61" s="11">
        <v>100</v>
      </c>
      <c r="E61" s="12">
        <v>100</v>
      </c>
      <c r="F61" s="13">
        <f t="shared" si="0"/>
        <v>0</v>
      </c>
      <c r="G61" s="19">
        <v>0</v>
      </c>
      <c r="H61" s="20">
        <v>0</v>
      </c>
      <c r="I61" s="13">
        <f t="shared" si="1"/>
        <v>0</v>
      </c>
      <c r="J61" s="70">
        <f t="shared" si="2"/>
        <v>100</v>
      </c>
      <c r="K61" s="71">
        <f t="shared" si="3"/>
        <v>100</v>
      </c>
      <c r="L61" s="13">
        <f t="shared" si="4"/>
        <v>0</v>
      </c>
    </row>
    <row r="62" spans="1:12" x14ac:dyDescent="0.15">
      <c r="A62" s="26" t="s">
        <v>566</v>
      </c>
      <c r="B62" s="26" t="s">
        <v>567</v>
      </c>
      <c r="C62" s="32" t="s">
        <v>634</v>
      </c>
      <c r="D62" s="11">
        <v>119</v>
      </c>
      <c r="E62" s="12">
        <v>119</v>
      </c>
      <c r="F62" s="13">
        <f t="shared" si="0"/>
        <v>0</v>
      </c>
      <c r="G62" s="19">
        <v>0</v>
      </c>
      <c r="H62" s="20">
        <v>0</v>
      </c>
      <c r="I62" s="13">
        <f t="shared" si="1"/>
        <v>0</v>
      </c>
      <c r="J62" s="70">
        <f t="shared" si="2"/>
        <v>119</v>
      </c>
      <c r="K62" s="71">
        <f t="shared" si="3"/>
        <v>119</v>
      </c>
      <c r="L62" s="13">
        <f t="shared" si="4"/>
        <v>0</v>
      </c>
    </row>
    <row r="63" spans="1:12" x14ac:dyDescent="0.15">
      <c r="A63" s="26" t="s">
        <v>568</v>
      </c>
      <c r="B63" s="26" t="s">
        <v>569</v>
      </c>
      <c r="C63" s="32" t="s">
        <v>634</v>
      </c>
      <c r="D63" s="11">
        <v>20</v>
      </c>
      <c r="E63" s="12">
        <v>20</v>
      </c>
      <c r="F63" s="13">
        <f t="shared" si="0"/>
        <v>0</v>
      </c>
      <c r="G63" s="19">
        <v>0</v>
      </c>
      <c r="H63" s="20">
        <v>0</v>
      </c>
      <c r="I63" s="13">
        <f t="shared" si="1"/>
        <v>0</v>
      </c>
      <c r="J63" s="70">
        <f t="shared" si="2"/>
        <v>20</v>
      </c>
      <c r="K63" s="71">
        <f t="shared" si="3"/>
        <v>20</v>
      </c>
      <c r="L63" s="13">
        <f t="shared" si="4"/>
        <v>0</v>
      </c>
    </row>
    <row r="64" spans="1:12" x14ac:dyDescent="0.15">
      <c r="A64" s="26" t="s">
        <v>572</v>
      </c>
      <c r="B64" s="26" t="s">
        <v>573</v>
      </c>
      <c r="C64" s="32" t="s">
        <v>634</v>
      </c>
      <c r="D64" s="11">
        <v>338</v>
      </c>
      <c r="E64" s="12">
        <v>338</v>
      </c>
      <c r="F64" s="13">
        <f t="shared" si="0"/>
        <v>0</v>
      </c>
      <c r="G64" s="19">
        <v>0</v>
      </c>
      <c r="H64" s="20">
        <v>0</v>
      </c>
      <c r="I64" s="13">
        <f t="shared" si="1"/>
        <v>0</v>
      </c>
      <c r="J64" s="70">
        <f t="shared" si="2"/>
        <v>338</v>
      </c>
      <c r="K64" s="71">
        <f t="shared" si="3"/>
        <v>338</v>
      </c>
      <c r="L64" s="13">
        <f t="shared" si="4"/>
        <v>0</v>
      </c>
    </row>
    <row r="65" spans="1:12" x14ac:dyDescent="0.15">
      <c r="A65" s="26" t="s">
        <v>574</v>
      </c>
      <c r="B65" s="26" t="s">
        <v>575</v>
      </c>
      <c r="C65" s="32" t="s">
        <v>634</v>
      </c>
      <c r="D65" s="11">
        <v>30</v>
      </c>
      <c r="E65" s="12">
        <v>30</v>
      </c>
      <c r="F65" s="13">
        <f t="shared" si="0"/>
        <v>0</v>
      </c>
      <c r="G65" s="19">
        <v>0</v>
      </c>
      <c r="H65" s="20">
        <v>0</v>
      </c>
      <c r="I65" s="13">
        <f t="shared" si="1"/>
        <v>0</v>
      </c>
      <c r="J65" s="70">
        <f t="shared" si="2"/>
        <v>30</v>
      </c>
      <c r="K65" s="71">
        <f t="shared" si="3"/>
        <v>30</v>
      </c>
      <c r="L65" s="13">
        <f t="shared" si="4"/>
        <v>0</v>
      </c>
    </row>
    <row r="66" spans="1:12" x14ac:dyDescent="0.15">
      <c r="A66" s="26" t="s">
        <v>576</v>
      </c>
      <c r="B66" s="26" t="s">
        <v>577</v>
      </c>
      <c r="C66" s="32" t="s">
        <v>634</v>
      </c>
      <c r="D66" s="11">
        <v>60</v>
      </c>
      <c r="E66" s="12">
        <v>60</v>
      </c>
      <c r="F66" s="13">
        <f t="shared" si="0"/>
        <v>0</v>
      </c>
      <c r="G66" s="19">
        <v>0</v>
      </c>
      <c r="H66" s="20">
        <v>0</v>
      </c>
      <c r="I66" s="13">
        <f t="shared" si="1"/>
        <v>0</v>
      </c>
      <c r="J66" s="70">
        <f t="shared" si="2"/>
        <v>60</v>
      </c>
      <c r="K66" s="71">
        <f t="shared" si="3"/>
        <v>60</v>
      </c>
      <c r="L66" s="13">
        <f t="shared" si="4"/>
        <v>0</v>
      </c>
    </row>
    <row r="67" spans="1:12" x14ac:dyDescent="0.15">
      <c r="A67" s="26" t="s">
        <v>580</v>
      </c>
      <c r="B67" s="26" t="s">
        <v>581</v>
      </c>
      <c r="C67" s="32" t="s">
        <v>634</v>
      </c>
      <c r="D67" s="11">
        <v>71</v>
      </c>
      <c r="E67" s="12">
        <v>71</v>
      </c>
      <c r="F67" s="13">
        <f t="shared" ref="F67:F134" si="5">D67-E67</f>
        <v>0</v>
      </c>
      <c r="G67" s="19">
        <v>0</v>
      </c>
      <c r="H67" s="20">
        <v>0</v>
      </c>
      <c r="I67" s="13">
        <f t="shared" ref="I67:I134" si="6">G67-H67</f>
        <v>0</v>
      </c>
      <c r="J67" s="70">
        <f t="shared" ref="J67:J134" si="7">D67+G67</f>
        <v>71</v>
      </c>
      <c r="K67" s="71">
        <f t="shared" ref="K67:K134" si="8">E67+H67</f>
        <v>71</v>
      </c>
      <c r="L67" s="13">
        <f t="shared" ref="L67:L134" si="9">J67-K67</f>
        <v>0</v>
      </c>
    </row>
    <row r="68" spans="1:12" x14ac:dyDescent="0.15">
      <c r="A68" s="26" t="s">
        <v>586</v>
      </c>
      <c r="B68" s="26" t="s">
        <v>587</v>
      </c>
      <c r="C68" s="32" t="s">
        <v>634</v>
      </c>
      <c r="D68" s="11">
        <v>36</v>
      </c>
      <c r="E68" s="12">
        <v>36</v>
      </c>
      <c r="F68" s="13">
        <f t="shared" si="5"/>
        <v>0</v>
      </c>
      <c r="G68" s="19">
        <v>0</v>
      </c>
      <c r="H68" s="20">
        <v>0</v>
      </c>
      <c r="I68" s="13">
        <f t="shared" si="6"/>
        <v>0</v>
      </c>
      <c r="J68" s="70">
        <f t="shared" si="7"/>
        <v>36</v>
      </c>
      <c r="K68" s="71">
        <f t="shared" si="8"/>
        <v>36</v>
      </c>
      <c r="L68" s="13">
        <f t="shared" si="9"/>
        <v>0</v>
      </c>
    </row>
    <row r="69" spans="1:12" x14ac:dyDescent="0.15">
      <c r="A69" s="26" t="s">
        <v>590</v>
      </c>
      <c r="B69" s="26" t="s">
        <v>591</v>
      </c>
      <c r="C69" s="32" t="s">
        <v>634</v>
      </c>
      <c r="D69" s="11">
        <v>188</v>
      </c>
      <c r="E69" s="12">
        <v>188</v>
      </c>
      <c r="F69" s="13">
        <f t="shared" si="5"/>
        <v>0</v>
      </c>
      <c r="G69" s="19">
        <v>0</v>
      </c>
      <c r="H69" s="20">
        <v>0</v>
      </c>
      <c r="I69" s="13">
        <f t="shared" si="6"/>
        <v>0</v>
      </c>
      <c r="J69" s="70">
        <f t="shared" si="7"/>
        <v>188</v>
      </c>
      <c r="K69" s="71">
        <f t="shared" si="8"/>
        <v>188</v>
      </c>
      <c r="L69" s="13">
        <f t="shared" si="9"/>
        <v>0</v>
      </c>
    </row>
    <row r="70" spans="1:12" x14ac:dyDescent="0.15">
      <c r="A70" s="26" t="s">
        <v>594</v>
      </c>
      <c r="B70" s="26" t="s">
        <v>595</v>
      </c>
      <c r="C70" s="32" t="s">
        <v>634</v>
      </c>
      <c r="D70" s="11">
        <v>149</v>
      </c>
      <c r="E70" s="12">
        <v>149</v>
      </c>
      <c r="F70" s="13">
        <f t="shared" si="5"/>
        <v>0</v>
      </c>
      <c r="G70" s="19">
        <v>0</v>
      </c>
      <c r="H70" s="20">
        <v>0</v>
      </c>
      <c r="I70" s="13">
        <f t="shared" si="6"/>
        <v>0</v>
      </c>
      <c r="J70" s="70">
        <f t="shared" si="7"/>
        <v>149</v>
      </c>
      <c r="K70" s="71">
        <f t="shared" si="8"/>
        <v>149</v>
      </c>
      <c r="L70" s="13">
        <f t="shared" si="9"/>
        <v>0</v>
      </c>
    </row>
    <row r="71" spans="1:12" x14ac:dyDescent="0.15">
      <c r="A71" s="26" t="s">
        <v>596</v>
      </c>
      <c r="B71" s="26" t="s">
        <v>597</v>
      </c>
      <c r="C71" s="32" t="s">
        <v>634</v>
      </c>
      <c r="D71" s="11">
        <v>221</v>
      </c>
      <c r="E71" s="12">
        <v>221</v>
      </c>
      <c r="F71" s="13">
        <f t="shared" si="5"/>
        <v>0</v>
      </c>
      <c r="G71" s="19">
        <v>0</v>
      </c>
      <c r="H71" s="20">
        <v>0</v>
      </c>
      <c r="I71" s="13">
        <f t="shared" si="6"/>
        <v>0</v>
      </c>
      <c r="J71" s="70">
        <f t="shared" si="7"/>
        <v>221</v>
      </c>
      <c r="K71" s="71">
        <f t="shared" si="8"/>
        <v>221</v>
      </c>
      <c r="L71" s="13">
        <f t="shared" si="9"/>
        <v>0</v>
      </c>
    </row>
    <row r="72" spans="1:12" x14ac:dyDescent="0.15">
      <c r="A72" s="26" t="s">
        <v>600</v>
      </c>
      <c r="B72" s="26" t="s">
        <v>601</v>
      </c>
      <c r="C72" s="32" t="s">
        <v>634</v>
      </c>
      <c r="D72" s="11">
        <v>176</v>
      </c>
      <c r="E72" s="12">
        <v>176</v>
      </c>
      <c r="F72" s="13">
        <f t="shared" si="5"/>
        <v>0</v>
      </c>
      <c r="G72" s="19">
        <v>0</v>
      </c>
      <c r="H72" s="20">
        <v>0</v>
      </c>
      <c r="I72" s="13">
        <f t="shared" si="6"/>
        <v>0</v>
      </c>
      <c r="J72" s="70">
        <f t="shared" si="7"/>
        <v>176</v>
      </c>
      <c r="K72" s="71">
        <f t="shared" si="8"/>
        <v>176</v>
      </c>
      <c r="L72" s="13">
        <f t="shared" si="9"/>
        <v>0</v>
      </c>
    </row>
    <row r="73" spans="1:12" x14ac:dyDescent="0.15">
      <c r="A73" s="26" t="s">
        <v>604</v>
      </c>
      <c r="B73" s="26" t="s">
        <v>605</v>
      </c>
      <c r="C73" s="32" t="s">
        <v>634</v>
      </c>
      <c r="D73" s="11">
        <v>80</v>
      </c>
      <c r="E73" s="12">
        <v>80</v>
      </c>
      <c r="F73" s="13">
        <f t="shared" si="5"/>
        <v>0</v>
      </c>
      <c r="G73" s="19">
        <v>0</v>
      </c>
      <c r="H73" s="20">
        <v>0</v>
      </c>
      <c r="I73" s="13">
        <f t="shared" si="6"/>
        <v>0</v>
      </c>
      <c r="J73" s="70">
        <f t="shared" si="7"/>
        <v>80</v>
      </c>
      <c r="K73" s="71">
        <f t="shared" si="8"/>
        <v>80</v>
      </c>
      <c r="L73" s="13">
        <f t="shared" si="9"/>
        <v>0</v>
      </c>
    </row>
    <row r="74" spans="1:12" x14ac:dyDescent="0.15">
      <c r="A74" s="26" t="s">
        <v>606</v>
      </c>
      <c r="B74" s="26" t="s">
        <v>607</v>
      </c>
      <c r="C74" s="32" t="s">
        <v>634</v>
      </c>
      <c r="D74" s="11">
        <v>60</v>
      </c>
      <c r="E74" s="12">
        <v>60</v>
      </c>
      <c r="F74" s="13">
        <f t="shared" si="5"/>
        <v>0</v>
      </c>
      <c r="G74" s="19">
        <v>0</v>
      </c>
      <c r="H74" s="20">
        <v>0</v>
      </c>
      <c r="I74" s="13">
        <f t="shared" si="6"/>
        <v>0</v>
      </c>
      <c r="J74" s="70">
        <f t="shared" si="7"/>
        <v>60</v>
      </c>
      <c r="K74" s="71">
        <f t="shared" si="8"/>
        <v>60</v>
      </c>
      <c r="L74" s="13">
        <f t="shared" si="9"/>
        <v>0</v>
      </c>
    </row>
    <row r="75" spans="1:12" x14ac:dyDescent="0.15">
      <c r="A75" s="26" t="s">
        <v>608</v>
      </c>
      <c r="B75" s="26" t="s">
        <v>609</v>
      </c>
      <c r="C75" s="32" t="s">
        <v>634</v>
      </c>
      <c r="D75" s="11">
        <v>55</v>
      </c>
      <c r="E75" s="12">
        <v>52</v>
      </c>
      <c r="F75" s="13">
        <f t="shared" si="5"/>
        <v>3</v>
      </c>
      <c r="G75" s="19">
        <v>0</v>
      </c>
      <c r="H75" s="20">
        <v>0</v>
      </c>
      <c r="I75" s="13">
        <f t="shared" si="6"/>
        <v>0</v>
      </c>
      <c r="J75" s="70">
        <f t="shared" si="7"/>
        <v>55</v>
      </c>
      <c r="K75" s="71">
        <f t="shared" si="8"/>
        <v>52</v>
      </c>
      <c r="L75" s="13">
        <f t="shared" si="9"/>
        <v>3</v>
      </c>
    </row>
    <row r="76" spans="1:12" x14ac:dyDescent="0.15">
      <c r="A76" s="26" t="s">
        <v>612</v>
      </c>
      <c r="B76" s="26" t="s">
        <v>613</v>
      </c>
      <c r="C76" s="32" t="s">
        <v>634</v>
      </c>
      <c r="D76" s="11">
        <v>34</v>
      </c>
      <c r="E76" s="12">
        <v>34</v>
      </c>
      <c r="F76" s="13">
        <f t="shared" si="5"/>
        <v>0</v>
      </c>
      <c r="G76" s="19">
        <v>0</v>
      </c>
      <c r="H76" s="20">
        <v>0</v>
      </c>
      <c r="I76" s="13">
        <f t="shared" si="6"/>
        <v>0</v>
      </c>
      <c r="J76" s="70">
        <f t="shared" si="7"/>
        <v>34</v>
      </c>
      <c r="K76" s="71">
        <f t="shared" si="8"/>
        <v>34</v>
      </c>
      <c r="L76" s="13">
        <f t="shared" si="9"/>
        <v>0</v>
      </c>
    </row>
    <row r="77" spans="1:12" x14ac:dyDescent="0.15">
      <c r="A77" s="26" t="s">
        <v>614</v>
      </c>
      <c r="B77" s="26" t="s">
        <v>615</v>
      </c>
      <c r="C77" s="32" t="s">
        <v>634</v>
      </c>
      <c r="D77" s="11">
        <v>28</v>
      </c>
      <c r="E77" s="12">
        <v>28</v>
      </c>
      <c r="F77" s="13">
        <f t="shared" si="5"/>
        <v>0</v>
      </c>
      <c r="G77" s="19">
        <v>0</v>
      </c>
      <c r="H77" s="20">
        <v>0</v>
      </c>
      <c r="I77" s="13">
        <f t="shared" si="6"/>
        <v>0</v>
      </c>
      <c r="J77" s="70">
        <f t="shared" si="7"/>
        <v>28</v>
      </c>
      <c r="K77" s="71">
        <f t="shared" si="8"/>
        <v>28</v>
      </c>
      <c r="L77" s="13">
        <f t="shared" si="9"/>
        <v>0</v>
      </c>
    </row>
    <row r="78" spans="1:12" x14ac:dyDescent="0.15">
      <c r="A78" s="26" t="s">
        <v>616</v>
      </c>
      <c r="B78" s="26" t="s">
        <v>617</v>
      </c>
      <c r="C78" s="32" t="s">
        <v>634</v>
      </c>
      <c r="D78" s="11">
        <v>45</v>
      </c>
      <c r="E78" s="12">
        <v>45</v>
      </c>
      <c r="F78" s="13">
        <f t="shared" si="5"/>
        <v>0</v>
      </c>
      <c r="G78" s="19">
        <v>0</v>
      </c>
      <c r="H78" s="20">
        <v>0</v>
      </c>
      <c r="I78" s="13">
        <f t="shared" si="6"/>
        <v>0</v>
      </c>
      <c r="J78" s="70">
        <f t="shared" si="7"/>
        <v>45</v>
      </c>
      <c r="K78" s="71">
        <f t="shared" si="8"/>
        <v>45</v>
      </c>
      <c r="L78" s="13">
        <f t="shared" si="9"/>
        <v>0</v>
      </c>
    </row>
    <row r="79" spans="1:12" x14ac:dyDescent="0.15">
      <c r="A79" s="26" t="s">
        <v>618</v>
      </c>
      <c r="B79" s="26" t="s">
        <v>619</v>
      </c>
      <c r="C79" s="32" t="s">
        <v>634</v>
      </c>
      <c r="D79" s="11">
        <v>249</v>
      </c>
      <c r="E79" s="12">
        <v>228</v>
      </c>
      <c r="F79" s="13">
        <f t="shared" si="5"/>
        <v>21</v>
      </c>
      <c r="G79" s="19">
        <v>0</v>
      </c>
      <c r="H79" s="20">
        <v>0</v>
      </c>
      <c r="I79" s="13">
        <f t="shared" si="6"/>
        <v>0</v>
      </c>
      <c r="J79" s="70">
        <f t="shared" si="7"/>
        <v>249</v>
      </c>
      <c r="K79" s="71">
        <f t="shared" si="8"/>
        <v>228</v>
      </c>
      <c r="L79" s="13">
        <f t="shared" si="9"/>
        <v>21</v>
      </c>
    </row>
    <row r="80" spans="1:12" x14ac:dyDescent="0.15">
      <c r="A80" s="26" t="s">
        <v>620</v>
      </c>
      <c r="B80" s="26" t="s">
        <v>621</v>
      </c>
      <c r="C80" s="32" t="s">
        <v>634</v>
      </c>
      <c r="D80" s="11">
        <v>50</v>
      </c>
      <c r="E80" s="12">
        <v>50</v>
      </c>
      <c r="F80" s="13">
        <f t="shared" si="5"/>
        <v>0</v>
      </c>
      <c r="G80" s="19">
        <v>0</v>
      </c>
      <c r="H80" s="20">
        <v>0</v>
      </c>
      <c r="I80" s="13">
        <f t="shared" si="6"/>
        <v>0</v>
      </c>
      <c r="J80" s="70">
        <f t="shared" si="7"/>
        <v>50</v>
      </c>
      <c r="K80" s="71">
        <f t="shared" si="8"/>
        <v>50</v>
      </c>
      <c r="L80" s="13">
        <f t="shared" si="9"/>
        <v>0</v>
      </c>
    </row>
    <row r="81" spans="1:12" x14ac:dyDescent="0.15">
      <c r="A81" s="26" t="s">
        <v>620</v>
      </c>
      <c r="B81" s="26" t="s">
        <v>621</v>
      </c>
      <c r="C81" s="32" t="s">
        <v>634</v>
      </c>
      <c r="D81" s="11">
        <v>0</v>
      </c>
      <c r="E81" s="12">
        <v>0</v>
      </c>
      <c r="F81" s="13">
        <f t="shared" si="5"/>
        <v>0</v>
      </c>
      <c r="G81" s="19">
        <v>45</v>
      </c>
      <c r="H81" s="20">
        <v>45</v>
      </c>
      <c r="I81" s="13">
        <f t="shared" si="6"/>
        <v>0</v>
      </c>
      <c r="J81" s="70">
        <f t="shared" si="7"/>
        <v>45</v>
      </c>
      <c r="K81" s="71">
        <f t="shared" si="8"/>
        <v>45</v>
      </c>
      <c r="L81" s="13">
        <f t="shared" si="9"/>
        <v>0</v>
      </c>
    </row>
    <row r="82" spans="1:12" x14ac:dyDescent="0.15">
      <c r="A82" s="26" t="s">
        <v>622</v>
      </c>
      <c r="B82" s="26" t="s">
        <v>623</v>
      </c>
      <c r="C82" s="32" t="s">
        <v>634</v>
      </c>
      <c r="D82" s="11">
        <v>230</v>
      </c>
      <c r="E82" s="12">
        <v>218</v>
      </c>
      <c r="F82" s="13">
        <f t="shared" si="5"/>
        <v>12</v>
      </c>
      <c r="G82" s="19">
        <v>0</v>
      </c>
      <c r="H82" s="20">
        <v>0</v>
      </c>
      <c r="I82" s="13">
        <f t="shared" si="6"/>
        <v>0</v>
      </c>
      <c r="J82" s="70">
        <f t="shared" si="7"/>
        <v>230</v>
      </c>
      <c r="K82" s="71">
        <f t="shared" si="8"/>
        <v>218</v>
      </c>
      <c r="L82" s="13">
        <f t="shared" si="9"/>
        <v>12</v>
      </c>
    </row>
    <row r="83" spans="1:12" x14ac:dyDescent="0.15">
      <c r="A83" s="26" t="s">
        <v>624</v>
      </c>
      <c r="B83" s="26" t="s">
        <v>625</v>
      </c>
      <c r="C83" s="32" t="s">
        <v>634</v>
      </c>
      <c r="D83" s="11">
        <v>44</v>
      </c>
      <c r="E83" s="12">
        <v>44</v>
      </c>
      <c r="F83" s="13">
        <f t="shared" si="5"/>
        <v>0</v>
      </c>
      <c r="G83" s="19">
        <v>0</v>
      </c>
      <c r="H83" s="20">
        <v>0</v>
      </c>
      <c r="I83" s="13">
        <f t="shared" si="6"/>
        <v>0</v>
      </c>
      <c r="J83" s="70">
        <f t="shared" si="7"/>
        <v>44</v>
      </c>
      <c r="K83" s="71">
        <f t="shared" si="8"/>
        <v>44</v>
      </c>
      <c r="L83" s="13">
        <f t="shared" si="9"/>
        <v>0</v>
      </c>
    </row>
    <row r="84" spans="1:12" x14ac:dyDescent="0.15">
      <c r="A84" s="26" t="s">
        <v>1049</v>
      </c>
      <c r="B84" s="26" t="s">
        <v>1050</v>
      </c>
      <c r="C84" s="32" t="s">
        <v>634</v>
      </c>
      <c r="D84" s="11">
        <v>41</v>
      </c>
      <c r="E84" s="12">
        <v>41</v>
      </c>
      <c r="F84" s="13">
        <f t="shared" si="5"/>
        <v>0</v>
      </c>
      <c r="G84" s="19">
        <v>0</v>
      </c>
      <c r="H84" s="20">
        <v>0</v>
      </c>
      <c r="I84" s="13">
        <f t="shared" si="6"/>
        <v>0</v>
      </c>
      <c r="J84" s="70">
        <f t="shared" si="7"/>
        <v>41</v>
      </c>
      <c r="K84" s="71">
        <f t="shared" si="8"/>
        <v>41</v>
      </c>
      <c r="L84" s="13">
        <f t="shared" si="9"/>
        <v>0</v>
      </c>
    </row>
    <row r="85" spans="1:12" x14ac:dyDescent="0.15">
      <c r="A85" s="26" t="s">
        <v>885</v>
      </c>
      <c r="B85" s="26" t="s">
        <v>886</v>
      </c>
      <c r="C85" s="32" t="s">
        <v>634</v>
      </c>
      <c r="D85" s="11">
        <v>19</v>
      </c>
      <c r="E85" s="12">
        <v>19</v>
      </c>
      <c r="F85" s="13">
        <f t="shared" si="5"/>
        <v>0</v>
      </c>
      <c r="G85" s="19">
        <v>0</v>
      </c>
      <c r="H85" s="20">
        <v>0</v>
      </c>
      <c r="I85" s="13">
        <f t="shared" si="6"/>
        <v>0</v>
      </c>
      <c r="J85" s="70">
        <f t="shared" si="7"/>
        <v>19</v>
      </c>
      <c r="K85" s="71">
        <f t="shared" si="8"/>
        <v>19</v>
      </c>
      <c r="L85" s="13">
        <f t="shared" si="9"/>
        <v>0</v>
      </c>
    </row>
    <row r="86" spans="1:12" x14ac:dyDescent="0.15">
      <c r="A86" s="26" t="s">
        <v>889</v>
      </c>
      <c r="B86" s="26" t="s">
        <v>890</v>
      </c>
      <c r="C86" s="32" t="s">
        <v>634</v>
      </c>
      <c r="D86" s="11">
        <v>19</v>
      </c>
      <c r="E86" s="12">
        <v>19</v>
      </c>
      <c r="F86" s="13">
        <f t="shared" si="5"/>
        <v>0</v>
      </c>
      <c r="G86" s="19">
        <v>0</v>
      </c>
      <c r="H86" s="20">
        <v>0</v>
      </c>
      <c r="I86" s="13">
        <f t="shared" si="6"/>
        <v>0</v>
      </c>
      <c r="J86" s="70">
        <f t="shared" si="7"/>
        <v>19</v>
      </c>
      <c r="K86" s="71">
        <f t="shared" si="8"/>
        <v>19</v>
      </c>
      <c r="L86" s="13">
        <f t="shared" si="9"/>
        <v>0</v>
      </c>
    </row>
    <row r="87" spans="1:12" x14ac:dyDescent="0.15">
      <c r="A87" s="26" t="s">
        <v>891</v>
      </c>
      <c r="B87" s="26" t="s">
        <v>892</v>
      </c>
      <c r="C87" s="32" t="s">
        <v>634</v>
      </c>
      <c r="D87" s="11">
        <v>19</v>
      </c>
      <c r="E87" s="12">
        <v>19</v>
      </c>
      <c r="F87" s="13">
        <f t="shared" si="5"/>
        <v>0</v>
      </c>
      <c r="G87" s="19">
        <v>0</v>
      </c>
      <c r="H87" s="20">
        <v>0</v>
      </c>
      <c r="I87" s="13">
        <f t="shared" si="6"/>
        <v>0</v>
      </c>
      <c r="J87" s="70">
        <f t="shared" si="7"/>
        <v>19</v>
      </c>
      <c r="K87" s="71">
        <f t="shared" si="8"/>
        <v>19</v>
      </c>
      <c r="L87" s="13">
        <f t="shared" si="9"/>
        <v>0</v>
      </c>
    </row>
    <row r="88" spans="1:12" x14ac:dyDescent="0.15">
      <c r="A88" s="26" t="s">
        <v>893</v>
      </c>
      <c r="B88" s="26" t="s">
        <v>894</v>
      </c>
      <c r="C88" s="32" t="s">
        <v>634</v>
      </c>
      <c r="D88" s="11">
        <v>14</v>
      </c>
      <c r="E88" s="12">
        <v>14</v>
      </c>
      <c r="F88" s="13">
        <f t="shared" si="5"/>
        <v>0</v>
      </c>
      <c r="G88" s="19">
        <v>0</v>
      </c>
      <c r="H88" s="20">
        <v>0</v>
      </c>
      <c r="I88" s="13">
        <f t="shared" si="6"/>
        <v>0</v>
      </c>
      <c r="J88" s="70">
        <f t="shared" si="7"/>
        <v>14</v>
      </c>
      <c r="K88" s="71">
        <f t="shared" si="8"/>
        <v>14</v>
      </c>
      <c r="L88" s="13">
        <f t="shared" si="9"/>
        <v>0</v>
      </c>
    </row>
    <row r="89" spans="1:12" x14ac:dyDescent="0.15">
      <c r="A89" s="26" t="s">
        <v>897</v>
      </c>
      <c r="B89" s="26" t="s">
        <v>898</v>
      </c>
      <c r="C89" s="32" t="s">
        <v>634</v>
      </c>
      <c r="D89" s="11">
        <v>3</v>
      </c>
      <c r="E89" s="12">
        <v>3</v>
      </c>
      <c r="F89" s="13">
        <f t="shared" si="5"/>
        <v>0</v>
      </c>
      <c r="G89" s="19">
        <v>0</v>
      </c>
      <c r="H89" s="20">
        <v>0</v>
      </c>
      <c r="I89" s="13">
        <f t="shared" si="6"/>
        <v>0</v>
      </c>
      <c r="J89" s="70">
        <f t="shared" si="7"/>
        <v>3</v>
      </c>
      <c r="K89" s="71">
        <f t="shared" si="8"/>
        <v>3</v>
      </c>
      <c r="L89" s="13">
        <f t="shared" si="9"/>
        <v>0</v>
      </c>
    </row>
    <row r="90" spans="1:12" x14ac:dyDescent="0.15">
      <c r="A90" s="26" t="s">
        <v>899</v>
      </c>
      <c r="B90" s="26" t="s">
        <v>900</v>
      </c>
      <c r="C90" s="32" t="s">
        <v>634</v>
      </c>
      <c r="D90" s="11">
        <v>1</v>
      </c>
      <c r="E90" s="12">
        <v>1</v>
      </c>
      <c r="F90" s="13">
        <f t="shared" si="5"/>
        <v>0</v>
      </c>
      <c r="G90" s="19">
        <v>0</v>
      </c>
      <c r="H90" s="20">
        <v>0</v>
      </c>
      <c r="I90" s="13">
        <f t="shared" si="6"/>
        <v>0</v>
      </c>
      <c r="J90" s="70">
        <f t="shared" si="7"/>
        <v>1</v>
      </c>
      <c r="K90" s="71">
        <f t="shared" si="8"/>
        <v>1</v>
      </c>
      <c r="L90" s="13">
        <f t="shared" si="9"/>
        <v>0</v>
      </c>
    </row>
    <row r="91" spans="1:12" x14ac:dyDescent="0.15">
      <c r="A91" s="26" t="s">
        <v>901</v>
      </c>
      <c r="B91" s="26" t="s">
        <v>902</v>
      </c>
      <c r="C91" s="32" t="s">
        <v>634</v>
      </c>
      <c r="D91" s="11">
        <v>12</v>
      </c>
      <c r="E91" s="12">
        <v>12</v>
      </c>
      <c r="F91" s="13">
        <f t="shared" si="5"/>
        <v>0</v>
      </c>
      <c r="G91" s="19">
        <v>0</v>
      </c>
      <c r="H91" s="20">
        <v>0</v>
      </c>
      <c r="I91" s="13">
        <f t="shared" si="6"/>
        <v>0</v>
      </c>
      <c r="J91" s="70">
        <f t="shared" si="7"/>
        <v>12</v>
      </c>
      <c r="K91" s="71">
        <f t="shared" si="8"/>
        <v>12</v>
      </c>
      <c r="L91" s="13">
        <f t="shared" si="9"/>
        <v>0</v>
      </c>
    </row>
    <row r="92" spans="1:12" x14ac:dyDescent="0.15">
      <c r="A92" s="26" t="s">
        <v>903</v>
      </c>
      <c r="B92" s="26" t="s">
        <v>904</v>
      </c>
      <c r="C92" s="32" t="s">
        <v>634</v>
      </c>
      <c r="D92" s="11">
        <v>1</v>
      </c>
      <c r="E92" s="12">
        <v>1</v>
      </c>
      <c r="F92" s="13">
        <f t="shared" si="5"/>
        <v>0</v>
      </c>
      <c r="G92" s="19">
        <v>0</v>
      </c>
      <c r="H92" s="20">
        <v>0</v>
      </c>
      <c r="I92" s="13">
        <f t="shared" si="6"/>
        <v>0</v>
      </c>
      <c r="J92" s="70">
        <f t="shared" si="7"/>
        <v>1</v>
      </c>
      <c r="K92" s="71">
        <f t="shared" si="8"/>
        <v>1</v>
      </c>
      <c r="L92" s="13">
        <f t="shared" si="9"/>
        <v>0</v>
      </c>
    </row>
    <row r="93" spans="1:12" x14ac:dyDescent="0.15">
      <c r="A93" s="26" t="s">
        <v>905</v>
      </c>
      <c r="B93" s="26" t="s">
        <v>906</v>
      </c>
      <c r="C93" s="32" t="s">
        <v>634</v>
      </c>
      <c r="D93" s="11">
        <v>6</v>
      </c>
      <c r="E93" s="12">
        <v>6</v>
      </c>
      <c r="F93" s="13">
        <f t="shared" si="5"/>
        <v>0</v>
      </c>
      <c r="G93" s="19">
        <v>0</v>
      </c>
      <c r="H93" s="20">
        <v>0</v>
      </c>
      <c r="I93" s="13">
        <f t="shared" si="6"/>
        <v>0</v>
      </c>
      <c r="J93" s="70">
        <f t="shared" si="7"/>
        <v>6</v>
      </c>
      <c r="K93" s="71">
        <f t="shared" si="8"/>
        <v>6</v>
      </c>
      <c r="L93" s="13">
        <f t="shared" si="9"/>
        <v>0</v>
      </c>
    </row>
    <row r="94" spans="1:12" x14ac:dyDescent="0.15">
      <c r="A94" s="26" t="s">
        <v>907</v>
      </c>
      <c r="B94" s="26" t="s">
        <v>908</v>
      </c>
      <c r="C94" s="32" t="s">
        <v>634</v>
      </c>
      <c r="D94" s="11">
        <v>14</v>
      </c>
      <c r="E94" s="12">
        <v>14</v>
      </c>
      <c r="F94" s="13">
        <f t="shared" si="5"/>
        <v>0</v>
      </c>
      <c r="G94" s="19">
        <v>0</v>
      </c>
      <c r="H94" s="20">
        <v>0</v>
      </c>
      <c r="I94" s="13">
        <f t="shared" si="6"/>
        <v>0</v>
      </c>
      <c r="J94" s="70">
        <f t="shared" si="7"/>
        <v>14</v>
      </c>
      <c r="K94" s="71">
        <f t="shared" si="8"/>
        <v>14</v>
      </c>
      <c r="L94" s="13">
        <f t="shared" si="9"/>
        <v>0</v>
      </c>
    </row>
    <row r="95" spans="1:12" x14ac:dyDescent="0.15">
      <c r="A95" s="26" t="s">
        <v>913</v>
      </c>
      <c r="B95" s="26" t="s">
        <v>914</v>
      </c>
      <c r="C95" s="32" t="s">
        <v>634</v>
      </c>
      <c r="D95" s="11">
        <v>9</v>
      </c>
      <c r="E95" s="12">
        <v>9</v>
      </c>
      <c r="F95" s="13">
        <f t="shared" si="5"/>
        <v>0</v>
      </c>
      <c r="G95" s="19">
        <v>0</v>
      </c>
      <c r="H95" s="20">
        <v>0</v>
      </c>
      <c r="I95" s="13">
        <f t="shared" si="6"/>
        <v>0</v>
      </c>
      <c r="J95" s="70">
        <f t="shared" si="7"/>
        <v>9</v>
      </c>
      <c r="K95" s="71">
        <f t="shared" si="8"/>
        <v>9</v>
      </c>
      <c r="L95" s="13">
        <f t="shared" si="9"/>
        <v>0</v>
      </c>
    </row>
    <row r="96" spans="1:12" x14ac:dyDescent="0.15">
      <c r="A96" s="26" t="s">
        <v>915</v>
      </c>
      <c r="B96" s="26" t="s">
        <v>916</v>
      </c>
      <c r="C96" s="32" t="s">
        <v>634</v>
      </c>
      <c r="D96" s="11">
        <v>13</v>
      </c>
      <c r="E96" s="12">
        <v>12</v>
      </c>
      <c r="F96" s="13">
        <f t="shared" si="5"/>
        <v>1</v>
      </c>
      <c r="G96" s="19">
        <v>0</v>
      </c>
      <c r="H96" s="20">
        <v>0</v>
      </c>
      <c r="I96" s="13">
        <f t="shared" si="6"/>
        <v>0</v>
      </c>
      <c r="J96" s="70">
        <f t="shared" si="7"/>
        <v>13</v>
      </c>
      <c r="K96" s="71">
        <f t="shared" si="8"/>
        <v>12</v>
      </c>
      <c r="L96" s="13">
        <f t="shared" si="9"/>
        <v>1</v>
      </c>
    </row>
    <row r="97" spans="1:12" x14ac:dyDescent="0.15">
      <c r="A97" s="26" t="s">
        <v>917</v>
      </c>
      <c r="B97" s="26" t="s">
        <v>918</v>
      </c>
      <c r="C97" s="32" t="s">
        <v>634</v>
      </c>
      <c r="D97" s="11">
        <v>19</v>
      </c>
      <c r="E97" s="12">
        <v>19</v>
      </c>
      <c r="F97" s="13">
        <f t="shared" si="5"/>
        <v>0</v>
      </c>
      <c r="G97" s="19">
        <v>0</v>
      </c>
      <c r="H97" s="20">
        <v>0</v>
      </c>
      <c r="I97" s="13">
        <f t="shared" si="6"/>
        <v>0</v>
      </c>
      <c r="J97" s="70">
        <f t="shared" si="7"/>
        <v>19</v>
      </c>
      <c r="K97" s="71">
        <f t="shared" si="8"/>
        <v>19</v>
      </c>
      <c r="L97" s="13">
        <f t="shared" si="9"/>
        <v>0</v>
      </c>
    </row>
    <row r="98" spans="1:12" x14ac:dyDescent="0.15">
      <c r="A98" s="26" t="s">
        <v>925</v>
      </c>
      <c r="B98" s="26" t="s">
        <v>926</v>
      </c>
      <c r="C98" s="32" t="s">
        <v>634</v>
      </c>
      <c r="D98" s="11">
        <v>19</v>
      </c>
      <c r="E98" s="12">
        <v>19</v>
      </c>
      <c r="F98" s="13">
        <f t="shared" si="5"/>
        <v>0</v>
      </c>
      <c r="G98" s="19">
        <v>0</v>
      </c>
      <c r="H98" s="20">
        <v>0</v>
      </c>
      <c r="I98" s="13">
        <f t="shared" si="6"/>
        <v>0</v>
      </c>
      <c r="J98" s="70">
        <f t="shared" si="7"/>
        <v>19</v>
      </c>
      <c r="K98" s="71">
        <f t="shared" si="8"/>
        <v>19</v>
      </c>
      <c r="L98" s="13">
        <f t="shared" si="9"/>
        <v>0</v>
      </c>
    </row>
    <row r="99" spans="1:12" x14ac:dyDescent="0.15">
      <c r="A99" s="26" t="s">
        <v>929</v>
      </c>
      <c r="B99" s="26" t="s">
        <v>930</v>
      </c>
      <c r="C99" s="32" t="s">
        <v>634</v>
      </c>
      <c r="D99" s="11">
        <v>15</v>
      </c>
      <c r="E99" s="12">
        <v>15</v>
      </c>
      <c r="F99" s="13">
        <f t="shared" si="5"/>
        <v>0</v>
      </c>
      <c r="G99" s="19">
        <v>0</v>
      </c>
      <c r="H99" s="20">
        <v>0</v>
      </c>
      <c r="I99" s="13">
        <f t="shared" si="6"/>
        <v>0</v>
      </c>
      <c r="J99" s="70">
        <f t="shared" si="7"/>
        <v>15</v>
      </c>
      <c r="K99" s="71">
        <f t="shared" si="8"/>
        <v>15</v>
      </c>
      <c r="L99" s="13">
        <f t="shared" si="9"/>
        <v>0</v>
      </c>
    </row>
    <row r="100" spans="1:12" x14ac:dyDescent="0.15">
      <c r="A100" s="26" t="s">
        <v>931</v>
      </c>
      <c r="B100" s="26" t="s">
        <v>932</v>
      </c>
      <c r="C100" s="32" t="s">
        <v>634</v>
      </c>
      <c r="D100" s="11">
        <v>2</v>
      </c>
      <c r="E100" s="12">
        <v>1</v>
      </c>
      <c r="F100" s="13">
        <f t="shared" si="5"/>
        <v>1</v>
      </c>
      <c r="G100" s="19">
        <v>0</v>
      </c>
      <c r="H100" s="20">
        <v>0</v>
      </c>
      <c r="I100" s="13">
        <f t="shared" si="6"/>
        <v>0</v>
      </c>
      <c r="J100" s="70">
        <f t="shared" si="7"/>
        <v>2</v>
      </c>
      <c r="K100" s="71">
        <f t="shared" si="8"/>
        <v>1</v>
      </c>
      <c r="L100" s="13">
        <f t="shared" si="9"/>
        <v>1</v>
      </c>
    </row>
    <row r="101" spans="1:12" x14ac:dyDescent="0.15">
      <c r="A101" s="26" t="s">
        <v>933</v>
      </c>
      <c r="B101" s="26" t="s">
        <v>934</v>
      </c>
      <c r="C101" s="32" t="s">
        <v>634</v>
      </c>
      <c r="D101" s="11">
        <v>18</v>
      </c>
      <c r="E101" s="12">
        <v>18</v>
      </c>
      <c r="F101" s="13">
        <f t="shared" si="5"/>
        <v>0</v>
      </c>
      <c r="G101" s="19">
        <v>0</v>
      </c>
      <c r="H101" s="20">
        <v>0</v>
      </c>
      <c r="I101" s="13">
        <f t="shared" si="6"/>
        <v>0</v>
      </c>
      <c r="J101" s="70">
        <f t="shared" si="7"/>
        <v>18</v>
      </c>
      <c r="K101" s="71">
        <f t="shared" si="8"/>
        <v>18</v>
      </c>
      <c r="L101" s="13">
        <f t="shared" si="9"/>
        <v>0</v>
      </c>
    </row>
    <row r="102" spans="1:12" x14ac:dyDescent="0.15">
      <c r="A102" s="26" t="s">
        <v>935</v>
      </c>
      <c r="B102" s="26" t="s">
        <v>936</v>
      </c>
      <c r="C102" s="32" t="s">
        <v>634</v>
      </c>
      <c r="D102" s="11">
        <v>6</v>
      </c>
      <c r="E102" s="12">
        <v>4</v>
      </c>
      <c r="F102" s="13">
        <f t="shared" si="5"/>
        <v>2</v>
      </c>
      <c r="G102" s="19">
        <v>0</v>
      </c>
      <c r="H102" s="20">
        <v>0</v>
      </c>
      <c r="I102" s="13">
        <f t="shared" si="6"/>
        <v>0</v>
      </c>
      <c r="J102" s="70">
        <f t="shared" si="7"/>
        <v>6</v>
      </c>
      <c r="K102" s="71">
        <f t="shared" si="8"/>
        <v>4</v>
      </c>
      <c r="L102" s="13">
        <f t="shared" si="9"/>
        <v>2</v>
      </c>
    </row>
    <row r="103" spans="1:12" x14ac:dyDescent="0.15">
      <c r="A103" s="26" t="s">
        <v>947</v>
      </c>
      <c r="B103" s="26" t="s">
        <v>948</v>
      </c>
      <c r="C103" s="32" t="s">
        <v>634</v>
      </c>
      <c r="D103" s="11">
        <v>2</v>
      </c>
      <c r="E103" s="12">
        <v>2</v>
      </c>
      <c r="F103" s="13">
        <f t="shared" si="5"/>
        <v>0</v>
      </c>
      <c r="G103" s="19">
        <v>0</v>
      </c>
      <c r="H103" s="20">
        <v>0</v>
      </c>
      <c r="I103" s="13">
        <f t="shared" si="6"/>
        <v>0</v>
      </c>
      <c r="J103" s="70">
        <f t="shared" si="7"/>
        <v>2</v>
      </c>
      <c r="K103" s="71">
        <f t="shared" si="8"/>
        <v>2</v>
      </c>
      <c r="L103" s="13">
        <f t="shared" si="9"/>
        <v>0</v>
      </c>
    </row>
    <row r="104" spans="1:12" x14ac:dyDescent="0.15">
      <c r="A104" s="26" t="s">
        <v>951</v>
      </c>
      <c r="B104" s="26" t="s">
        <v>952</v>
      </c>
      <c r="C104" s="32" t="s">
        <v>634</v>
      </c>
      <c r="D104" s="11">
        <v>6</v>
      </c>
      <c r="E104" s="12">
        <v>6</v>
      </c>
      <c r="F104" s="13">
        <f t="shared" si="5"/>
        <v>0</v>
      </c>
      <c r="G104" s="19">
        <v>0</v>
      </c>
      <c r="H104" s="20">
        <v>0</v>
      </c>
      <c r="I104" s="13">
        <f t="shared" si="6"/>
        <v>0</v>
      </c>
      <c r="J104" s="70">
        <f t="shared" si="7"/>
        <v>6</v>
      </c>
      <c r="K104" s="71">
        <f t="shared" si="8"/>
        <v>6</v>
      </c>
      <c r="L104" s="13">
        <f t="shared" si="9"/>
        <v>0</v>
      </c>
    </row>
    <row r="105" spans="1:12" x14ac:dyDescent="0.15">
      <c r="A105" s="26" t="s">
        <v>953</v>
      </c>
      <c r="B105" s="26" t="s">
        <v>954</v>
      </c>
      <c r="C105" s="32" t="s">
        <v>634</v>
      </c>
      <c r="D105" s="11">
        <v>9</v>
      </c>
      <c r="E105" s="12">
        <v>9</v>
      </c>
      <c r="F105" s="13">
        <f t="shared" si="5"/>
        <v>0</v>
      </c>
      <c r="G105" s="19">
        <v>0</v>
      </c>
      <c r="H105" s="20">
        <v>0</v>
      </c>
      <c r="I105" s="13">
        <f t="shared" si="6"/>
        <v>0</v>
      </c>
      <c r="J105" s="70">
        <f t="shared" si="7"/>
        <v>9</v>
      </c>
      <c r="K105" s="71">
        <f t="shared" si="8"/>
        <v>9</v>
      </c>
      <c r="L105" s="13">
        <f t="shared" si="9"/>
        <v>0</v>
      </c>
    </row>
    <row r="106" spans="1:12" x14ac:dyDescent="0.15">
      <c r="A106" s="26" t="s">
        <v>959</v>
      </c>
      <c r="B106" s="26" t="s">
        <v>960</v>
      </c>
      <c r="C106" s="32" t="s">
        <v>634</v>
      </c>
      <c r="D106" s="11">
        <v>6</v>
      </c>
      <c r="E106" s="12">
        <v>6</v>
      </c>
      <c r="F106" s="13">
        <f t="shared" si="5"/>
        <v>0</v>
      </c>
      <c r="G106" s="19">
        <v>0</v>
      </c>
      <c r="H106" s="20">
        <v>0</v>
      </c>
      <c r="I106" s="13">
        <f t="shared" si="6"/>
        <v>0</v>
      </c>
      <c r="J106" s="70">
        <f t="shared" si="7"/>
        <v>6</v>
      </c>
      <c r="K106" s="71">
        <f t="shared" si="8"/>
        <v>6</v>
      </c>
      <c r="L106" s="13">
        <f t="shared" si="9"/>
        <v>0</v>
      </c>
    </row>
    <row r="107" spans="1:12" x14ac:dyDescent="0.15">
      <c r="A107" s="26" t="s">
        <v>961</v>
      </c>
      <c r="B107" s="26" t="s">
        <v>962</v>
      </c>
      <c r="C107" s="32" t="s">
        <v>634</v>
      </c>
      <c r="D107" s="11">
        <v>7</v>
      </c>
      <c r="E107" s="12">
        <v>7</v>
      </c>
      <c r="F107" s="13">
        <f t="shared" si="5"/>
        <v>0</v>
      </c>
      <c r="G107" s="19">
        <v>0</v>
      </c>
      <c r="H107" s="20">
        <v>0</v>
      </c>
      <c r="I107" s="13">
        <f t="shared" si="6"/>
        <v>0</v>
      </c>
      <c r="J107" s="70">
        <f t="shared" si="7"/>
        <v>7</v>
      </c>
      <c r="K107" s="71">
        <f t="shared" si="8"/>
        <v>7</v>
      </c>
      <c r="L107" s="13">
        <f t="shared" si="9"/>
        <v>0</v>
      </c>
    </row>
    <row r="108" spans="1:12" x14ac:dyDescent="0.15">
      <c r="A108" s="26" t="s">
        <v>963</v>
      </c>
      <c r="B108" s="26" t="s">
        <v>964</v>
      </c>
      <c r="C108" s="32" t="s">
        <v>634</v>
      </c>
      <c r="D108" s="11">
        <v>5</v>
      </c>
      <c r="E108" s="12">
        <v>5</v>
      </c>
      <c r="F108" s="13">
        <f t="shared" si="5"/>
        <v>0</v>
      </c>
      <c r="G108" s="19">
        <v>0</v>
      </c>
      <c r="H108" s="20">
        <v>0</v>
      </c>
      <c r="I108" s="13">
        <f t="shared" si="6"/>
        <v>0</v>
      </c>
      <c r="J108" s="70">
        <f t="shared" si="7"/>
        <v>5</v>
      </c>
      <c r="K108" s="71">
        <f t="shared" si="8"/>
        <v>5</v>
      </c>
      <c r="L108" s="13">
        <f t="shared" si="9"/>
        <v>0</v>
      </c>
    </row>
    <row r="109" spans="1:12" x14ac:dyDescent="0.15">
      <c r="A109" s="26" t="s">
        <v>1023</v>
      </c>
      <c r="B109" s="26" t="s">
        <v>1022</v>
      </c>
      <c r="C109" s="32" t="s">
        <v>634</v>
      </c>
      <c r="D109" s="11">
        <v>9</v>
      </c>
      <c r="E109" s="12">
        <v>9</v>
      </c>
      <c r="F109" s="13">
        <f t="shared" si="5"/>
        <v>0</v>
      </c>
      <c r="G109" s="19">
        <v>0</v>
      </c>
      <c r="H109" s="20">
        <v>0</v>
      </c>
      <c r="I109" s="13">
        <f t="shared" si="6"/>
        <v>0</v>
      </c>
      <c r="J109" s="70">
        <f t="shared" si="7"/>
        <v>9</v>
      </c>
      <c r="K109" s="71">
        <f t="shared" si="8"/>
        <v>9</v>
      </c>
      <c r="L109" s="13">
        <f t="shared" si="9"/>
        <v>0</v>
      </c>
    </row>
    <row r="110" spans="1:12" x14ac:dyDescent="0.15">
      <c r="A110" s="26" t="s">
        <v>1024</v>
      </c>
      <c r="B110" s="26" t="s">
        <v>1025</v>
      </c>
      <c r="C110" s="32" t="s">
        <v>634</v>
      </c>
      <c r="D110" s="11">
        <v>14</v>
      </c>
      <c r="E110" s="12">
        <v>14</v>
      </c>
      <c r="F110" s="13">
        <f t="shared" si="5"/>
        <v>0</v>
      </c>
      <c r="G110" s="19">
        <v>0</v>
      </c>
      <c r="H110" s="20">
        <v>0</v>
      </c>
      <c r="I110" s="13">
        <f t="shared" si="6"/>
        <v>0</v>
      </c>
      <c r="J110" s="70">
        <f t="shared" si="7"/>
        <v>14</v>
      </c>
      <c r="K110" s="71">
        <f t="shared" si="8"/>
        <v>14</v>
      </c>
      <c r="L110" s="13">
        <f t="shared" si="9"/>
        <v>0</v>
      </c>
    </row>
    <row r="111" spans="1:12" x14ac:dyDescent="0.15">
      <c r="A111" s="26" t="s">
        <v>1032</v>
      </c>
      <c r="B111" s="26" t="s">
        <v>1033</v>
      </c>
      <c r="C111" s="32" t="s">
        <v>634</v>
      </c>
      <c r="D111" s="11">
        <v>9</v>
      </c>
      <c r="E111" s="12">
        <v>9</v>
      </c>
      <c r="F111" s="13">
        <f t="shared" si="5"/>
        <v>0</v>
      </c>
      <c r="G111" s="19">
        <v>0</v>
      </c>
      <c r="H111" s="20">
        <v>0</v>
      </c>
      <c r="I111" s="13">
        <f t="shared" si="6"/>
        <v>0</v>
      </c>
      <c r="J111" s="70">
        <f t="shared" si="7"/>
        <v>9</v>
      </c>
      <c r="K111" s="71">
        <f t="shared" si="8"/>
        <v>9</v>
      </c>
      <c r="L111" s="13">
        <f t="shared" si="9"/>
        <v>0</v>
      </c>
    </row>
    <row r="112" spans="1:12" x14ac:dyDescent="0.15">
      <c r="A112" s="26" t="s">
        <v>10</v>
      </c>
      <c r="B112" s="26" t="s">
        <v>11</v>
      </c>
      <c r="C112" s="32" t="s">
        <v>635</v>
      </c>
      <c r="D112" s="11">
        <v>55</v>
      </c>
      <c r="E112" s="12">
        <v>28</v>
      </c>
      <c r="F112" s="13">
        <f t="shared" si="5"/>
        <v>27</v>
      </c>
      <c r="G112" s="19">
        <v>0</v>
      </c>
      <c r="H112" s="20">
        <v>0</v>
      </c>
      <c r="I112" s="13">
        <f t="shared" si="6"/>
        <v>0</v>
      </c>
      <c r="J112" s="70">
        <f t="shared" si="7"/>
        <v>55</v>
      </c>
      <c r="K112" s="71">
        <f t="shared" si="8"/>
        <v>28</v>
      </c>
      <c r="L112" s="13">
        <f t="shared" si="9"/>
        <v>27</v>
      </c>
    </row>
    <row r="113" spans="1:12" x14ac:dyDescent="0.15">
      <c r="A113" s="26" t="s">
        <v>440</v>
      </c>
      <c r="B113" s="26" t="s">
        <v>441</v>
      </c>
      <c r="C113" s="32" t="s">
        <v>635</v>
      </c>
      <c r="D113" s="11">
        <v>45</v>
      </c>
      <c r="E113" s="12">
        <v>45</v>
      </c>
      <c r="F113" s="13">
        <f t="shared" si="5"/>
        <v>0</v>
      </c>
      <c r="G113" s="19">
        <v>0</v>
      </c>
      <c r="H113" s="20">
        <v>0</v>
      </c>
      <c r="I113" s="13">
        <f t="shared" si="6"/>
        <v>0</v>
      </c>
      <c r="J113" s="70">
        <f t="shared" si="7"/>
        <v>45</v>
      </c>
      <c r="K113" s="71">
        <f t="shared" si="8"/>
        <v>45</v>
      </c>
      <c r="L113" s="13">
        <f t="shared" si="9"/>
        <v>0</v>
      </c>
    </row>
    <row r="114" spans="1:12" x14ac:dyDescent="0.15">
      <c r="A114" s="26" t="s">
        <v>446</v>
      </c>
      <c r="B114" s="26" t="s">
        <v>447</v>
      </c>
      <c r="C114" s="32" t="s">
        <v>635</v>
      </c>
      <c r="D114" s="11">
        <v>54</v>
      </c>
      <c r="E114" s="12">
        <v>54</v>
      </c>
      <c r="F114" s="13">
        <f t="shared" si="5"/>
        <v>0</v>
      </c>
      <c r="G114" s="19">
        <v>0</v>
      </c>
      <c r="H114" s="20">
        <v>0</v>
      </c>
      <c r="I114" s="13">
        <f t="shared" si="6"/>
        <v>0</v>
      </c>
      <c r="J114" s="70">
        <f t="shared" si="7"/>
        <v>54</v>
      </c>
      <c r="K114" s="71">
        <f t="shared" si="8"/>
        <v>54</v>
      </c>
      <c r="L114" s="13">
        <f t="shared" si="9"/>
        <v>0</v>
      </c>
    </row>
    <row r="115" spans="1:12" x14ac:dyDescent="0.15">
      <c r="A115" s="26" t="s">
        <v>450</v>
      </c>
      <c r="B115" s="26" t="s">
        <v>451</v>
      </c>
      <c r="C115" s="32" t="s">
        <v>635</v>
      </c>
      <c r="D115" s="11">
        <v>60</v>
      </c>
      <c r="E115" s="12">
        <v>60</v>
      </c>
      <c r="F115" s="13">
        <f t="shared" si="5"/>
        <v>0</v>
      </c>
      <c r="G115" s="19">
        <v>0</v>
      </c>
      <c r="H115" s="20">
        <v>0</v>
      </c>
      <c r="I115" s="13">
        <f t="shared" si="6"/>
        <v>0</v>
      </c>
      <c r="J115" s="70">
        <f t="shared" si="7"/>
        <v>60</v>
      </c>
      <c r="K115" s="71">
        <f t="shared" si="8"/>
        <v>60</v>
      </c>
      <c r="L115" s="13">
        <f t="shared" si="9"/>
        <v>0</v>
      </c>
    </row>
    <row r="116" spans="1:12" x14ac:dyDescent="0.15">
      <c r="A116" s="26" t="s">
        <v>452</v>
      </c>
      <c r="B116" s="26" t="s">
        <v>453</v>
      </c>
      <c r="C116" s="32" t="s">
        <v>635</v>
      </c>
      <c r="D116" s="11">
        <v>0</v>
      </c>
      <c r="E116" s="12">
        <v>0</v>
      </c>
      <c r="F116" s="13">
        <f t="shared" si="5"/>
        <v>0</v>
      </c>
      <c r="G116" s="19">
        <v>47</v>
      </c>
      <c r="H116" s="20">
        <v>47</v>
      </c>
      <c r="I116" s="13">
        <f t="shared" si="6"/>
        <v>0</v>
      </c>
      <c r="J116" s="70">
        <f t="shared" si="7"/>
        <v>47</v>
      </c>
      <c r="K116" s="71">
        <f t="shared" si="8"/>
        <v>47</v>
      </c>
      <c r="L116" s="13">
        <f t="shared" si="9"/>
        <v>0</v>
      </c>
    </row>
    <row r="117" spans="1:12" x14ac:dyDescent="0.15">
      <c r="A117" s="26" t="s">
        <v>456</v>
      </c>
      <c r="B117" s="26" t="s">
        <v>457</v>
      </c>
      <c r="C117" s="32" t="s">
        <v>635</v>
      </c>
      <c r="D117" s="11">
        <v>330</v>
      </c>
      <c r="E117" s="12">
        <v>330</v>
      </c>
      <c r="F117" s="13">
        <f t="shared" si="5"/>
        <v>0</v>
      </c>
      <c r="G117" s="19">
        <v>0</v>
      </c>
      <c r="H117" s="20">
        <v>0</v>
      </c>
      <c r="I117" s="13">
        <f t="shared" si="6"/>
        <v>0</v>
      </c>
      <c r="J117" s="70">
        <f t="shared" si="7"/>
        <v>330</v>
      </c>
      <c r="K117" s="71">
        <f t="shared" si="8"/>
        <v>330</v>
      </c>
      <c r="L117" s="13">
        <f t="shared" si="9"/>
        <v>0</v>
      </c>
    </row>
    <row r="118" spans="1:12" x14ac:dyDescent="0.15">
      <c r="A118" s="26" t="s">
        <v>462</v>
      </c>
      <c r="B118" s="26" t="s">
        <v>463</v>
      </c>
      <c r="C118" s="32" t="s">
        <v>635</v>
      </c>
      <c r="D118" s="11">
        <v>60</v>
      </c>
      <c r="E118" s="12">
        <v>60</v>
      </c>
      <c r="F118" s="13">
        <f t="shared" si="5"/>
        <v>0</v>
      </c>
      <c r="G118" s="19">
        <v>0</v>
      </c>
      <c r="H118" s="20">
        <v>0</v>
      </c>
      <c r="I118" s="13">
        <f t="shared" si="6"/>
        <v>0</v>
      </c>
      <c r="J118" s="70">
        <f t="shared" si="7"/>
        <v>60</v>
      </c>
      <c r="K118" s="71">
        <f t="shared" si="8"/>
        <v>60</v>
      </c>
      <c r="L118" s="13">
        <f t="shared" si="9"/>
        <v>0</v>
      </c>
    </row>
    <row r="119" spans="1:12" x14ac:dyDescent="0.15">
      <c r="A119" s="26" t="s">
        <v>474</v>
      </c>
      <c r="B119" s="26" t="s">
        <v>475</v>
      </c>
      <c r="C119" s="32" t="s">
        <v>635</v>
      </c>
      <c r="D119" s="11">
        <v>100</v>
      </c>
      <c r="E119" s="12">
        <v>100</v>
      </c>
      <c r="F119" s="13">
        <f t="shared" si="5"/>
        <v>0</v>
      </c>
      <c r="G119" s="19">
        <v>0</v>
      </c>
      <c r="H119" s="20">
        <v>0</v>
      </c>
      <c r="I119" s="13">
        <f t="shared" si="6"/>
        <v>0</v>
      </c>
      <c r="J119" s="70">
        <f t="shared" si="7"/>
        <v>100</v>
      </c>
      <c r="K119" s="71">
        <f t="shared" si="8"/>
        <v>100</v>
      </c>
      <c r="L119" s="13">
        <f t="shared" si="9"/>
        <v>0</v>
      </c>
    </row>
    <row r="120" spans="1:12" x14ac:dyDescent="0.15">
      <c r="A120" s="26" t="s">
        <v>480</v>
      </c>
      <c r="B120" s="26" t="s">
        <v>481</v>
      </c>
      <c r="C120" s="32" t="s">
        <v>635</v>
      </c>
      <c r="D120" s="11">
        <v>50</v>
      </c>
      <c r="E120" s="12">
        <v>50</v>
      </c>
      <c r="F120" s="13">
        <f t="shared" si="5"/>
        <v>0</v>
      </c>
      <c r="G120" s="19">
        <v>0</v>
      </c>
      <c r="H120" s="20">
        <v>0</v>
      </c>
      <c r="I120" s="13">
        <f t="shared" si="6"/>
        <v>0</v>
      </c>
      <c r="J120" s="70">
        <f t="shared" si="7"/>
        <v>50</v>
      </c>
      <c r="K120" s="71">
        <f t="shared" si="8"/>
        <v>50</v>
      </c>
      <c r="L120" s="13">
        <f t="shared" si="9"/>
        <v>0</v>
      </c>
    </row>
    <row r="121" spans="1:12" x14ac:dyDescent="0.15">
      <c r="A121" s="26" t="s">
        <v>484</v>
      </c>
      <c r="B121" s="26" t="s">
        <v>485</v>
      </c>
      <c r="C121" s="32" t="s">
        <v>635</v>
      </c>
      <c r="D121" s="11">
        <v>100</v>
      </c>
      <c r="E121" s="12">
        <v>100</v>
      </c>
      <c r="F121" s="13">
        <f t="shared" si="5"/>
        <v>0</v>
      </c>
      <c r="G121" s="19">
        <v>0</v>
      </c>
      <c r="H121" s="20">
        <v>0</v>
      </c>
      <c r="I121" s="13">
        <f t="shared" si="6"/>
        <v>0</v>
      </c>
      <c r="J121" s="70">
        <f t="shared" si="7"/>
        <v>100</v>
      </c>
      <c r="K121" s="71">
        <f t="shared" si="8"/>
        <v>100</v>
      </c>
      <c r="L121" s="13">
        <f t="shared" si="9"/>
        <v>0</v>
      </c>
    </row>
    <row r="122" spans="1:12" x14ac:dyDescent="0.15">
      <c r="A122" s="26" t="s">
        <v>500</v>
      </c>
      <c r="B122" s="26" t="s">
        <v>501</v>
      </c>
      <c r="C122" s="32" t="s">
        <v>635</v>
      </c>
      <c r="D122" s="11">
        <v>27</v>
      </c>
      <c r="E122" s="12">
        <v>27</v>
      </c>
      <c r="F122" s="13">
        <f t="shared" si="5"/>
        <v>0</v>
      </c>
      <c r="G122" s="19">
        <v>0</v>
      </c>
      <c r="H122" s="20">
        <v>0</v>
      </c>
      <c r="I122" s="13">
        <f t="shared" si="6"/>
        <v>0</v>
      </c>
      <c r="J122" s="70">
        <f t="shared" si="7"/>
        <v>27</v>
      </c>
      <c r="K122" s="71">
        <f t="shared" si="8"/>
        <v>27</v>
      </c>
      <c r="L122" s="13">
        <f t="shared" si="9"/>
        <v>0</v>
      </c>
    </row>
    <row r="123" spans="1:12" x14ac:dyDescent="0.15">
      <c r="A123" s="26" t="s">
        <v>504</v>
      </c>
      <c r="B123" s="26" t="s">
        <v>505</v>
      </c>
      <c r="C123" s="32" t="s">
        <v>635</v>
      </c>
      <c r="D123" s="11">
        <v>26</v>
      </c>
      <c r="E123" s="12">
        <v>26</v>
      </c>
      <c r="F123" s="13">
        <f t="shared" si="5"/>
        <v>0</v>
      </c>
      <c r="G123" s="19">
        <v>0</v>
      </c>
      <c r="H123" s="20">
        <v>0</v>
      </c>
      <c r="I123" s="13">
        <f t="shared" si="6"/>
        <v>0</v>
      </c>
      <c r="J123" s="70">
        <f t="shared" si="7"/>
        <v>26</v>
      </c>
      <c r="K123" s="71">
        <f t="shared" si="8"/>
        <v>26</v>
      </c>
      <c r="L123" s="13">
        <f t="shared" si="9"/>
        <v>0</v>
      </c>
    </row>
    <row r="124" spans="1:12" x14ac:dyDescent="0.15">
      <c r="A124" s="26" t="s">
        <v>508</v>
      </c>
      <c r="B124" s="26" t="s">
        <v>509</v>
      </c>
      <c r="C124" s="32" t="s">
        <v>635</v>
      </c>
      <c r="D124" s="11">
        <v>46</v>
      </c>
      <c r="E124" s="12">
        <v>46</v>
      </c>
      <c r="F124" s="13">
        <f t="shared" si="5"/>
        <v>0</v>
      </c>
      <c r="G124" s="19">
        <v>0</v>
      </c>
      <c r="H124" s="20">
        <v>0</v>
      </c>
      <c r="I124" s="13">
        <f t="shared" si="6"/>
        <v>0</v>
      </c>
      <c r="J124" s="70">
        <f t="shared" si="7"/>
        <v>46</v>
      </c>
      <c r="K124" s="71">
        <f t="shared" si="8"/>
        <v>46</v>
      </c>
      <c r="L124" s="13">
        <f t="shared" si="9"/>
        <v>0</v>
      </c>
    </row>
    <row r="125" spans="1:12" x14ac:dyDescent="0.15">
      <c r="A125" s="26" t="s">
        <v>512</v>
      </c>
      <c r="B125" s="26" t="s">
        <v>513</v>
      </c>
      <c r="C125" s="32" t="s">
        <v>635</v>
      </c>
      <c r="D125" s="11">
        <v>38</v>
      </c>
      <c r="E125" s="12">
        <v>38</v>
      </c>
      <c r="F125" s="13">
        <f t="shared" si="5"/>
        <v>0</v>
      </c>
      <c r="G125" s="19">
        <v>0</v>
      </c>
      <c r="H125" s="20">
        <v>0</v>
      </c>
      <c r="I125" s="13">
        <f t="shared" si="6"/>
        <v>0</v>
      </c>
      <c r="J125" s="70">
        <f t="shared" si="7"/>
        <v>38</v>
      </c>
      <c r="K125" s="71">
        <f t="shared" si="8"/>
        <v>38</v>
      </c>
      <c r="L125" s="13">
        <f t="shared" si="9"/>
        <v>0</v>
      </c>
    </row>
    <row r="126" spans="1:12" x14ac:dyDescent="0.15">
      <c r="A126" s="26" t="s">
        <v>514</v>
      </c>
      <c r="B126" s="26" t="s">
        <v>515</v>
      </c>
      <c r="C126" s="32" t="s">
        <v>635</v>
      </c>
      <c r="D126" s="11">
        <v>100</v>
      </c>
      <c r="E126" s="12">
        <v>60</v>
      </c>
      <c r="F126" s="13">
        <f t="shared" si="5"/>
        <v>40</v>
      </c>
      <c r="G126" s="19">
        <v>0</v>
      </c>
      <c r="H126" s="20">
        <v>0</v>
      </c>
      <c r="I126" s="13">
        <f t="shared" si="6"/>
        <v>0</v>
      </c>
      <c r="J126" s="70">
        <f t="shared" si="7"/>
        <v>100</v>
      </c>
      <c r="K126" s="71">
        <f t="shared" si="8"/>
        <v>60</v>
      </c>
      <c r="L126" s="13">
        <f t="shared" si="9"/>
        <v>40</v>
      </c>
    </row>
    <row r="127" spans="1:12" x14ac:dyDescent="0.15">
      <c r="A127" s="26" t="s">
        <v>520</v>
      </c>
      <c r="B127" s="26" t="s">
        <v>521</v>
      </c>
      <c r="C127" s="32" t="s">
        <v>635</v>
      </c>
      <c r="D127" s="11">
        <v>0</v>
      </c>
      <c r="E127" s="12">
        <v>0</v>
      </c>
      <c r="F127" s="13">
        <f t="shared" si="5"/>
        <v>0</v>
      </c>
      <c r="G127" s="19">
        <v>180</v>
      </c>
      <c r="H127" s="20">
        <v>180</v>
      </c>
      <c r="I127" s="13">
        <f t="shared" si="6"/>
        <v>0</v>
      </c>
      <c r="J127" s="70">
        <f t="shared" si="7"/>
        <v>180</v>
      </c>
      <c r="K127" s="71">
        <f t="shared" si="8"/>
        <v>180</v>
      </c>
      <c r="L127" s="13">
        <f t="shared" si="9"/>
        <v>0</v>
      </c>
    </row>
    <row r="128" spans="1:12" x14ac:dyDescent="0.15">
      <c r="A128" s="26" t="s">
        <v>522</v>
      </c>
      <c r="B128" s="26" t="s">
        <v>523</v>
      </c>
      <c r="C128" s="32" t="s">
        <v>635</v>
      </c>
      <c r="D128" s="11">
        <v>47</v>
      </c>
      <c r="E128" s="12">
        <v>47</v>
      </c>
      <c r="F128" s="13">
        <f t="shared" si="5"/>
        <v>0</v>
      </c>
      <c r="G128" s="19">
        <v>0</v>
      </c>
      <c r="H128" s="20">
        <v>0</v>
      </c>
      <c r="I128" s="13">
        <f t="shared" si="6"/>
        <v>0</v>
      </c>
      <c r="J128" s="70">
        <f t="shared" si="7"/>
        <v>47</v>
      </c>
      <c r="K128" s="71">
        <f t="shared" si="8"/>
        <v>47</v>
      </c>
      <c r="L128" s="13">
        <f t="shared" si="9"/>
        <v>0</v>
      </c>
    </row>
    <row r="129" spans="1:12" x14ac:dyDescent="0.15">
      <c r="A129" s="26" t="s">
        <v>526</v>
      </c>
      <c r="B129" s="26" t="s">
        <v>527</v>
      </c>
      <c r="C129" s="32" t="s">
        <v>635</v>
      </c>
      <c r="D129" s="11">
        <v>44</v>
      </c>
      <c r="E129" s="12">
        <v>44</v>
      </c>
      <c r="F129" s="13">
        <f t="shared" si="5"/>
        <v>0</v>
      </c>
      <c r="G129" s="19">
        <v>0</v>
      </c>
      <c r="H129" s="20">
        <v>0</v>
      </c>
      <c r="I129" s="13">
        <f t="shared" si="6"/>
        <v>0</v>
      </c>
      <c r="J129" s="70">
        <f t="shared" si="7"/>
        <v>44</v>
      </c>
      <c r="K129" s="71">
        <f t="shared" si="8"/>
        <v>44</v>
      </c>
      <c r="L129" s="13">
        <f t="shared" si="9"/>
        <v>0</v>
      </c>
    </row>
    <row r="130" spans="1:12" x14ac:dyDescent="0.15">
      <c r="A130" s="26" t="s">
        <v>528</v>
      </c>
      <c r="B130" s="26" t="s">
        <v>529</v>
      </c>
      <c r="C130" s="32" t="s">
        <v>635</v>
      </c>
      <c r="D130" s="11">
        <v>41</v>
      </c>
      <c r="E130" s="12">
        <v>41</v>
      </c>
      <c r="F130" s="13">
        <f t="shared" si="5"/>
        <v>0</v>
      </c>
      <c r="G130" s="19">
        <v>0</v>
      </c>
      <c r="H130" s="20">
        <v>0</v>
      </c>
      <c r="I130" s="13">
        <f t="shared" si="6"/>
        <v>0</v>
      </c>
      <c r="J130" s="70">
        <f t="shared" si="7"/>
        <v>41</v>
      </c>
      <c r="K130" s="71">
        <f t="shared" si="8"/>
        <v>41</v>
      </c>
      <c r="L130" s="13">
        <f t="shared" si="9"/>
        <v>0</v>
      </c>
    </row>
    <row r="131" spans="1:12" x14ac:dyDescent="0.15">
      <c r="A131" s="26" t="s">
        <v>532</v>
      </c>
      <c r="B131" s="26" t="s">
        <v>533</v>
      </c>
      <c r="C131" s="32" t="s">
        <v>635</v>
      </c>
      <c r="D131" s="11">
        <v>0</v>
      </c>
      <c r="E131" s="12">
        <v>0</v>
      </c>
      <c r="F131" s="13">
        <f t="shared" si="5"/>
        <v>0</v>
      </c>
      <c r="G131" s="19">
        <v>50</v>
      </c>
      <c r="H131" s="20">
        <v>50</v>
      </c>
      <c r="I131" s="13">
        <f t="shared" si="6"/>
        <v>0</v>
      </c>
      <c r="J131" s="70">
        <f t="shared" si="7"/>
        <v>50</v>
      </c>
      <c r="K131" s="71">
        <f t="shared" si="8"/>
        <v>50</v>
      </c>
      <c r="L131" s="13">
        <f t="shared" si="9"/>
        <v>0</v>
      </c>
    </row>
    <row r="132" spans="1:12" x14ac:dyDescent="0.15">
      <c r="A132" s="26" t="s">
        <v>534</v>
      </c>
      <c r="B132" s="26" t="s">
        <v>535</v>
      </c>
      <c r="C132" s="32" t="s">
        <v>635</v>
      </c>
      <c r="D132" s="11">
        <v>0</v>
      </c>
      <c r="E132" s="12">
        <v>0</v>
      </c>
      <c r="F132" s="13">
        <f t="shared" si="5"/>
        <v>0</v>
      </c>
      <c r="G132" s="19">
        <v>52</v>
      </c>
      <c r="H132" s="20">
        <v>52</v>
      </c>
      <c r="I132" s="13">
        <f t="shared" si="6"/>
        <v>0</v>
      </c>
      <c r="J132" s="70">
        <f t="shared" si="7"/>
        <v>52</v>
      </c>
      <c r="K132" s="71">
        <f t="shared" si="8"/>
        <v>52</v>
      </c>
      <c r="L132" s="13">
        <f t="shared" si="9"/>
        <v>0</v>
      </c>
    </row>
    <row r="133" spans="1:12" x14ac:dyDescent="0.15">
      <c r="A133" s="26" t="s">
        <v>540</v>
      </c>
      <c r="B133" s="26" t="s">
        <v>541</v>
      </c>
      <c r="C133" s="32" t="s">
        <v>635</v>
      </c>
      <c r="D133" s="11">
        <v>0</v>
      </c>
      <c r="E133" s="12">
        <v>0</v>
      </c>
      <c r="F133" s="13">
        <f t="shared" si="5"/>
        <v>0</v>
      </c>
      <c r="G133" s="19">
        <v>40</v>
      </c>
      <c r="H133" s="20">
        <v>40</v>
      </c>
      <c r="I133" s="13">
        <f t="shared" si="6"/>
        <v>0</v>
      </c>
      <c r="J133" s="70">
        <f t="shared" si="7"/>
        <v>40</v>
      </c>
      <c r="K133" s="71">
        <f t="shared" si="8"/>
        <v>40</v>
      </c>
      <c r="L133" s="13">
        <f t="shared" si="9"/>
        <v>0</v>
      </c>
    </row>
    <row r="134" spans="1:12" x14ac:dyDescent="0.15">
      <c r="A134" s="26" t="s">
        <v>552</v>
      </c>
      <c r="B134" s="26" t="s">
        <v>553</v>
      </c>
      <c r="C134" s="32" t="s">
        <v>635</v>
      </c>
      <c r="D134" s="11">
        <v>56</v>
      </c>
      <c r="E134" s="12">
        <v>56</v>
      </c>
      <c r="F134" s="13">
        <f t="shared" si="5"/>
        <v>0</v>
      </c>
      <c r="G134" s="19">
        <v>0</v>
      </c>
      <c r="H134" s="20">
        <v>0</v>
      </c>
      <c r="I134" s="13">
        <f t="shared" si="6"/>
        <v>0</v>
      </c>
      <c r="J134" s="70">
        <f t="shared" si="7"/>
        <v>56</v>
      </c>
      <c r="K134" s="71">
        <f t="shared" si="8"/>
        <v>56</v>
      </c>
      <c r="L134" s="13">
        <f t="shared" si="9"/>
        <v>0</v>
      </c>
    </row>
    <row r="135" spans="1:12" x14ac:dyDescent="0.15">
      <c r="A135" s="26" t="s">
        <v>562</v>
      </c>
      <c r="B135" s="26" t="s">
        <v>563</v>
      </c>
      <c r="C135" s="32" t="s">
        <v>635</v>
      </c>
      <c r="D135" s="11">
        <v>48</v>
      </c>
      <c r="E135" s="12">
        <v>48</v>
      </c>
      <c r="F135" s="13">
        <f t="shared" ref="F135:F200" si="10">D135-E135</f>
        <v>0</v>
      </c>
      <c r="G135" s="19">
        <v>0</v>
      </c>
      <c r="H135" s="20">
        <v>0</v>
      </c>
      <c r="I135" s="13">
        <f t="shared" ref="I135:I200" si="11">G135-H135</f>
        <v>0</v>
      </c>
      <c r="J135" s="70">
        <f t="shared" ref="J135:J200" si="12">D135+G135</f>
        <v>48</v>
      </c>
      <c r="K135" s="71">
        <f t="shared" ref="K135:K200" si="13">E135+H135</f>
        <v>48</v>
      </c>
      <c r="L135" s="13">
        <f t="shared" ref="L135:L200" si="14">J135-K135</f>
        <v>0</v>
      </c>
    </row>
    <row r="136" spans="1:12" x14ac:dyDescent="0.15">
      <c r="A136" s="26" t="s">
        <v>564</v>
      </c>
      <c r="B136" s="26" t="s">
        <v>565</v>
      </c>
      <c r="C136" s="32" t="s">
        <v>635</v>
      </c>
      <c r="D136" s="11">
        <v>34</v>
      </c>
      <c r="E136" s="12">
        <v>34</v>
      </c>
      <c r="F136" s="13">
        <f t="shared" si="10"/>
        <v>0</v>
      </c>
      <c r="G136" s="19">
        <v>0</v>
      </c>
      <c r="H136" s="20">
        <v>0</v>
      </c>
      <c r="I136" s="13">
        <f t="shared" si="11"/>
        <v>0</v>
      </c>
      <c r="J136" s="70">
        <f t="shared" si="12"/>
        <v>34</v>
      </c>
      <c r="K136" s="71">
        <f t="shared" si="13"/>
        <v>34</v>
      </c>
      <c r="L136" s="13">
        <f t="shared" si="14"/>
        <v>0</v>
      </c>
    </row>
    <row r="137" spans="1:12" x14ac:dyDescent="0.15">
      <c r="A137" s="26" t="s">
        <v>566</v>
      </c>
      <c r="B137" s="26" t="s">
        <v>567</v>
      </c>
      <c r="C137" s="32" t="s">
        <v>635</v>
      </c>
      <c r="D137" s="11">
        <v>0</v>
      </c>
      <c r="E137" s="12">
        <v>0</v>
      </c>
      <c r="F137" s="13">
        <f t="shared" si="10"/>
        <v>0</v>
      </c>
      <c r="G137" s="19">
        <v>48</v>
      </c>
      <c r="H137" s="20">
        <v>48</v>
      </c>
      <c r="I137" s="13">
        <f t="shared" si="11"/>
        <v>0</v>
      </c>
      <c r="J137" s="70">
        <f t="shared" si="12"/>
        <v>48</v>
      </c>
      <c r="K137" s="71">
        <f t="shared" si="13"/>
        <v>48</v>
      </c>
      <c r="L137" s="13">
        <f t="shared" si="14"/>
        <v>0</v>
      </c>
    </row>
    <row r="138" spans="1:12" x14ac:dyDescent="0.15">
      <c r="A138" s="26" t="s">
        <v>570</v>
      </c>
      <c r="B138" s="26" t="s">
        <v>571</v>
      </c>
      <c r="C138" s="32" t="s">
        <v>635</v>
      </c>
      <c r="D138" s="11">
        <v>110</v>
      </c>
      <c r="E138" s="12">
        <v>83</v>
      </c>
      <c r="F138" s="13">
        <f t="shared" si="10"/>
        <v>27</v>
      </c>
      <c r="G138" s="19">
        <v>0</v>
      </c>
      <c r="H138" s="20">
        <v>0</v>
      </c>
      <c r="I138" s="13">
        <f t="shared" si="11"/>
        <v>0</v>
      </c>
      <c r="J138" s="70">
        <f t="shared" si="12"/>
        <v>110</v>
      </c>
      <c r="K138" s="71">
        <f t="shared" si="13"/>
        <v>83</v>
      </c>
      <c r="L138" s="13">
        <f t="shared" si="14"/>
        <v>27</v>
      </c>
    </row>
    <row r="139" spans="1:12" x14ac:dyDescent="0.15">
      <c r="A139" s="26" t="s">
        <v>574</v>
      </c>
      <c r="B139" s="26" t="s">
        <v>575</v>
      </c>
      <c r="C139" s="32" t="s">
        <v>635</v>
      </c>
      <c r="D139" s="11">
        <v>0</v>
      </c>
      <c r="E139" s="12">
        <v>0</v>
      </c>
      <c r="F139" s="13">
        <f t="shared" si="10"/>
        <v>0</v>
      </c>
      <c r="G139" s="19">
        <v>60</v>
      </c>
      <c r="H139" s="20">
        <v>60</v>
      </c>
      <c r="I139" s="13">
        <f t="shared" si="11"/>
        <v>0</v>
      </c>
      <c r="J139" s="70">
        <f t="shared" si="12"/>
        <v>60</v>
      </c>
      <c r="K139" s="71">
        <f t="shared" si="13"/>
        <v>60</v>
      </c>
      <c r="L139" s="13">
        <f t="shared" si="14"/>
        <v>0</v>
      </c>
    </row>
    <row r="140" spans="1:12" x14ac:dyDescent="0.15">
      <c r="A140" s="26" t="s">
        <v>580</v>
      </c>
      <c r="B140" s="26" t="s">
        <v>581</v>
      </c>
      <c r="C140" s="32" t="s">
        <v>635</v>
      </c>
      <c r="D140" s="11">
        <v>56</v>
      </c>
      <c r="E140" s="12">
        <v>56</v>
      </c>
      <c r="F140" s="13">
        <f t="shared" si="10"/>
        <v>0</v>
      </c>
      <c r="G140" s="19">
        <v>0</v>
      </c>
      <c r="H140" s="20">
        <v>0</v>
      </c>
      <c r="I140" s="13">
        <f t="shared" si="11"/>
        <v>0</v>
      </c>
      <c r="J140" s="70">
        <f t="shared" si="12"/>
        <v>56</v>
      </c>
      <c r="K140" s="71">
        <f t="shared" si="13"/>
        <v>56</v>
      </c>
      <c r="L140" s="13">
        <f t="shared" si="14"/>
        <v>0</v>
      </c>
    </row>
    <row r="141" spans="1:12" x14ac:dyDescent="0.15">
      <c r="A141" s="26" t="s">
        <v>586</v>
      </c>
      <c r="B141" s="26" t="s">
        <v>587</v>
      </c>
      <c r="C141" s="32" t="s">
        <v>635</v>
      </c>
      <c r="D141" s="11">
        <v>35</v>
      </c>
      <c r="E141" s="12">
        <v>35</v>
      </c>
      <c r="F141" s="13">
        <f t="shared" si="10"/>
        <v>0</v>
      </c>
      <c r="G141" s="19">
        <v>0</v>
      </c>
      <c r="H141" s="20">
        <v>0</v>
      </c>
      <c r="I141" s="13">
        <f t="shared" si="11"/>
        <v>0</v>
      </c>
      <c r="J141" s="70">
        <f t="shared" si="12"/>
        <v>35</v>
      </c>
      <c r="K141" s="71">
        <f t="shared" si="13"/>
        <v>35</v>
      </c>
      <c r="L141" s="13">
        <f t="shared" si="14"/>
        <v>0</v>
      </c>
    </row>
    <row r="142" spans="1:12" x14ac:dyDescent="0.15">
      <c r="A142" s="26" t="s">
        <v>594</v>
      </c>
      <c r="B142" s="26" t="s">
        <v>595</v>
      </c>
      <c r="C142" s="32" t="s">
        <v>635</v>
      </c>
      <c r="D142" s="11">
        <v>50</v>
      </c>
      <c r="E142" s="12">
        <v>50</v>
      </c>
      <c r="F142" s="13">
        <f t="shared" si="10"/>
        <v>0</v>
      </c>
      <c r="G142" s="19">
        <v>0</v>
      </c>
      <c r="H142" s="20">
        <v>0</v>
      </c>
      <c r="I142" s="13">
        <f t="shared" si="11"/>
        <v>0</v>
      </c>
      <c r="J142" s="70">
        <f t="shared" si="12"/>
        <v>50</v>
      </c>
      <c r="K142" s="71">
        <f t="shared" si="13"/>
        <v>50</v>
      </c>
      <c r="L142" s="13">
        <f t="shared" si="14"/>
        <v>0</v>
      </c>
    </row>
    <row r="143" spans="1:12" x14ac:dyDescent="0.15">
      <c r="A143" s="26" t="s">
        <v>596</v>
      </c>
      <c r="B143" s="26" t="s">
        <v>597</v>
      </c>
      <c r="C143" s="32" t="s">
        <v>635</v>
      </c>
      <c r="D143" s="11">
        <v>53</v>
      </c>
      <c r="E143" s="12">
        <v>53</v>
      </c>
      <c r="F143" s="13">
        <f t="shared" si="10"/>
        <v>0</v>
      </c>
      <c r="G143" s="19">
        <v>0</v>
      </c>
      <c r="H143" s="20">
        <v>0</v>
      </c>
      <c r="I143" s="13">
        <f t="shared" si="11"/>
        <v>0</v>
      </c>
      <c r="J143" s="70">
        <f t="shared" si="12"/>
        <v>53</v>
      </c>
      <c r="K143" s="71">
        <f t="shared" si="13"/>
        <v>53</v>
      </c>
      <c r="L143" s="13">
        <f t="shared" si="14"/>
        <v>0</v>
      </c>
    </row>
    <row r="144" spans="1:12" x14ac:dyDescent="0.15">
      <c r="A144" s="26" t="s">
        <v>598</v>
      </c>
      <c r="B144" s="26" t="s">
        <v>599</v>
      </c>
      <c r="C144" s="32" t="s">
        <v>635</v>
      </c>
      <c r="D144" s="11">
        <v>60</v>
      </c>
      <c r="E144" s="12">
        <v>60</v>
      </c>
      <c r="F144" s="13">
        <f t="shared" si="10"/>
        <v>0</v>
      </c>
      <c r="G144" s="19">
        <v>0</v>
      </c>
      <c r="H144" s="20">
        <v>0</v>
      </c>
      <c r="I144" s="13">
        <f t="shared" si="11"/>
        <v>0</v>
      </c>
      <c r="J144" s="70">
        <f t="shared" si="12"/>
        <v>60</v>
      </c>
      <c r="K144" s="71">
        <f t="shared" si="13"/>
        <v>60</v>
      </c>
      <c r="L144" s="13">
        <f t="shared" si="14"/>
        <v>0</v>
      </c>
    </row>
    <row r="145" spans="1:12" x14ac:dyDescent="0.15">
      <c r="A145" s="26" t="s">
        <v>602</v>
      </c>
      <c r="B145" s="26" t="s">
        <v>603</v>
      </c>
      <c r="C145" s="32" t="s">
        <v>635</v>
      </c>
      <c r="D145" s="11">
        <v>48</v>
      </c>
      <c r="E145" s="12">
        <v>48</v>
      </c>
      <c r="F145" s="13">
        <f t="shared" si="10"/>
        <v>0</v>
      </c>
      <c r="G145" s="19">
        <v>0</v>
      </c>
      <c r="H145" s="20">
        <v>0</v>
      </c>
      <c r="I145" s="13">
        <f t="shared" si="11"/>
        <v>0</v>
      </c>
      <c r="J145" s="70">
        <f t="shared" si="12"/>
        <v>48</v>
      </c>
      <c r="K145" s="71">
        <f t="shared" si="13"/>
        <v>48</v>
      </c>
      <c r="L145" s="13">
        <f t="shared" si="14"/>
        <v>0</v>
      </c>
    </row>
    <row r="146" spans="1:12" x14ac:dyDescent="0.15">
      <c r="A146" s="26" t="s">
        <v>608</v>
      </c>
      <c r="B146" s="26" t="s">
        <v>609</v>
      </c>
      <c r="C146" s="32" t="s">
        <v>635</v>
      </c>
      <c r="D146" s="11">
        <v>55</v>
      </c>
      <c r="E146" s="12">
        <v>42</v>
      </c>
      <c r="F146" s="13">
        <f t="shared" si="10"/>
        <v>13</v>
      </c>
      <c r="G146" s="19">
        <v>0</v>
      </c>
      <c r="H146" s="20">
        <v>0</v>
      </c>
      <c r="I146" s="13">
        <f t="shared" si="11"/>
        <v>0</v>
      </c>
      <c r="J146" s="70">
        <f t="shared" si="12"/>
        <v>55</v>
      </c>
      <c r="K146" s="71">
        <f t="shared" si="13"/>
        <v>42</v>
      </c>
      <c r="L146" s="13">
        <f t="shared" si="14"/>
        <v>13</v>
      </c>
    </row>
    <row r="147" spans="1:12" x14ac:dyDescent="0.15">
      <c r="A147" s="26" t="s">
        <v>614</v>
      </c>
      <c r="B147" s="26" t="s">
        <v>615</v>
      </c>
      <c r="C147" s="32" t="s">
        <v>635</v>
      </c>
      <c r="D147" s="11">
        <v>32</v>
      </c>
      <c r="E147" s="12">
        <v>32</v>
      </c>
      <c r="F147" s="13">
        <f t="shared" si="10"/>
        <v>0</v>
      </c>
      <c r="G147" s="19">
        <v>0</v>
      </c>
      <c r="H147" s="20">
        <v>0</v>
      </c>
      <c r="I147" s="13">
        <f t="shared" si="11"/>
        <v>0</v>
      </c>
      <c r="J147" s="70">
        <f t="shared" si="12"/>
        <v>32</v>
      </c>
      <c r="K147" s="71">
        <f t="shared" si="13"/>
        <v>32</v>
      </c>
      <c r="L147" s="13">
        <f t="shared" si="14"/>
        <v>0</v>
      </c>
    </row>
    <row r="148" spans="1:12" x14ac:dyDescent="0.15">
      <c r="A148" s="26" t="s">
        <v>618</v>
      </c>
      <c r="B148" s="26" t="s">
        <v>619</v>
      </c>
      <c r="C148" s="32" t="s">
        <v>635</v>
      </c>
      <c r="D148" s="11">
        <v>45</v>
      </c>
      <c r="E148" s="12">
        <v>34</v>
      </c>
      <c r="F148" s="13">
        <f t="shared" si="10"/>
        <v>11</v>
      </c>
      <c r="G148" s="19">
        <v>0</v>
      </c>
      <c r="H148" s="20">
        <v>0</v>
      </c>
      <c r="I148" s="13">
        <f t="shared" si="11"/>
        <v>0</v>
      </c>
      <c r="J148" s="70">
        <f t="shared" si="12"/>
        <v>45</v>
      </c>
      <c r="K148" s="71">
        <f t="shared" si="13"/>
        <v>34</v>
      </c>
      <c r="L148" s="13">
        <f t="shared" si="14"/>
        <v>11</v>
      </c>
    </row>
    <row r="149" spans="1:12" x14ac:dyDescent="0.15">
      <c r="A149" s="26" t="s">
        <v>620</v>
      </c>
      <c r="B149" s="26" t="s">
        <v>621</v>
      </c>
      <c r="C149" s="32" t="s">
        <v>635</v>
      </c>
      <c r="D149" s="11">
        <v>50</v>
      </c>
      <c r="E149" s="12">
        <v>50</v>
      </c>
      <c r="F149" s="13">
        <f t="shared" si="10"/>
        <v>0</v>
      </c>
      <c r="G149" s="19">
        <v>0</v>
      </c>
      <c r="H149" s="20">
        <v>0</v>
      </c>
      <c r="I149" s="13">
        <f t="shared" si="11"/>
        <v>0</v>
      </c>
      <c r="J149" s="70">
        <f t="shared" si="12"/>
        <v>50</v>
      </c>
      <c r="K149" s="71">
        <f t="shared" si="13"/>
        <v>50</v>
      </c>
      <c r="L149" s="13">
        <f t="shared" si="14"/>
        <v>0</v>
      </c>
    </row>
    <row r="150" spans="1:12" x14ac:dyDescent="0.15">
      <c r="A150" s="26" t="s">
        <v>622</v>
      </c>
      <c r="B150" s="26" t="s">
        <v>623</v>
      </c>
      <c r="C150" s="32" t="s">
        <v>635</v>
      </c>
      <c r="D150" s="11">
        <v>42</v>
      </c>
      <c r="E150" s="12">
        <v>42</v>
      </c>
      <c r="F150" s="13">
        <f t="shared" si="10"/>
        <v>0</v>
      </c>
      <c r="G150" s="19">
        <v>0</v>
      </c>
      <c r="H150" s="20">
        <v>0</v>
      </c>
      <c r="I150" s="13">
        <f t="shared" si="11"/>
        <v>0</v>
      </c>
      <c r="J150" s="70">
        <f t="shared" si="12"/>
        <v>42</v>
      </c>
      <c r="K150" s="71">
        <f t="shared" si="13"/>
        <v>42</v>
      </c>
      <c r="L150" s="13">
        <f t="shared" si="14"/>
        <v>0</v>
      </c>
    </row>
    <row r="151" spans="1:12" x14ac:dyDescent="0.15">
      <c r="A151" s="26" t="s">
        <v>626</v>
      </c>
      <c r="B151" s="26" t="s">
        <v>627</v>
      </c>
      <c r="C151" s="32" t="s">
        <v>635</v>
      </c>
      <c r="D151" s="11">
        <v>0</v>
      </c>
      <c r="E151" s="12">
        <v>0</v>
      </c>
      <c r="F151" s="13">
        <f t="shared" si="10"/>
        <v>0</v>
      </c>
      <c r="G151" s="19">
        <v>80</v>
      </c>
      <c r="H151" s="20">
        <v>80</v>
      </c>
      <c r="I151" s="13">
        <f t="shared" si="11"/>
        <v>0</v>
      </c>
      <c r="J151" s="70">
        <f t="shared" si="12"/>
        <v>80</v>
      </c>
      <c r="K151" s="71">
        <f t="shared" si="13"/>
        <v>80</v>
      </c>
      <c r="L151" s="13">
        <f t="shared" si="14"/>
        <v>0</v>
      </c>
    </row>
    <row r="152" spans="1:12" x14ac:dyDescent="0.15">
      <c r="A152" s="26" t="s">
        <v>1049</v>
      </c>
      <c r="B152" s="26" t="s">
        <v>1050</v>
      </c>
      <c r="C152" s="32" t="s">
        <v>635</v>
      </c>
      <c r="D152" s="11">
        <v>103</v>
      </c>
      <c r="E152" s="12">
        <v>103</v>
      </c>
      <c r="F152" s="13">
        <f t="shared" si="10"/>
        <v>0</v>
      </c>
      <c r="G152" s="19">
        <v>0</v>
      </c>
      <c r="H152" s="20">
        <v>0</v>
      </c>
      <c r="I152" s="13">
        <f t="shared" si="11"/>
        <v>0</v>
      </c>
      <c r="J152" s="70">
        <f t="shared" si="12"/>
        <v>103</v>
      </c>
      <c r="K152" s="71">
        <f t="shared" si="13"/>
        <v>103</v>
      </c>
      <c r="L152" s="13">
        <f t="shared" si="14"/>
        <v>0</v>
      </c>
    </row>
    <row r="153" spans="1:12" x14ac:dyDescent="0.15">
      <c r="A153" s="26" t="s">
        <v>879</v>
      </c>
      <c r="B153" s="26" t="s">
        <v>880</v>
      </c>
      <c r="C153" s="32" t="s">
        <v>635</v>
      </c>
      <c r="D153" s="11">
        <v>19</v>
      </c>
      <c r="E153" s="12">
        <v>19</v>
      </c>
      <c r="F153" s="13">
        <f t="shared" si="10"/>
        <v>0</v>
      </c>
      <c r="G153" s="19">
        <v>0</v>
      </c>
      <c r="H153" s="20">
        <v>0</v>
      </c>
      <c r="I153" s="13">
        <f t="shared" si="11"/>
        <v>0</v>
      </c>
      <c r="J153" s="70">
        <f t="shared" si="12"/>
        <v>19</v>
      </c>
      <c r="K153" s="71">
        <f t="shared" si="13"/>
        <v>19</v>
      </c>
      <c r="L153" s="13">
        <f t="shared" si="14"/>
        <v>0</v>
      </c>
    </row>
    <row r="154" spans="1:12" x14ac:dyDescent="0.15">
      <c r="A154" s="26" t="s">
        <v>887</v>
      </c>
      <c r="B154" s="26" t="s">
        <v>888</v>
      </c>
      <c r="C154" s="32" t="s">
        <v>635</v>
      </c>
      <c r="D154" s="11">
        <v>19</v>
      </c>
      <c r="E154" s="12">
        <v>19</v>
      </c>
      <c r="F154" s="13">
        <f t="shared" si="10"/>
        <v>0</v>
      </c>
      <c r="G154" s="19">
        <v>0</v>
      </c>
      <c r="H154" s="20">
        <v>0</v>
      </c>
      <c r="I154" s="13">
        <f t="shared" si="11"/>
        <v>0</v>
      </c>
      <c r="J154" s="70">
        <f t="shared" si="12"/>
        <v>19</v>
      </c>
      <c r="K154" s="71">
        <f t="shared" si="13"/>
        <v>19</v>
      </c>
      <c r="L154" s="13">
        <f t="shared" si="14"/>
        <v>0</v>
      </c>
    </row>
    <row r="155" spans="1:12" x14ac:dyDescent="0.15">
      <c r="A155" s="26" t="s">
        <v>895</v>
      </c>
      <c r="B155" s="26" t="s">
        <v>896</v>
      </c>
      <c r="C155" s="32" t="s">
        <v>635</v>
      </c>
      <c r="D155" s="11">
        <v>19</v>
      </c>
      <c r="E155" s="12">
        <v>3</v>
      </c>
      <c r="F155" s="13">
        <f t="shared" si="10"/>
        <v>16</v>
      </c>
      <c r="G155" s="19">
        <v>0</v>
      </c>
      <c r="H155" s="20">
        <v>0</v>
      </c>
      <c r="I155" s="13">
        <f t="shared" si="11"/>
        <v>0</v>
      </c>
      <c r="J155" s="70">
        <f t="shared" si="12"/>
        <v>19</v>
      </c>
      <c r="K155" s="71">
        <f t="shared" si="13"/>
        <v>3</v>
      </c>
      <c r="L155" s="13">
        <f t="shared" si="14"/>
        <v>16</v>
      </c>
    </row>
    <row r="156" spans="1:12" x14ac:dyDescent="0.15">
      <c r="A156" s="26" t="s">
        <v>909</v>
      </c>
      <c r="B156" s="26" t="s">
        <v>910</v>
      </c>
      <c r="C156" s="32" t="s">
        <v>635</v>
      </c>
      <c r="D156" s="11">
        <v>18</v>
      </c>
      <c r="E156" s="12">
        <v>7</v>
      </c>
      <c r="F156" s="13">
        <f t="shared" si="10"/>
        <v>11</v>
      </c>
      <c r="G156" s="19">
        <v>0</v>
      </c>
      <c r="H156" s="20">
        <v>0</v>
      </c>
      <c r="I156" s="13">
        <f t="shared" si="11"/>
        <v>0</v>
      </c>
      <c r="J156" s="70">
        <f t="shared" si="12"/>
        <v>18</v>
      </c>
      <c r="K156" s="71">
        <f t="shared" si="13"/>
        <v>7</v>
      </c>
      <c r="L156" s="13">
        <f t="shared" si="14"/>
        <v>11</v>
      </c>
    </row>
    <row r="157" spans="1:12" x14ac:dyDescent="0.15">
      <c r="A157" s="26" t="s">
        <v>921</v>
      </c>
      <c r="B157" s="26" t="s">
        <v>922</v>
      </c>
      <c r="C157" s="32" t="s">
        <v>635</v>
      </c>
      <c r="D157" s="11">
        <v>10</v>
      </c>
      <c r="E157" s="12">
        <v>10</v>
      </c>
      <c r="F157" s="13">
        <f t="shared" si="10"/>
        <v>0</v>
      </c>
      <c r="G157" s="19">
        <v>0</v>
      </c>
      <c r="H157" s="20">
        <v>0</v>
      </c>
      <c r="I157" s="13">
        <f t="shared" si="11"/>
        <v>0</v>
      </c>
      <c r="J157" s="70">
        <f t="shared" si="12"/>
        <v>10</v>
      </c>
      <c r="K157" s="71">
        <f t="shared" si="13"/>
        <v>10</v>
      </c>
      <c r="L157" s="13">
        <f t="shared" si="14"/>
        <v>0</v>
      </c>
    </row>
    <row r="158" spans="1:12" x14ac:dyDescent="0.15">
      <c r="A158" s="26" t="s">
        <v>941</v>
      </c>
      <c r="B158" s="26" t="s">
        <v>942</v>
      </c>
      <c r="C158" s="32" t="s">
        <v>635</v>
      </c>
      <c r="D158" s="11">
        <v>12</v>
      </c>
      <c r="E158" s="12">
        <v>12</v>
      </c>
      <c r="F158" s="13">
        <f t="shared" si="10"/>
        <v>0</v>
      </c>
      <c r="G158" s="19">
        <v>0</v>
      </c>
      <c r="H158" s="20">
        <v>0</v>
      </c>
      <c r="I158" s="13">
        <f t="shared" si="11"/>
        <v>0</v>
      </c>
      <c r="J158" s="70">
        <f t="shared" si="12"/>
        <v>12</v>
      </c>
      <c r="K158" s="71">
        <f t="shared" si="13"/>
        <v>12</v>
      </c>
      <c r="L158" s="13">
        <f t="shared" si="14"/>
        <v>0</v>
      </c>
    </row>
    <row r="159" spans="1:12" x14ac:dyDescent="0.15">
      <c r="A159" s="26" t="s">
        <v>943</v>
      </c>
      <c r="B159" s="26" t="s">
        <v>944</v>
      </c>
      <c r="C159" s="32" t="s">
        <v>635</v>
      </c>
      <c r="D159" s="11">
        <v>19</v>
      </c>
      <c r="E159" s="12">
        <v>19</v>
      </c>
      <c r="F159" s="13">
        <f t="shared" si="10"/>
        <v>0</v>
      </c>
      <c r="G159" s="19">
        <v>0</v>
      </c>
      <c r="H159" s="20">
        <v>0</v>
      </c>
      <c r="I159" s="13">
        <f t="shared" si="11"/>
        <v>0</v>
      </c>
      <c r="J159" s="70">
        <f t="shared" si="12"/>
        <v>19</v>
      </c>
      <c r="K159" s="71">
        <f t="shared" si="13"/>
        <v>19</v>
      </c>
      <c r="L159" s="13">
        <f t="shared" si="14"/>
        <v>0</v>
      </c>
    </row>
    <row r="160" spans="1:12" x14ac:dyDescent="0.15">
      <c r="A160" s="26" t="s">
        <v>949</v>
      </c>
      <c r="B160" s="26" t="s">
        <v>950</v>
      </c>
      <c r="C160" s="32" t="s">
        <v>635</v>
      </c>
      <c r="D160" s="11">
        <v>12</v>
      </c>
      <c r="E160" s="12">
        <v>12</v>
      </c>
      <c r="F160" s="13">
        <f t="shared" si="10"/>
        <v>0</v>
      </c>
      <c r="G160" s="19">
        <v>0</v>
      </c>
      <c r="H160" s="20">
        <v>0</v>
      </c>
      <c r="I160" s="13">
        <f t="shared" si="11"/>
        <v>0</v>
      </c>
      <c r="J160" s="70">
        <f t="shared" si="12"/>
        <v>12</v>
      </c>
      <c r="K160" s="71">
        <f t="shared" si="13"/>
        <v>12</v>
      </c>
      <c r="L160" s="13">
        <f t="shared" si="14"/>
        <v>0</v>
      </c>
    </row>
    <row r="161" spans="1:12" x14ac:dyDescent="0.15">
      <c r="A161" s="26" t="s">
        <v>957</v>
      </c>
      <c r="B161" s="26" t="s">
        <v>958</v>
      </c>
      <c r="C161" s="32" t="s">
        <v>635</v>
      </c>
      <c r="D161" s="11">
        <v>9</v>
      </c>
      <c r="E161" s="12">
        <v>9</v>
      </c>
      <c r="F161" s="13">
        <f t="shared" si="10"/>
        <v>0</v>
      </c>
      <c r="G161" s="19">
        <v>0</v>
      </c>
      <c r="H161" s="20">
        <v>0</v>
      </c>
      <c r="I161" s="13">
        <f t="shared" si="11"/>
        <v>0</v>
      </c>
      <c r="J161" s="70">
        <f t="shared" si="12"/>
        <v>9</v>
      </c>
      <c r="K161" s="71">
        <f t="shared" si="13"/>
        <v>9</v>
      </c>
      <c r="L161" s="13">
        <f t="shared" si="14"/>
        <v>0</v>
      </c>
    </row>
    <row r="162" spans="1:12" x14ac:dyDescent="0.15">
      <c r="A162" s="26" t="s">
        <v>1034</v>
      </c>
      <c r="B162" s="26" t="s">
        <v>1035</v>
      </c>
      <c r="C162" s="32" t="s">
        <v>635</v>
      </c>
      <c r="D162" s="11">
        <v>2</v>
      </c>
      <c r="E162" s="12">
        <v>0</v>
      </c>
      <c r="F162" s="13">
        <f t="shared" si="10"/>
        <v>2</v>
      </c>
      <c r="G162" s="19">
        <v>0</v>
      </c>
      <c r="H162" s="20">
        <v>0</v>
      </c>
      <c r="I162" s="13">
        <f t="shared" si="11"/>
        <v>0</v>
      </c>
      <c r="J162" s="70">
        <f t="shared" si="12"/>
        <v>2</v>
      </c>
      <c r="K162" s="71">
        <f t="shared" si="13"/>
        <v>0</v>
      </c>
      <c r="L162" s="13">
        <f t="shared" si="14"/>
        <v>2</v>
      </c>
    </row>
    <row r="163" spans="1:12" x14ac:dyDescent="0.15">
      <c r="A163" s="26" t="s">
        <v>442</v>
      </c>
      <c r="B163" s="26" t="s">
        <v>443</v>
      </c>
      <c r="C163" s="32" t="s">
        <v>636</v>
      </c>
      <c r="D163" s="11">
        <v>0</v>
      </c>
      <c r="E163" s="12">
        <v>0</v>
      </c>
      <c r="F163" s="13">
        <f t="shared" si="10"/>
        <v>0</v>
      </c>
      <c r="G163" s="19">
        <v>56</v>
      </c>
      <c r="H163" s="20">
        <v>36</v>
      </c>
      <c r="I163" s="13">
        <f t="shared" si="11"/>
        <v>20</v>
      </c>
      <c r="J163" s="70">
        <f t="shared" si="12"/>
        <v>56</v>
      </c>
      <c r="K163" s="71">
        <f t="shared" si="13"/>
        <v>36</v>
      </c>
      <c r="L163" s="13">
        <f t="shared" si="14"/>
        <v>20</v>
      </c>
    </row>
    <row r="164" spans="1:12" x14ac:dyDescent="0.15">
      <c r="A164" s="26" t="s">
        <v>444</v>
      </c>
      <c r="B164" s="26" t="s">
        <v>445</v>
      </c>
      <c r="C164" s="32" t="s">
        <v>636</v>
      </c>
      <c r="D164" s="11">
        <v>0</v>
      </c>
      <c r="E164" s="12">
        <v>0</v>
      </c>
      <c r="F164" s="13">
        <f t="shared" si="10"/>
        <v>0</v>
      </c>
      <c r="G164" s="19">
        <v>118</v>
      </c>
      <c r="H164" s="20">
        <v>95</v>
      </c>
      <c r="I164" s="13">
        <f t="shared" si="11"/>
        <v>23</v>
      </c>
      <c r="J164" s="70">
        <f t="shared" si="12"/>
        <v>118</v>
      </c>
      <c r="K164" s="71">
        <f t="shared" si="13"/>
        <v>95</v>
      </c>
      <c r="L164" s="13">
        <f t="shared" si="14"/>
        <v>23</v>
      </c>
    </row>
    <row r="165" spans="1:12" x14ac:dyDescent="0.15">
      <c r="A165" s="26" t="s">
        <v>446</v>
      </c>
      <c r="B165" s="26" t="s">
        <v>447</v>
      </c>
      <c r="C165" s="32" t="s">
        <v>636</v>
      </c>
      <c r="D165" s="11">
        <v>0</v>
      </c>
      <c r="E165" s="12">
        <v>0</v>
      </c>
      <c r="F165" s="13">
        <f t="shared" si="10"/>
        <v>0</v>
      </c>
      <c r="G165" s="19">
        <v>45</v>
      </c>
      <c r="H165" s="20">
        <v>45</v>
      </c>
      <c r="I165" s="13">
        <f t="shared" si="11"/>
        <v>0</v>
      </c>
      <c r="J165" s="70">
        <f t="shared" si="12"/>
        <v>45</v>
      </c>
      <c r="K165" s="71">
        <f t="shared" si="13"/>
        <v>45</v>
      </c>
      <c r="L165" s="13">
        <f t="shared" si="14"/>
        <v>0</v>
      </c>
    </row>
    <row r="166" spans="1:12" x14ac:dyDescent="0.15">
      <c r="A166" s="26" t="s">
        <v>452</v>
      </c>
      <c r="B166" s="26" t="s">
        <v>453</v>
      </c>
      <c r="C166" s="32" t="s">
        <v>636</v>
      </c>
      <c r="D166" s="11">
        <v>0</v>
      </c>
      <c r="E166" s="12">
        <v>0</v>
      </c>
      <c r="F166" s="13">
        <f t="shared" si="10"/>
        <v>0</v>
      </c>
      <c r="G166" s="19">
        <v>100</v>
      </c>
      <c r="H166" s="20">
        <v>100</v>
      </c>
      <c r="I166" s="13">
        <f t="shared" si="11"/>
        <v>0</v>
      </c>
      <c r="J166" s="70">
        <f t="shared" si="12"/>
        <v>100</v>
      </c>
      <c r="K166" s="71">
        <f t="shared" si="13"/>
        <v>100</v>
      </c>
      <c r="L166" s="13">
        <f t="shared" si="14"/>
        <v>0</v>
      </c>
    </row>
    <row r="167" spans="1:12" x14ac:dyDescent="0.15">
      <c r="A167" s="26" t="s">
        <v>464</v>
      </c>
      <c r="B167" s="26" t="s">
        <v>465</v>
      </c>
      <c r="C167" s="32" t="s">
        <v>636</v>
      </c>
      <c r="D167" s="11">
        <v>0</v>
      </c>
      <c r="E167" s="12">
        <v>0</v>
      </c>
      <c r="F167" s="13">
        <f t="shared" si="10"/>
        <v>0</v>
      </c>
      <c r="G167" s="19">
        <v>88</v>
      </c>
      <c r="H167" s="20">
        <v>88</v>
      </c>
      <c r="I167" s="13">
        <f t="shared" si="11"/>
        <v>0</v>
      </c>
      <c r="J167" s="70">
        <f t="shared" si="12"/>
        <v>88</v>
      </c>
      <c r="K167" s="71">
        <f t="shared" si="13"/>
        <v>88</v>
      </c>
      <c r="L167" s="13">
        <f t="shared" si="14"/>
        <v>0</v>
      </c>
    </row>
    <row r="168" spans="1:12" x14ac:dyDescent="0.15">
      <c r="A168" s="26" t="s">
        <v>474</v>
      </c>
      <c r="B168" s="26" t="s">
        <v>475</v>
      </c>
      <c r="C168" s="32" t="s">
        <v>636</v>
      </c>
      <c r="D168" s="11">
        <v>0</v>
      </c>
      <c r="E168" s="12">
        <v>0</v>
      </c>
      <c r="F168" s="13">
        <f t="shared" si="10"/>
        <v>0</v>
      </c>
      <c r="G168" s="19">
        <v>50</v>
      </c>
      <c r="H168" s="20">
        <v>50</v>
      </c>
      <c r="I168" s="13">
        <f t="shared" si="11"/>
        <v>0</v>
      </c>
      <c r="J168" s="70">
        <f t="shared" si="12"/>
        <v>50</v>
      </c>
      <c r="K168" s="71">
        <f t="shared" si="13"/>
        <v>50</v>
      </c>
      <c r="L168" s="13">
        <f t="shared" si="14"/>
        <v>0</v>
      </c>
    </row>
    <row r="169" spans="1:12" x14ac:dyDescent="0.15">
      <c r="A169" s="26" t="s">
        <v>478</v>
      </c>
      <c r="B169" s="26" t="s">
        <v>479</v>
      </c>
      <c r="C169" s="32" t="s">
        <v>636</v>
      </c>
      <c r="D169" s="11">
        <v>0</v>
      </c>
      <c r="E169" s="12">
        <v>0</v>
      </c>
      <c r="F169" s="13">
        <f t="shared" si="10"/>
        <v>0</v>
      </c>
      <c r="G169" s="19">
        <v>48</v>
      </c>
      <c r="H169" s="20">
        <v>48</v>
      </c>
      <c r="I169" s="13">
        <f t="shared" si="11"/>
        <v>0</v>
      </c>
      <c r="J169" s="70">
        <f t="shared" si="12"/>
        <v>48</v>
      </c>
      <c r="K169" s="71">
        <f t="shared" si="13"/>
        <v>48</v>
      </c>
      <c r="L169" s="13">
        <f t="shared" si="14"/>
        <v>0</v>
      </c>
    </row>
    <row r="170" spans="1:12" x14ac:dyDescent="0.15">
      <c r="A170" s="26" t="s">
        <v>486</v>
      </c>
      <c r="B170" s="26" t="s">
        <v>487</v>
      </c>
      <c r="C170" s="32" t="s">
        <v>636</v>
      </c>
      <c r="D170" s="11">
        <v>0</v>
      </c>
      <c r="E170" s="12">
        <v>0</v>
      </c>
      <c r="F170" s="13">
        <f t="shared" si="10"/>
        <v>0</v>
      </c>
      <c r="G170" s="19">
        <v>42</v>
      </c>
      <c r="H170" s="20">
        <v>42</v>
      </c>
      <c r="I170" s="13">
        <f t="shared" si="11"/>
        <v>0</v>
      </c>
      <c r="J170" s="70">
        <f t="shared" si="12"/>
        <v>42</v>
      </c>
      <c r="K170" s="71">
        <f t="shared" si="13"/>
        <v>42</v>
      </c>
      <c r="L170" s="13">
        <f t="shared" si="14"/>
        <v>0</v>
      </c>
    </row>
    <row r="171" spans="1:12" x14ac:dyDescent="0.15">
      <c r="A171" s="26" t="s">
        <v>500</v>
      </c>
      <c r="B171" s="26" t="s">
        <v>501</v>
      </c>
      <c r="C171" s="32" t="s">
        <v>636</v>
      </c>
      <c r="D171" s="11">
        <v>36</v>
      </c>
      <c r="E171" s="12">
        <v>36</v>
      </c>
      <c r="F171" s="13">
        <f t="shared" si="10"/>
        <v>0</v>
      </c>
      <c r="G171" s="19">
        <v>0</v>
      </c>
      <c r="H171" s="20">
        <v>0</v>
      </c>
      <c r="I171" s="13">
        <f t="shared" si="11"/>
        <v>0</v>
      </c>
      <c r="J171" s="70">
        <f t="shared" si="12"/>
        <v>36</v>
      </c>
      <c r="K171" s="71">
        <f t="shared" si="13"/>
        <v>36</v>
      </c>
      <c r="L171" s="13">
        <f t="shared" si="14"/>
        <v>0</v>
      </c>
    </row>
    <row r="172" spans="1:12" x14ac:dyDescent="0.15">
      <c r="A172" s="26" t="s">
        <v>500</v>
      </c>
      <c r="B172" s="26" t="s">
        <v>501</v>
      </c>
      <c r="C172" s="32" t="s">
        <v>636</v>
      </c>
      <c r="D172" s="11">
        <v>0</v>
      </c>
      <c r="E172" s="12">
        <v>0</v>
      </c>
      <c r="F172" s="13">
        <f t="shared" si="10"/>
        <v>0</v>
      </c>
      <c r="G172" s="19">
        <v>53</v>
      </c>
      <c r="H172" s="20">
        <v>53</v>
      </c>
      <c r="I172" s="13">
        <f t="shared" si="11"/>
        <v>0</v>
      </c>
      <c r="J172" s="70">
        <f t="shared" si="12"/>
        <v>53</v>
      </c>
      <c r="K172" s="71">
        <f t="shared" si="13"/>
        <v>53</v>
      </c>
      <c r="L172" s="13">
        <f t="shared" si="14"/>
        <v>0</v>
      </c>
    </row>
    <row r="173" spans="1:12" x14ac:dyDescent="0.15">
      <c r="A173" s="26" t="s">
        <v>504</v>
      </c>
      <c r="B173" s="26" t="s">
        <v>505</v>
      </c>
      <c r="C173" s="32" t="s">
        <v>636</v>
      </c>
      <c r="D173" s="11">
        <v>0</v>
      </c>
      <c r="E173" s="12">
        <v>0</v>
      </c>
      <c r="F173" s="13">
        <f t="shared" si="10"/>
        <v>0</v>
      </c>
      <c r="G173" s="19">
        <v>90</v>
      </c>
      <c r="H173" s="20">
        <v>77</v>
      </c>
      <c r="I173" s="13">
        <f t="shared" si="11"/>
        <v>13</v>
      </c>
      <c r="J173" s="70">
        <f t="shared" si="12"/>
        <v>90</v>
      </c>
      <c r="K173" s="71">
        <f t="shared" si="13"/>
        <v>77</v>
      </c>
      <c r="L173" s="13">
        <f t="shared" si="14"/>
        <v>13</v>
      </c>
    </row>
    <row r="174" spans="1:12" x14ac:dyDescent="0.15">
      <c r="A174" s="26" t="s">
        <v>506</v>
      </c>
      <c r="B174" s="26" t="s">
        <v>507</v>
      </c>
      <c r="C174" s="32" t="s">
        <v>636</v>
      </c>
      <c r="D174" s="11">
        <v>0</v>
      </c>
      <c r="E174" s="12">
        <v>0</v>
      </c>
      <c r="F174" s="13">
        <f t="shared" si="10"/>
        <v>0</v>
      </c>
      <c r="G174" s="19">
        <v>60</v>
      </c>
      <c r="H174" s="20">
        <v>60</v>
      </c>
      <c r="I174" s="13">
        <f t="shared" si="11"/>
        <v>0</v>
      </c>
      <c r="J174" s="70">
        <f t="shared" si="12"/>
        <v>60</v>
      </c>
      <c r="K174" s="71">
        <f t="shared" si="13"/>
        <v>60</v>
      </c>
      <c r="L174" s="13">
        <f t="shared" si="14"/>
        <v>0</v>
      </c>
    </row>
    <row r="175" spans="1:12" x14ac:dyDescent="0.15">
      <c r="A175" s="26" t="s">
        <v>510</v>
      </c>
      <c r="B175" s="26" t="s">
        <v>511</v>
      </c>
      <c r="C175" s="32" t="s">
        <v>636</v>
      </c>
      <c r="D175" s="11">
        <v>0</v>
      </c>
      <c r="E175" s="12">
        <v>0</v>
      </c>
      <c r="F175" s="13">
        <f t="shared" si="10"/>
        <v>0</v>
      </c>
      <c r="G175" s="19">
        <v>252</v>
      </c>
      <c r="H175" s="20">
        <v>252</v>
      </c>
      <c r="I175" s="13">
        <f t="shared" si="11"/>
        <v>0</v>
      </c>
      <c r="J175" s="70">
        <f t="shared" si="12"/>
        <v>252</v>
      </c>
      <c r="K175" s="71">
        <f t="shared" si="13"/>
        <v>252</v>
      </c>
      <c r="L175" s="13">
        <f t="shared" si="14"/>
        <v>0</v>
      </c>
    </row>
    <row r="176" spans="1:12" x14ac:dyDescent="0.15">
      <c r="A176" s="26" t="s">
        <v>510</v>
      </c>
      <c r="B176" s="26" t="s">
        <v>511</v>
      </c>
      <c r="C176" s="32" t="s">
        <v>636</v>
      </c>
      <c r="D176" s="11">
        <v>52</v>
      </c>
      <c r="E176" s="12">
        <v>52</v>
      </c>
      <c r="F176" s="13">
        <f t="shared" si="10"/>
        <v>0</v>
      </c>
      <c r="G176" s="19">
        <v>0</v>
      </c>
      <c r="H176" s="20">
        <v>0</v>
      </c>
      <c r="I176" s="13">
        <f t="shared" si="11"/>
        <v>0</v>
      </c>
      <c r="J176" s="70">
        <f t="shared" si="12"/>
        <v>52</v>
      </c>
      <c r="K176" s="71">
        <f t="shared" si="13"/>
        <v>52</v>
      </c>
      <c r="L176" s="13">
        <f t="shared" si="14"/>
        <v>0</v>
      </c>
    </row>
    <row r="177" spans="1:12" x14ac:dyDescent="0.15">
      <c r="A177" s="26" t="s">
        <v>514</v>
      </c>
      <c r="B177" s="26" t="s">
        <v>515</v>
      </c>
      <c r="C177" s="32" t="s">
        <v>636</v>
      </c>
      <c r="D177" s="11">
        <v>22</v>
      </c>
      <c r="E177" s="12">
        <v>22</v>
      </c>
      <c r="F177" s="13">
        <f t="shared" si="10"/>
        <v>0</v>
      </c>
      <c r="G177" s="19">
        <v>0</v>
      </c>
      <c r="H177" s="20">
        <v>0</v>
      </c>
      <c r="I177" s="13">
        <f t="shared" si="11"/>
        <v>0</v>
      </c>
      <c r="J177" s="70">
        <f t="shared" si="12"/>
        <v>22</v>
      </c>
      <c r="K177" s="71">
        <f t="shared" si="13"/>
        <v>22</v>
      </c>
      <c r="L177" s="13">
        <f t="shared" si="14"/>
        <v>0</v>
      </c>
    </row>
    <row r="178" spans="1:12" x14ac:dyDescent="0.15">
      <c r="A178" s="26" t="s">
        <v>516</v>
      </c>
      <c r="B178" s="26" t="s">
        <v>517</v>
      </c>
      <c r="C178" s="32" t="s">
        <v>636</v>
      </c>
      <c r="D178" s="11">
        <v>88</v>
      </c>
      <c r="E178" s="12">
        <v>88</v>
      </c>
      <c r="F178" s="13">
        <f t="shared" si="10"/>
        <v>0</v>
      </c>
      <c r="G178" s="19">
        <v>0</v>
      </c>
      <c r="H178" s="20">
        <v>0</v>
      </c>
      <c r="I178" s="13">
        <f t="shared" si="11"/>
        <v>0</v>
      </c>
      <c r="J178" s="70">
        <f t="shared" si="12"/>
        <v>88</v>
      </c>
      <c r="K178" s="71">
        <f t="shared" si="13"/>
        <v>88</v>
      </c>
      <c r="L178" s="13">
        <f t="shared" si="14"/>
        <v>0</v>
      </c>
    </row>
    <row r="179" spans="1:12" x14ac:dyDescent="0.15">
      <c r="A179" s="26" t="s">
        <v>518</v>
      </c>
      <c r="B179" s="26" t="s">
        <v>519</v>
      </c>
      <c r="C179" s="32" t="s">
        <v>636</v>
      </c>
      <c r="D179" s="11">
        <v>0</v>
      </c>
      <c r="E179" s="12">
        <v>0</v>
      </c>
      <c r="F179" s="13">
        <f t="shared" si="10"/>
        <v>0</v>
      </c>
      <c r="G179" s="19">
        <v>57</v>
      </c>
      <c r="H179" s="20">
        <v>57</v>
      </c>
      <c r="I179" s="13">
        <f t="shared" si="11"/>
        <v>0</v>
      </c>
      <c r="J179" s="70">
        <f t="shared" si="12"/>
        <v>57</v>
      </c>
      <c r="K179" s="71">
        <f t="shared" si="13"/>
        <v>57</v>
      </c>
      <c r="L179" s="13">
        <f t="shared" si="14"/>
        <v>0</v>
      </c>
    </row>
    <row r="180" spans="1:12" x14ac:dyDescent="0.15">
      <c r="A180" s="26" t="s">
        <v>524</v>
      </c>
      <c r="B180" s="26" t="s">
        <v>525</v>
      </c>
      <c r="C180" s="32" t="s">
        <v>636</v>
      </c>
      <c r="D180" s="11">
        <v>0</v>
      </c>
      <c r="E180" s="12">
        <v>0</v>
      </c>
      <c r="F180" s="13">
        <f t="shared" si="10"/>
        <v>0</v>
      </c>
      <c r="G180" s="19">
        <v>48</v>
      </c>
      <c r="H180" s="20">
        <v>48</v>
      </c>
      <c r="I180" s="13">
        <f t="shared" si="11"/>
        <v>0</v>
      </c>
      <c r="J180" s="70">
        <f t="shared" si="12"/>
        <v>48</v>
      </c>
      <c r="K180" s="71">
        <f t="shared" si="13"/>
        <v>48</v>
      </c>
      <c r="L180" s="13">
        <f t="shared" si="14"/>
        <v>0</v>
      </c>
    </row>
    <row r="181" spans="1:12" x14ac:dyDescent="0.15">
      <c r="A181" s="26" t="s">
        <v>542</v>
      </c>
      <c r="B181" s="26" t="s">
        <v>543</v>
      </c>
      <c r="C181" s="32" t="s">
        <v>636</v>
      </c>
      <c r="D181" s="11">
        <v>0</v>
      </c>
      <c r="E181" s="12">
        <v>0</v>
      </c>
      <c r="F181" s="13">
        <f t="shared" si="10"/>
        <v>0</v>
      </c>
      <c r="G181" s="19">
        <v>60</v>
      </c>
      <c r="H181" s="20">
        <v>60</v>
      </c>
      <c r="I181" s="13">
        <f t="shared" si="11"/>
        <v>0</v>
      </c>
      <c r="J181" s="70">
        <f t="shared" si="12"/>
        <v>60</v>
      </c>
      <c r="K181" s="71">
        <f t="shared" si="13"/>
        <v>60</v>
      </c>
      <c r="L181" s="13">
        <f t="shared" si="14"/>
        <v>0</v>
      </c>
    </row>
    <row r="182" spans="1:12" x14ac:dyDescent="0.15">
      <c r="A182" s="26" t="s">
        <v>546</v>
      </c>
      <c r="B182" s="26" t="s">
        <v>547</v>
      </c>
      <c r="C182" s="32" t="s">
        <v>636</v>
      </c>
      <c r="D182" s="11">
        <v>0</v>
      </c>
      <c r="E182" s="12">
        <v>0</v>
      </c>
      <c r="F182" s="13">
        <f t="shared" si="10"/>
        <v>0</v>
      </c>
      <c r="G182" s="19">
        <v>49</v>
      </c>
      <c r="H182" s="20">
        <v>49</v>
      </c>
      <c r="I182" s="13">
        <f t="shared" si="11"/>
        <v>0</v>
      </c>
      <c r="J182" s="70">
        <f t="shared" si="12"/>
        <v>49</v>
      </c>
      <c r="K182" s="71">
        <f t="shared" si="13"/>
        <v>49</v>
      </c>
      <c r="L182" s="13">
        <f t="shared" si="14"/>
        <v>0</v>
      </c>
    </row>
    <row r="183" spans="1:12" x14ac:dyDescent="0.15">
      <c r="A183" s="26" t="s">
        <v>548</v>
      </c>
      <c r="B183" s="26" t="s">
        <v>549</v>
      </c>
      <c r="C183" s="32" t="s">
        <v>636</v>
      </c>
      <c r="D183" s="11">
        <v>0</v>
      </c>
      <c r="E183" s="12">
        <v>0</v>
      </c>
      <c r="F183" s="13">
        <f t="shared" si="10"/>
        <v>0</v>
      </c>
      <c r="G183" s="19">
        <v>35</v>
      </c>
      <c r="H183" s="20">
        <v>35</v>
      </c>
      <c r="I183" s="13">
        <f t="shared" si="11"/>
        <v>0</v>
      </c>
      <c r="J183" s="70">
        <f t="shared" si="12"/>
        <v>35</v>
      </c>
      <c r="K183" s="71">
        <f t="shared" si="13"/>
        <v>35</v>
      </c>
      <c r="L183" s="13">
        <f t="shared" si="14"/>
        <v>0</v>
      </c>
    </row>
    <row r="184" spans="1:12" x14ac:dyDescent="0.15">
      <c r="A184" s="26" t="s">
        <v>550</v>
      </c>
      <c r="B184" s="26" t="s">
        <v>551</v>
      </c>
      <c r="C184" s="32" t="s">
        <v>636</v>
      </c>
      <c r="D184" s="11">
        <v>0</v>
      </c>
      <c r="E184" s="12">
        <v>0</v>
      </c>
      <c r="F184" s="13">
        <f t="shared" si="10"/>
        <v>0</v>
      </c>
      <c r="G184" s="19">
        <v>60</v>
      </c>
      <c r="H184" s="20">
        <v>60</v>
      </c>
      <c r="I184" s="13">
        <f t="shared" si="11"/>
        <v>0</v>
      </c>
      <c r="J184" s="70">
        <f t="shared" si="12"/>
        <v>60</v>
      </c>
      <c r="K184" s="71">
        <f t="shared" si="13"/>
        <v>60</v>
      </c>
      <c r="L184" s="13">
        <f t="shared" si="14"/>
        <v>0</v>
      </c>
    </row>
    <row r="185" spans="1:12" x14ac:dyDescent="0.15">
      <c r="A185" s="26" t="s">
        <v>556</v>
      </c>
      <c r="B185" s="26" t="s">
        <v>557</v>
      </c>
      <c r="C185" s="32" t="s">
        <v>636</v>
      </c>
      <c r="D185" s="11">
        <v>0</v>
      </c>
      <c r="E185" s="12">
        <v>0</v>
      </c>
      <c r="F185" s="13">
        <f t="shared" si="10"/>
        <v>0</v>
      </c>
      <c r="G185" s="19">
        <v>126</v>
      </c>
      <c r="H185" s="20">
        <v>126</v>
      </c>
      <c r="I185" s="13">
        <f t="shared" si="11"/>
        <v>0</v>
      </c>
      <c r="J185" s="70">
        <f t="shared" si="12"/>
        <v>126</v>
      </c>
      <c r="K185" s="71">
        <f t="shared" si="13"/>
        <v>126</v>
      </c>
      <c r="L185" s="13">
        <f t="shared" si="14"/>
        <v>0</v>
      </c>
    </row>
    <row r="186" spans="1:12" x14ac:dyDescent="0.15">
      <c r="A186" s="26" t="s">
        <v>560</v>
      </c>
      <c r="B186" s="26" t="s">
        <v>561</v>
      </c>
      <c r="C186" s="32" t="s">
        <v>636</v>
      </c>
      <c r="D186" s="11">
        <v>0</v>
      </c>
      <c r="E186" s="12">
        <v>0</v>
      </c>
      <c r="F186" s="13">
        <f t="shared" si="10"/>
        <v>0</v>
      </c>
      <c r="G186" s="19">
        <v>179</v>
      </c>
      <c r="H186" s="20">
        <v>179</v>
      </c>
      <c r="I186" s="13">
        <f t="shared" si="11"/>
        <v>0</v>
      </c>
      <c r="J186" s="70">
        <f t="shared" si="12"/>
        <v>179</v>
      </c>
      <c r="K186" s="71">
        <f t="shared" si="13"/>
        <v>179</v>
      </c>
      <c r="L186" s="13">
        <f t="shared" si="14"/>
        <v>0</v>
      </c>
    </row>
    <row r="187" spans="1:12" x14ac:dyDescent="0.15">
      <c r="A187" s="26" t="s">
        <v>576</v>
      </c>
      <c r="B187" s="26" t="s">
        <v>577</v>
      </c>
      <c r="C187" s="32" t="s">
        <v>636</v>
      </c>
      <c r="D187" s="11">
        <v>0</v>
      </c>
      <c r="E187" s="12">
        <v>0</v>
      </c>
      <c r="F187" s="13">
        <f t="shared" si="10"/>
        <v>0</v>
      </c>
      <c r="G187" s="19">
        <v>51</v>
      </c>
      <c r="H187" s="20">
        <v>51</v>
      </c>
      <c r="I187" s="13">
        <f t="shared" si="11"/>
        <v>0</v>
      </c>
      <c r="J187" s="70">
        <f t="shared" si="12"/>
        <v>51</v>
      </c>
      <c r="K187" s="71">
        <f t="shared" si="13"/>
        <v>51</v>
      </c>
      <c r="L187" s="13">
        <f t="shared" si="14"/>
        <v>0</v>
      </c>
    </row>
    <row r="188" spans="1:12" x14ac:dyDescent="0.15">
      <c r="A188" s="26" t="s">
        <v>578</v>
      </c>
      <c r="B188" s="26" t="s">
        <v>579</v>
      </c>
      <c r="C188" s="32" t="s">
        <v>636</v>
      </c>
      <c r="D188" s="11">
        <v>0</v>
      </c>
      <c r="E188" s="12">
        <v>0</v>
      </c>
      <c r="F188" s="13">
        <f t="shared" si="10"/>
        <v>0</v>
      </c>
      <c r="G188" s="19">
        <v>105</v>
      </c>
      <c r="H188" s="20">
        <v>105</v>
      </c>
      <c r="I188" s="13">
        <f t="shared" si="11"/>
        <v>0</v>
      </c>
      <c r="J188" s="70">
        <f t="shared" si="12"/>
        <v>105</v>
      </c>
      <c r="K188" s="71">
        <f t="shared" si="13"/>
        <v>105</v>
      </c>
      <c r="L188" s="13">
        <f t="shared" si="14"/>
        <v>0</v>
      </c>
    </row>
    <row r="189" spans="1:12" x14ac:dyDescent="0.15">
      <c r="A189" s="26" t="s">
        <v>582</v>
      </c>
      <c r="B189" s="26" t="s">
        <v>583</v>
      </c>
      <c r="C189" s="32" t="s">
        <v>636</v>
      </c>
      <c r="D189" s="11">
        <v>0</v>
      </c>
      <c r="E189" s="12">
        <v>0</v>
      </c>
      <c r="F189" s="13">
        <f t="shared" si="10"/>
        <v>0</v>
      </c>
      <c r="G189" s="19">
        <v>56</v>
      </c>
      <c r="H189" s="20">
        <v>56</v>
      </c>
      <c r="I189" s="13">
        <f t="shared" si="11"/>
        <v>0</v>
      </c>
      <c r="J189" s="70">
        <f t="shared" si="12"/>
        <v>56</v>
      </c>
      <c r="K189" s="71">
        <f t="shared" si="13"/>
        <v>56</v>
      </c>
      <c r="L189" s="13">
        <f t="shared" si="14"/>
        <v>0</v>
      </c>
    </row>
    <row r="190" spans="1:12" x14ac:dyDescent="0.15">
      <c r="A190" s="26" t="s">
        <v>584</v>
      </c>
      <c r="B190" s="26" t="s">
        <v>585</v>
      </c>
      <c r="C190" s="32" t="s">
        <v>636</v>
      </c>
      <c r="D190" s="11">
        <v>136</v>
      </c>
      <c r="E190" s="12">
        <v>104</v>
      </c>
      <c r="F190" s="13">
        <f t="shared" si="10"/>
        <v>32</v>
      </c>
      <c r="G190" s="19">
        <v>0</v>
      </c>
      <c r="H190" s="20">
        <v>0</v>
      </c>
      <c r="I190" s="13">
        <f t="shared" si="11"/>
        <v>0</v>
      </c>
      <c r="J190" s="70">
        <f t="shared" si="12"/>
        <v>136</v>
      </c>
      <c r="K190" s="71">
        <f t="shared" si="13"/>
        <v>104</v>
      </c>
      <c r="L190" s="13">
        <f t="shared" si="14"/>
        <v>32</v>
      </c>
    </row>
    <row r="191" spans="1:12" x14ac:dyDescent="0.15">
      <c r="A191" s="26" t="s">
        <v>588</v>
      </c>
      <c r="B191" s="26" t="s">
        <v>589</v>
      </c>
      <c r="C191" s="32" t="s">
        <v>636</v>
      </c>
      <c r="D191" s="11">
        <v>44</v>
      </c>
      <c r="E191" s="12">
        <v>44</v>
      </c>
      <c r="F191" s="13">
        <f t="shared" si="10"/>
        <v>0</v>
      </c>
      <c r="G191" s="19">
        <v>0</v>
      </c>
      <c r="H191" s="20">
        <v>0</v>
      </c>
      <c r="I191" s="13">
        <f t="shared" si="11"/>
        <v>0</v>
      </c>
      <c r="J191" s="70">
        <f t="shared" si="12"/>
        <v>44</v>
      </c>
      <c r="K191" s="71">
        <f t="shared" si="13"/>
        <v>44</v>
      </c>
      <c r="L191" s="13">
        <f t="shared" si="14"/>
        <v>0</v>
      </c>
    </row>
    <row r="192" spans="1:12" x14ac:dyDescent="0.15">
      <c r="A192" s="26" t="s">
        <v>592</v>
      </c>
      <c r="B192" s="26" t="s">
        <v>593</v>
      </c>
      <c r="C192" s="32" t="s">
        <v>636</v>
      </c>
      <c r="D192" s="11">
        <v>0</v>
      </c>
      <c r="E192" s="12">
        <v>0</v>
      </c>
      <c r="F192" s="13">
        <f t="shared" si="10"/>
        <v>0</v>
      </c>
      <c r="G192" s="19">
        <v>59</v>
      </c>
      <c r="H192" s="20">
        <v>59</v>
      </c>
      <c r="I192" s="13">
        <f t="shared" si="11"/>
        <v>0</v>
      </c>
      <c r="J192" s="70">
        <f t="shared" si="12"/>
        <v>59</v>
      </c>
      <c r="K192" s="71">
        <f t="shared" si="13"/>
        <v>59</v>
      </c>
      <c r="L192" s="13">
        <f t="shared" si="14"/>
        <v>0</v>
      </c>
    </row>
    <row r="193" spans="1:12" x14ac:dyDescent="0.15">
      <c r="A193" s="26" t="s">
        <v>598</v>
      </c>
      <c r="B193" s="26" t="s">
        <v>599</v>
      </c>
      <c r="C193" s="32" t="s">
        <v>636</v>
      </c>
      <c r="D193" s="11">
        <v>0</v>
      </c>
      <c r="E193" s="12">
        <v>0</v>
      </c>
      <c r="F193" s="13">
        <f t="shared" si="10"/>
        <v>0</v>
      </c>
      <c r="G193" s="19">
        <v>34</v>
      </c>
      <c r="H193" s="20">
        <v>34</v>
      </c>
      <c r="I193" s="13">
        <f t="shared" si="11"/>
        <v>0</v>
      </c>
      <c r="J193" s="70">
        <f t="shared" si="12"/>
        <v>34</v>
      </c>
      <c r="K193" s="71">
        <f t="shared" si="13"/>
        <v>34</v>
      </c>
      <c r="L193" s="13">
        <f t="shared" si="14"/>
        <v>0</v>
      </c>
    </row>
    <row r="194" spans="1:12" x14ac:dyDescent="0.15">
      <c r="A194" s="26" t="s">
        <v>606</v>
      </c>
      <c r="B194" s="26" t="s">
        <v>607</v>
      </c>
      <c r="C194" s="32" t="s">
        <v>636</v>
      </c>
      <c r="D194" s="11">
        <v>0</v>
      </c>
      <c r="E194" s="12">
        <v>0</v>
      </c>
      <c r="F194" s="13">
        <f t="shared" si="10"/>
        <v>0</v>
      </c>
      <c r="G194" s="19">
        <v>120</v>
      </c>
      <c r="H194" s="20">
        <v>116</v>
      </c>
      <c r="I194" s="13">
        <f t="shared" si="11"/>
        <v>4</v>
      </c>
      <c r="J194" s="70">
        <f t="shared" si="12"/>
        <v>120</v>
      </c>
      <c r="K194" s="71">
        <f t="shared" si="13"/>
        <v>116</v>
      </c>
      <c r="L194" s="13">
        <f t="shared" si="14"/>
        <v>4</v>
      </c>
    </row>
    <row r="195" spans="1:12" x14ac:dyDescent="0.15">
      <c r="A195" s="26" t="s">
        <v>608</v>
      </c>
      <c r="B195" s="26" t="s">
        <v>609</v>
      </c>
      <c r="C195" s="32" t="s">
        <v>636</v>
      </c>
      <c r="D195" s="11">
        <v>0</v>
      </c>
      <c r="E195" s="12">
        <v>0</v>
      </c>
      <c r="F195" s="13">
        <f t="shared" si="10"/>
        <v>0</v>
      </c>
      <c r="G195" s="19">
        <v>45</v>
      </c>
      <c r="H195" s="20">
        <v>45</v>
      </c>
      <c r="I195" s="13">
        <f t="shared" si="11"/>
        <v>0</v>
      </c>
      <c r="J195" s="70">
        <f t="shared" si="12"/>
        <v>45</v>
      </c>
      <c r="K195" s="71">
        <f t="shared" si="13"/>
        <v>45</v>
      </c>
      <c r="L195" s="13">
        <f t="shared" si="14"/>
        <v>0</v>
      </c>
    </row>
    <row r="196" spans="1:12" x14ac:dyDescent="0.15">
      <c r="A196" s="26" t="s">
        <v>608</v>
      </c>
      <c r="B196" s="26" t="s">
        <v>609</v>
      </c>
      <c r="C196" s="32" t="s">
        <v>636</v>
      </c>
      <c r="D196" s="11">
        <v>23</v>
      </c>
      <c r="E196" s="12">
        <v>21</v>
      </c>
      <c r="F196" s="13">
        <f t="shared" si="10"/>
        <v>2</v>
      </c>
      <c r="G196" s="19">
        <v>0</v>
      </c>
      <c r="H196" s="20">
        <v>0</v>
      </c>
      <c r="I196" s="13">
        <f t="shared" si="11"/>
        <v>0</v>
      </c>
      <c r="J196" s="70">
        <f t="shared" si="12"/>
        <v>23</v>
      </c>
      <c r="K196" s="71">
        <f t="shared" si="13"/>
        <v>21</v>
      </c>
      <c r="L196" s="13">
        <f t="shared" si="14"/>
        <v>2</v>
      </c>
    </row>
    <row r="197" spans="1:12" x14ac:dyDescent="0.15">
      <c r="A197" s="26" t="s">
        <v>610</v>
      </c>
      <c r="B197" s="26" t="s">
        <v>611</v>
      </c>
      <c r="C197" s="32" t="s">
        <v>636</v>
      </c>
      <c r="D197" s="11">
        <v>0</v>
      </c>
      <c r="E197" s="12">
        <v>0</v>
      </c>
      <c r="F197" s="13">
        <f t="shared" si="10"/>
        <v>0</v>
      </c>
      <c r="G197" s="19">
        <v>60</v>
      </c>
      <c r="H197" s="20">
        <v>60</v>
      </c>
      <c r="I197" s="13">
        <f t="shared" si="11"/>
        <v>0</v>
      </c>
      <c r="J197" s="70">
        <f t="shared" si="12"/>
        <v>60</v>
      </c>
      <c r="K197" s="71">
        <f t="shared" si="13"/>
        <v>60</v>
      </c>
      <c r="L197" s="13">
        <f t="shared" si="14"/>
        <v>0</v>
      </c>
    </row>
    <row r="198" spans="1:12" x14ac:dyDescent="0.15">
      <c r="A198" s="26" t="s">
        <v>612</v>
      </c>
      <c r="B198" s="26" t="s">
        <v>613</v>
      </c>
      <c r="C198" s="32" t="s">
        <v>636</v>
      </c>
      <c r="D198" s="11">
        <v>0</v>
      </c>
      <c r="E198" s="12">
        <v>0</v>
      </c>
      <c r="F198" s="13">
        <f t="shared" si="10"/>
        <v>0</v>
      </c>
      <c r="G198" s="19">
        <v>69</v>
      </c>
      <c r="H198" s="20">
        <v>69</v>
      </c>
      <c r="I198" s="13">
        <f t="shared" si="11"/>
        <v>0</v>
      </c>
      <c r="J198" s="70">
        <f t="shared" si="12"/>
        <v>69</v>
      </c>
      <c r="K198" s="71">
        <f t="shared" si="13"/>
        <v>69</v>
      </c>
      <c r="L198" s="13">
        <f t="shared" si="14"/>
        <v>0</v>
      </c>
    </row>
    <row r="199" spans="1:12" x14ac:dyDescent="0.15">
      <c r="A199" s="26" t="s">
        <v>614</v>
      </c>
      <c r="B199" s="26" t="s">
        <v>615</v>
      </c>
      <c r="C199" s="32" t="s">
        <v>636</v>
      </c>
      <c r="D199" s="11">
        <v>0</v>
      </c>
      <c r="E199" s="12">
        <v>0</v>
      </c>
      <c r="F199" s="13">
        <f t="shared" si="10"/>
        <v>0</v>
      </c>
      <c r="G199" s="19">
        <v>24</v>
      </c>
      <c r="H199" s="20">
        <v>24</v>
      </c>
      <c r="I199" s="13">
        <f t="shared" si="11"/>
        <v>0</v>
      </c>
      <c r="J199" s="70">
        <f t="shared" si="12"/>
        <v>24</v>
      </c>
      <c r="K199" s="71">
        <f t="shared" si="13"/>
        <v>24</v>
      </c>
      <c r="L199" s="13">
        <f t="shared" si="14"/>
        <v>0</v>
      </c>
    </row>
    <row r="200" spans="1:12" x14ac:dyDescent="0.15">
      <c r="A200" s="26" t="s">
        <v>620</v>
      </c>
      <c r="B200" s="26" t="s">
        <v>621</v>
      </c>
      <c r="C200" s="32" t="s">
        <v>636</v>
      </c>
      <c r="D200" s="11">
        <v>21</v>
      </c>
      <c r="E200" s="12">
        <v>21</v>
      </c>
      <c r="F200" s="13">
        <f t="shared" si="10"/>
        <v>0</v>
      </c>
      <c r="G200" s="19">
        <v>0</v>
      </c>
      <c r="H200" s="20">
        <v>0</v>
      </c>
      <c r="I200" s="13">
        <f t="shared" si="11"/>
        <v>0</v>
      </c>
      <c r="J200" s="70">
        <f t="shared" si="12"/>
        <v>21</v>
      </c>
      <c r="K200" s="71">
        <f t="shared" si="13"/>
        <v>21</v>
      </c>
      <c r="L200" s="13">
        <f t="shared" si="14"/>
        <v>0</v>
      </c>
    </row>
    <row r="201" spans="1:12" x14ac:dyDescent="0.15">
      <c r="A201" s="26" t="s">
        <v>624</v>
      </c>
      <c r="B201" s="26" t="s">
        <v>625</v>
      </c>
      <c r="C201" s="32" t="s">
        <v>636</v>
      </c>
      <c r="D201" s="11">
        <v>0</v>
      </c>
      <c r="E201" s="12">
        <v>0</v>
      </c>
      <c r="F201" s="13">
        <f t="shared" ref="F201:F225" si="15">D201-E201</f>
        <v>0</v>
      </c>
      <c r="G201" s="19">
        <v>44</v>
      </c>
      <c r="H201" s="20">
        <v>44</v>
      </c>
      <c r="I201" s="13">
        <f t="shared" ref="I201:I225" si="16">G201-H201</f>
        <v>0</v>
      </c>
      <c r="J201" s="70">
        <f t="shared" ref="J201:J225" si="17">D201+G201</f>
        <v>44</v>
      </c>
      <c r="K201" s="71">
        <f t="shared" ref="K201:K225" si="18">E201+H201</f>
        <v>44</v>
      </c>
      <c r="L201" s="13">
        <f t="shared" ref="L201:L225" si="19">J201-K201</f>
        <v>0</v>
      </c>
    </row>
    <row r="202" spans="1:12" x14ac:dyDescent="0.15">
      <c r="A202" s="26" t="s">
        <v>626</v>
      </c>
      <c r="B202" s="26" t="s">
        <v>627</v>
      </c>
      <c r="C202" s="32" t="s">
        <v>636</v>
      </c>
      <c r="D202" s="11">
        <v>40</v>
      </c>
      <c r="E202" s="12">
        <v>40</v>
      </c>
      <c r="F202" s="13">
        <f t="shared" si="15"/>
        <v>0</v>
      </c>
      <c r="G202" s="19">
        <v>0</v>
      </c>
      <c r="H202" s="20">
        <v>0</v>
      </c>
      <c r="I202" s="13">
        <f t="shared" si="16"/>
        <v>0</v>
      </c>
      <c r="J202" s="70">
        <f t="shared" si="17"/>
        <v>40</v>
      </c>
      <c r="K202" s="71">
        <f t="shared" si="18"/>
        <v>40</v>
      </c>
      <c r="L202" s="13">
        <f t="shared" si="19"/>
        <v>0</v>
      </c>
    </row>
    <row r="203" spans="1:12" x14ac:dyDescent="0.15">
      <c r="A203" s="26" t="s">
        <v>1049</v>
      </c>
      <c r="B203" s="26" t="s">
        <v>1050</v>
      </c>
      <c r="C203" s="32" t="s">
        <v>636</v>
      </c>
      <c r="D203" s="11">
        <v>68</v>
      </c>
      <c r="E203" s="12">
        <v>68</v>
      </c>
      <c r="F203" s="13">
        <f t="shared" si="15"/>
        <v>0</v>
      </c>
      <c r="G203" s="19">
        <v>0</v>
      </c>
      <c r="H203" s="20">
        <v>0</v>
      </c>
      <c r="I203" s="13">
        <f t="shared" si="16"/>
        <v>0</v>
      </c>
      <c r="J203" s="70">
        <f t="shared" si="17"/>
        <v>68</v>
      </c>
      <c r="K203" s="71">
        <f t="shared" si="18"/>
        <v>68</v>
      </c>
      <c r="L203" s="13">
        <f t="shared" si="19"/>
        <v>0</v>
      </c>
    </row>
    <row r="204" spans="1:12" x14ac:dyDescent="0.15">
      <c r="A204" s="26" t="s">
        <v>881</v>
      </c>
      <c r="B204" s="26" t="s">
        <v>882</v>
      </c>
      <c r="C204" s="32" t="s">
        <v>636</v>
      </c>
      <c r="D204" s="11">
        <v>9</v>
      </c>
      <c r="E204" s="12">
        <v>9</v>
      </c>
      <c r="F204" s="13">
        <f t="shared" si="15"/>
        <v>0</v>
      </c>
      <c r="G204" s="19">
        <v>10</v>
      </c>
      <c r="H204" s="20">
        <v>5</v>
      </c>
      <c r="I204" s="13">
        <f t="shared" si="16"/>
        <v>5</v>
      </c>
      <c r="J204" s="70">
        <f t="shared" si="17"/>
        <v>19</v>
      </c>
      <c r="K204" s="71">
        <f t="shared" si="18"/>
        <v>14</v>
      </c>
      <c r="L204" s="13">
        <f t="shared" si="19"/>
        <v>5</v>
      </c>
    </row>
    <row r="205" spans="1:12" x14ac:dyDescent="0.15">
      <c r="A205" s="26" t="s">
        <v>911</v>
      </c>
      <c r="B205" s="26" t="s">
        <v>912</v>
      </c>
      <c r="C205" s="32" t="s">
        <v>636</v>
      </c>
      <c r="D205" s="11">
        <v>19</v>
      </c>
      <c r="E205" s="12">
        <v>19</v>
      </c>
      <c r="F205" s="13">
        <f t="shared" si="15"/>
        <v>0</v>
      </c>
      <c r="G205" s="19">
        <v>0</v>
      </c>
      <c r="H205" s="20">
        <v>0</v>
      </c>
      <c r="I205" s="13">
        <f t="shared" si="16"/>
        <v>0</v>
      </c>
      <c r="J205" s="70">
        <f t="shared" si="17"/>
        <v>19</v>
      </c>
      <c r="K205" s="71">
        <f t="shared" si="18"/>
        <v>19</v>
      </c>
      <c r="L205" s="13">
        <f t="shared" si="19"/>
        <v>0</v>
      </c>
    </row>
    <row r="206" spans="1:12" x14ac:dyDescent="0.15">
      <c r="A206" s="26" t="s">
        <v>919</v>
      </c>
      <c r="B206" s="26" t="s">
        <v>920</v>
      </c>
      <c r="C206" s="32" t="s">
        <v>636</v>
      </c>
      <c r="D206" s="11">
        <v>0</v>
      </c>
      <c r="E206" s="12">
        <v>0</v>
      </c>
      <c r="F206" s="13">
        <f t="shared" si="15"/>
        <v>0</v>
      </c>
      <c r="G206" s="19">
        <v>15</v>
      </c>
      <c r="H206" s="20">
        <v>15</v>
      </c>
      <c r="I206" s="13">
        <f t="shared" si="16"/>
        <v>0</v>
      </c>
      <c r="J206" s="70">
        <f t="shared" si="17"/>
        <v>15</v>
      </c>
      <c r="K206" s="71">
        <f t="shared" si="18"/>
        <v>15</v>
      </c>
      <c r="L206" s="13">
        <f t="shared" si="19"/>
        <v>0</v>
      </c>
    </row>
    <row r="207" spans="1:12" x14ac:dyDescent="0.15">
      <c r="A207" s="26" t="s">
        <v>923</v>
      </c>
      <c r="B207" s="26" t="s">
        <v>924</v>
      </c>
      <c r="C207" s="32" t="s">
        <v>636</v>
      </c>
      <c r="D207" s="11">
        <v>0</v>
      </c>
      <c r="E207" s="12">
        <v>0</v>
      </c>
      <c r="F207" s="13">
        <f t="shared" si="15"/>
        <v>0</v>
      </c>
      <c r="G207" s="19">
        <v>19</v>
      </c>
      <c r="H207" s="20">
        <v>19</v>
      </c>
      <c r="I207" s="13">
        <f t="shared" si="16"/>
        <v>0</v>
      </c>
      <c r="J207" s="70">
        <f t="shared" si="17"/>
        <v>19</v>
      </c>
      <c r="K207" s="71">
        <f t="shared" si="18"/>
        <v>19</v>
      </c>
      <c r="L207" s="13">
        <f t="shared" si="19"/>
        <v>0</v>
      </c>
    </row>
    <row r="208" spans="1:12" x14ac:dyDescent="0.15">
      <c r="A208" s="26" t="s">
        <v>927</v>
      </c>
      <c r="B208" s="26" t="s">
        <v>928</v>
      </c>
      <c r="C208" s="32" t="s">
        <v>636</v>
      </c>
      <c r="D208" s="11">
        <v>9</v>
      </c>
      <c r="E208" s="12">
        <v>9</v>
      </c>
      <c r="F208" s="13">
        <f t="shared" si="15"/>
        <v>0</v>
      </c>
      <c r="G208" s="19">
        <v>0</v>
      </c>
      <c r="H208" s="20">
        <v>0</v>
      </c>
      <c r="I208" s="13">
        <f t="shared" si="16"/>
        <v>0</v>
      </c>
      <c r="J208" s="70">
        <f t="shared" si="17"/>
        <v>9</v>
      </c>
      <c r="K208" s="71">
        <f t="shared" si="18"/>
        <v>9</v>
      </c>
      <c r="L208" s="13">
        <f t="shared" si="19"/>
        <v>0</v>
      </c>
    </row>
    <row r="209" spans="1:12" x14ac:dyDescent="0.15">
      <c r="A209" s="26" t="s">
        <v>965</v>
      </c>
      <c r="B209" s="26" t="s">
        <v>966</v>
      </c>
      <c r="C209" s="32" t="s">
        <v>636</v>
      </c>
      <c r="D209" s="11">
        <v>10</v>
      </c>
      <c r="E209" s="12">
        <v>10</v>
      </c>
      <c r="F209" s="13">
        <f t="shared" si="15"/>
        <v>0</v>
      </c>
      <c r="G209" s="19">
        <v>9</v>
      </c>
      <c r="H209" s="20">
        <v>9</v>
      </c>
      <c r="I209" s="13">
        <f t="shared" si="16"/>
        <v>0</v>
      </c>
      <c r="J209" s="70">
        <f t="shared" si="17"/>
        <v>19</v>
      </c>
      <c r="K209" s="71">
        <f t="shared" si="18"/>
        <v>19</v>
      </c>
      <c r="L209" s="13">
        <f t="shared" si="19"/>
        <v>0</v>
      </c>
    </row>
    <row r="210" spans="1:12" x14ac:dyDescent="0.15">
      <c r="A210" s="26" t="s">
        <v>967</v>
      </c>
      <c r="B210" s="26" t="s">
        <v>968</v>
      </c>
      <c r="C210" s="32" t="s">
        <v>636</v>
      </c>
      <c r="D210" s="11">
        <v>0</v>
      </c>
      <c r="E210" s="12">
        <v>0</v>
      </c>
      <c r="F210" s="13">
        <f t="shared" si="15"/>
        <v>0</v>
      </c>
      <c r="G210" s="19">
        <v>0</v>
      </c>
      <c r="H210" s="20">
        <v>0</v>
      </c>
      <c r="I210" s="13">
        <f t="shared" si="16"/>
        <v>0</v>
      </c>
      <c r="J210" s="70">
        <f t="shared" si="17"/>
        <v>0</v>
      </c>
      <c r="K210" s="71">
        <f t="shared" si="18"/>
        <v>0</v>
      </c>
      <c r="L210" s="13">
        <f t="shared" si="19"/>
        <v>0</v>
      </c>
    </row>
    <row r="211" spans="1:12" x14ac:dyDescent="0.15">
      <c r="A211" s="26" t="s">
        <v>1026</v>
      </c>
      <c r="B211" s="26" t="s">
        <v>1027</v>
      </c>
      <c r="C211" s="32" t="s">
        <v>636</v>
      </c>
      <c r="D211" s="11">
        <v>4</v>
      </c>
      <c r="E211" s="12">
        <v>0</v>
      </c>
      <c r="F211" s="13">
        <f t="shared" si="15"/>
        <v>4</v>
      </c>
      <c r="G211" s="19">
        <v>0</v>
      </c>
      <c r="H211" s="20">
        <v>0</v>
      </c>
      <c r="I211" s="13">
        <f t="shared" si="16"/>
        <v>0</v>
      </c>
      <c r="J211" s="70">
        <f t="shared" si="17"/>
        <v>4</v>
      </c>
      <c r="K211" s="71">
        <f t="shared" si="18"/>
        <v>0</v>
      </c>
      <c r="L211" s="13">
        <f t="shared" si="19"/>
        <v>4</v>
      </c>
    </row>
    <row r="212" spans="1:12" x14ac:dyDescent="0.15">
      <c r="A212" s="26" t="s">
        <v>464</v>
      </c>
      <c r="B212" s="26" t="s">
        <v>465</v>
      </c>
      <c r="C212" s="32" t="s">
        <v>637</v>
      </c>
      <c r="D212" s="11">
        <v>32</v>
      </c>
      <c r="E212" s="12">
        <v>32</v>
      </c>
      <c r="F212" s="13">
        <f t="shared" si="15"/>
        <v>0</v>
      </c>
      <c r="G212" s="19">
        <v>0</v>
      </c>
      <c r="H212" s="20">
        <v>0</v>
      </c>
      <c r="I212" s="13">
        <f t="shared" si="16"/>
        <v>0</v>
      </c>
      <c r="J212" s="70">
        <f t="shared" si="17"/>
        <v>32</v>
      </c>
      <c r="K212" s="71">
        <f t="shared" si="18"/>
        <v>32</v>
      </c>
      <c r="L212" s="13">
        <f t="shared" si="19"/>
        <v>0</v>
      </c>
    </row>
    <row r="213" spans="1:12" x14ac:dyDescent="0.15">
      <c r="A213" s="26" t="s">
        <v>536</v>
      </c>
      <c r="B213" s="26" t="s">
        <v>537</v>
      </c>
      <c r="C213" s="32" t="s">
        <v>637</v>
      </c>
      <c r="D213" s="11">
        <v>49</v>
      </c>
      <c r="E213" s="12">
        <v>49</v>
      </c>
      <c r="F213" s="13">
        <f t="shared" si="15"/>
        <v>0</v>
      </c>
      <c r="G213" s="19">
        <v>0</v>
      </c>
      <c r="H213" s="20">
        <v>0</v>
      </c>
      <c r="I213" s="13">
        <f t="shared" si="16"/>
        <v>0</v>
      </c>
      <c r="J213" s="70">
        <f t="shared" si="17"/>
        <v>49</v>
      </c>
      <c r="K213" s="71">
        <f t="shared" si="18"/>
        <v>49</v>
      </c>
      <c r="L213" s="13">
        <f t="shared" si="19"/>
        <v>0</v>
      </c>
    </row>
    <row r="214" spans="1:12" x14ac:dyDescent="0.15">
      <c r="A214" s="26" t="s">
        <v>540</v>
      </c>
      <c r="B214" s="26" t="s">
        <v>541</v>
      </c>
      <c r="C214" s="32" t="s">
        <v>637</v>
      </c>
      <c r="D214" s="11">
        <v>0</v>
      </c>
      <c r="E214" s="12">
        <v>0</v>
      </c>
      <c r="F214" s="13">
        <f t="shared" si="15"/>
        <v>0</v>
      </c>
      <c r="G214" s="19">
        <v>39</v>
      </c>
      <c r="H214" s="20">
        <v>39</v>
      </c>
      <c r="I214" s="13">
        <f t="shared" si="16"/>
        <v>0</v>
      </c>
      <c r="J214" s="70">
        <f t="shared" si="17"/>
        <v>39</v>
      </c>
      <c r="K214" s="71">
        <f t="shared" si="18"/>
        <v>39</v>
      </c>
      <c r="L214" s="13">
        <f t="shared" si="19"/>
        <v>0</v>
      </c>
    </row>
    <row r="215" spans="1:12" x14ac:dyDescent="0.15">
      <c r="A215" s="26" t="s">
        <v>540</v>
      </c>
      <c r="B215" s="26" t="s">
        <v>541</v>
      </c>
      <c r="C215" s="32" t="s">
        <v>637</v>
      </c>
      <c r="D215" s="11">
        <v>30</v>
      </c>
      <c r="E215" s="12">
        <v>0</v>
      </c>
      <c r="F215" s="13">
        <f t="shared" si="15"/>
        <v>30</v>
      </c>
      <c r="G215" s="19">
        <v>0</v>
      </c>
      <c r="H215" s="20">
        <v>0</v>
      </c>
      <c r="I215" s="13">
        <f t="shared" si="16"/>
        <v>0</v>
      </c>
      <c r="J215" s="70">
        <f t="shared" si="17"/>
        <v>30</v>
      </c>
      <c r="K215" s="71">
        <f t="shared" si="18"/>
        <v>0</v>
      </c>
      <c r="L215" s="13">
        <f t="shared" si="19"/>
        <v>30</v>
      </c>
    </row>
    <row r="216" spans="1:12" x14ac:dyDescent="0.15">
      <c r="A216" s="26" t="s">
        <v>584</v>
      </c>
      <c r="B216" s="26" t="s">
        <v>585</v>
      </c>
      <c r="C216" s="32" t="s">
        <v>637</v>
      </c>
      <c r="D216" s="11">
        <v>49</v>
      </c>
      <c r="E216" s="12">
        <v>29</v>
      </c>
      <c r="F216" s="13">
        <f t="shared" si="15"/>
        <v>20</v>
      </c>
      <c r="G216" s="19">
        <v>0</v>
      </c>
      <c r="H216" s="20">
        <v>0</v>
      </c>
      <c r="I216" s="13">
        <f t="shared" si="16"/>
        <v>0</v>
      </c>
      <c r="J216" s="70">
        <f t="shared" si="17"/>
        <v>49</v>
      </c>
      <c r="K216" s="71">
        <f t="shared" si="18"/>
        <v>29</v>
      </c>
      <c r="L216" s="13">
        <f t="shared" si="19"/>
        <v>20</v>
      </c>
    </row>
    <row r="217" spans="1:12" x14ac:dyDescent="0.15">
      <c r="A217" s="26" t="s">
        <v>622</v>
      </c>
      <c r="B217" s="26" t="s">
        <v>623</v>
      </c>
      <c r="C217" s="32" t="s">
        <v>637</v>
      </c>
      <c r="D217" s="11">
        <v>45</v>
      </c>
      <c r="E217" s="12">
        <v>0</v>
      </c>
      <c r="F217" s="13">
        <f t="shared" si="15"/>
        <v>45</v>
      </c>
      <c r="G217" s="19">
        <v>0</v>
      </c>
      <c r="H217" s="20">
        <v>0</v>
      </c>
      <c r="I217" s="13">
        <f t="shared" si="16"/>
        <v>0</v>
      </c>
      <c r="J217" s="70">
        <f t="shared" si="17"/>
        <v>45</v>
      </c>
      <c r="K217" s="71">
        <f t="shared" si="18"/>
        <v>0</v>
      </c>
      <c r="L217" s="13">
        <f t="shared" si="19"/>
        <v>45</v>
      </c>
    </row>
    <row r="218" spans="1:12" x14ac:dyDescent="0.15">
      <c r="A218" s="26" t="s">
        <v>622</v>
      </c>
      <c r="B218" s="26" t="s">
        <v>623</v>
      </c>
      <c r="C218" s="32" t="s">
        <v>637</v>
      </c>
      <c r="D218" s="11">
        <v>49</v>
      </c>
      <c r="E218" s="12">
        <v>0</v>
      </c>
      <c r="F218" s="13">
        <f t="shared" si="15"/>
        <v>49</v>
      </c>
      <c r="G218" s="19">
        <v>0</v>
      </c>
      <c r="H218" s="20">
        <v>0</v>
      </c>
      <c r="I218" s="13">
        <f t="shared" si="16"/>
        <v>0</v>
      </c>
      <c r="J218" s="70">
        <f t="shared" si="17"/>
        <v>49</v>
      </c>
      <c r="K218" s="71">
        <f t="shared" si="18"/>
        <v>0</v>
      </c>
      <c r="L218" s="13">
        <f t="shared" si="19"/>
        <v>49</v>
      </c>
    </row>
    <row r="219" spans="1:12" x14ac:dyDescent="0.15">
      <c r="A219" s="26" t="s">
        <v>622</v>
      </c>
      <c r="B219" s="26" t="s">
        <v>623</v>
      </c>
      <c r="C219" s="32" t="s">
        <v>637</v>
      </c>
      <c r="D219" s="11">
        <v>14</v>
      </c>
      <c r="E219" s="12">
        <v>0</v>
      </c>
      <c r="F219" s="13">
        <f t="shared" si="15"/>
        <v>14</v>
      </c>
      <c r="G219" s="19">
        <v>0</v>
      </c>
      <c r="H219" s="20">
        <v>0</v>
      </c>
      <c r="I219" s="13">
        <f t="shared" si="16"/>
        <v>0</v>
      </c>
      <c r="J219" s="70">
        <f t="shared" si="17"/>
        <v>14</v>
      </c>
      <c r="K219" s="71">
        <f t="shared" si="18"/>
        <v>0</v>
      </c>
      <c r="L219" s="13">
        <f t="shared" si="19"/>
        <v>14</v>
      </c>
    </row>
    <row r="220" spans="1:12" x14ac:dyDescent="0.15">
      <c r="A220" s="26" t="s">
        <v>883</v>
      </c>
      <c r="B220" s="26" t="s">
        <v>884</v>
      </c>
      <c r="C220" s="32" t="s">
        <v>637</v>
      </c>
      <c r="D220" s="11">
        <v>19</v>
      </c>
      <c r="E220" s="12">
        <v>0</v>
      </c>
      <c r="F220" s="13">
        <f t="shared" si="15"/>
        <v>19</v>
      </c>
      <c r="G220" s="19">
        <v>0</v>
      </c>
      <c r="H220" s="20">
        <v>0</v>
      </c>
      <c r="I220" s="13">
        <f t="shared" si="16"/>
        <v>0</v>
      </c>
      <c r="J220" s="70">
        <f t="shared" si="17"/>
        <v>19</v>
      </c>
      <c r="K220" s="71">
        <f t="shared" si="18"/>
        <v>0</v>
      </c>
      <c r="L220" s="13">
        <f t="shared" si="19"/>
        <v>19</v>
      </c>
    </row>
    <row r="221" spans="1:12" x14ac:dyDescent="0.15">
      <c r="A221" s="26" t="s">
        <v>937</v>
      </c>
      <c r="B221" s="26" t="s">
        <v>938</v>
      </c>
      <c r="C221" s="32" t="s">
        <v>637</v>
      </c>
      <c r="D221" s="11">
        <v>19</v>
      </c>
      <c r="E221" s="12">
        <v>0</v>
      </c>
      <c r="F221" s="13">
        <f t="shared" si="15"/>
        <v>19</v>
      </c>
      <c r="G221" s="19">
        <v>0</v>
      </c>
      <c r="H221" s="20">
        <v>0</v>
      </c>
      <c r="I221" s="13">
        <f t="shared" si="16"/>
        <v>0</v>
      </c>
      <c r="J221" s="70">
        <f t="shared" si="17"/>
        <v>19</v>
      </c>
      <c r="K221" s="71">
        <f t="shared" si="18"/>
        <v>0</v>
      </c>
      <c r="L221" s="13">
        <f t="shared" si="19"/>
        <v>19</v>
      </c>
    </row>
    <row r="222" spans="1:12" x14ac:dyDescent="0.15">
      <c r="A222" s="26" t="s">
        <v>939</v>
      </c>
      <c r="B222" s="26" t="s">
        <v>940</v>
      </c>
      <c r="C222" s="32" t="s">
        <v>637</v>
      </c>
      <c r="D222" s="11">
        <v>7</v>
      </c>
      <c r="E222" s="12">
        <v>0</v>
      </c>
      <c r="F222" s="13">
        <f t="shared" si="15"/>
        <v>7</v>
      </c>
      <c r="G222" s="19">
        <v>0</v>
      </c>
      <c r="H222" s="20">
        <v>0</v>
      </c>
      <c r="I222" s="13">
        <f t="shared" si="16"/>
        <v>0</v>
      </c>
      <c r="J222" s="70">
        <f t="shared" si="17"/>
        <v>7</v>
      </c>
      <c r="K222" s="71">
        <f t="shared" si="18"/>
        <v>0</v>
      </c>
      <c r="L222" s="13">
        <f t="shared" si="19"/>
        <v>7</v>
      </c>
    </row>
    <row r="223" spans="1:12" x14ac:dyDescent="0.15">
      <c r="A223" s="26" t="s">
        <v>540</v>
      </c>
      <c r="B223" s="26" t="s">
        <v>541</v>
      </c>
      <c r="C223" s="32" t="s">
        <v>638</v>
      </c>
      <c r="D223" s="11">
        <v>55</v>
      </c>
      <c r="E223" s="12">
        <v>55</v>
      </c>
      <c r="F223" s="13">
        <f t="shared" si="15"/>
        <v>0</v>
      </c>
      <c r="G223" s="19">
        <v>0</v>
      </c>
      <c r="H223" s="20">
        <v>0</v>
      </c>
      <c r="I223" s="13">
        <f t="shared" si="16"/>
        <v>0</v>
      </c>
      <c r="J223" s="70">
        <f t="shared" si="17"/>
        <v>55</v>
      </c>
      <c r="K223" s="71">
        <f t="shared" si="18"/>
        <v>55</v>
      </c>
      <c r="L223" s="13">
        <f t="shared" si="19"/>
        <v>0</v>
      </c>
    </row>
    <row r="224" spans="1:12" x14ac:dyDescent="0.15">
      <c r="A224" s="26" t="s">
        <v>945</v>
      </c>
      <c r="B224" s="26" t="s">
        <v>946</v>
      </c>
      <c r="C224" s="32" t="s">
        <v>638</v>
      </c>
      <c r="D224" s="11">
        <v>5</v>
      </c>
      <c r="E224" s="12">
        <v>0</v>
      </c>
      <c r="F224" s="13">
        <f t="shared" si="15"/>
        <v>5</v>
      </c>
      <c r="G224" s="19">
        <v>0</v>
      </c>
      <c r="H224" s="20">
        <v>0</v>
      </c>
      <c r="I224" s="13">
        <f t="shared" si="16"/>
        <v>0</v>
      </c>
      <c r="J224" s="70">
        <f t="shared" si="17"/>
        <v>5</v>
      </c>
      <c r="K224" s="71">
        <f t="shared" si="18"/>
        <v>0</v>
      </c>
      <c r="L224" s="13">
        <f t="shared" si="19"/>
        <v>5</v>
      </c>
    </row>
    <row r="225" spans="1:12" x14ac:dyDescent="0.15">
      <c r="A225" s="27" t="s">
        <v>955</v>
      </c>
      <c r="B225" s="27" t="s">
        <v>956</v>
      </c>
      <c r="C225" s="33" t="s">
        <v>638</v>
      </c>
      <c r="D225" s="14">
        <v>6</v>
      </c>
      <c r="E225" s="15">
        <v>0</v>
      </c>
      <c r="F225" s="16">
        <f t="shared" si="15"/>
        <v>6</v>
      </c>
      <c r="G225" s="21">
        <v>0</v>
      </c>
      <c r="H225" s="22">
        <v>0</v>
      </c>
      <c r="I225" s="16">
        <f t="shared" si="16"/>
        <v>0</v>
      </c>
      <c r="J225" s="72">
        <f t="shared" si="17"/>
        <v>6</v>
      </c>
      <c r="K225" s="73">
        <f t="shared" si="18"/>
        <v>0</v>
      </c>
      <c r="L225" s="16">
        <f t="shared" si="19"/>
        <v>6</v>
      </c>
    </row>
    <row r="227" spans="1:12" x14ac:dyDescent="0.15">
      <c r="C227" s="1" t="s">
        <v>969</v>
      </c>
    </row>
    <row r="228" spans="1:12" x14ac:dyDescent="0.15">
      <c r="C228" s="263" t="s">
        <v>632</v>
      </c>
      <c r="D228" s="275" t="s">
        <v>642</v>
      </c>
      <c r="E228" s="275"/>
      <c r="F228" s="275"/>
      <c r="G228" s="273" t="s">
        <v>643</v>
      </c>
      <c r="H228" s="273"/>
      <c r="I228" s="273"/>
      <c r="J228" s="276" t="s">
        <v>644</v>
      </c>
      <c r="K228" s="277"/>
      <c r="L228" s="278"/>
    </row>
    <row r="229" spans="1:12" x14ac:dyDescent="0.15">
      <c r="C229" s="263"/>
      <c r="D229" s="2" t="s">
        <v>640</v>
      </c>
      <c r="E229" s="3" t="s">
        <v>641</v>
      </c>
      <c r="F229" s="41" t="s">
        <v>639</v>
      </c>
      <c r="G229" s="6" t="s">
        <v>640</v>
      </c>
      <c r="H229" s="7" t="s">
        <v>641</v>
      </c>
      <c r="I229" s="41" t="s">
        <v>639</v>
      </c>
      <c r="J229" s="4" t="s">
        <v>640</v>
      </c>
      <c r="K229" s="5" t="s">
        <v>641</v>
      </c>
      <c r="L229" s="41" t="s">
        <v>639</v>
      </c>
    </row>
    <row r="230" spans="1:12" x14ac:dyDescent="0.15">
      <c r="C230" s="44" t="s">
        <v>633</v>
      </c>
      <c r="D230" s="92">
        <f>SUMIF($C$3:$C$225,C230,$D$3:$D$225)</f>
        <v>2206</v>
      </c>
      <c r="E230" s="93">
        <f>SUMIF($C$3:$C$225,C230,$E$3:$E$225)</f>
        <v>2182</v>
      </c>
      <c r="F230" s="55">
        <f>D230-E230</f>
        <v>24</v>
      </c>
      <c r="G230" s="84">
        <f>SUMIF($C$3:$C$225,C230,$G$3:$G$225)</f>
        <v>0</v>
      </c>
      <c r="H230" s="85">
        <f>SUMIF($C$3:$C$225,C230,$H$3:$H$225)</f>
        <v>0</v>
      </c>
      <c r="I230" s="55">
        <f>G230-H230</f>
        <v>0</v>
      </c>
      <c r="J230" s="76">
        <f t="shared" ref="J230:J235" si="20">D230+G230</f>
        <v>2206</v>
      </c>
      <c r="K230" s="77">
        <f t="shared" ref="K230:K235" si="21">E230+H230</f>
        <v>2182</v>
      </c>
      <c r="L230" s="55">
        <f t="shared" ref="L230:L235" si="22">J230-K230</f>
        <v>24</v>
      </c>
    </row>
    <row r="231" spans="1:12" x14ac:dyDescent="0.15">
      <c r="C231" s="32" t="s">
        <v>634</v>
      </c>
      <c r="D231" s="94">
        <f t="shared" ref="D231:D235" si="23">SUMIF($C$3:$C$225,C231,$D$3:$D$225)</f>
        <v>7286</v>
      </c>
      <c r="E231" s="95">
        <f t="shared" ref="E231:E235" si="24">SUMIF($C$3:$C$225,C231,$E$3:$E$225)</f>
        <v>7188</v>
      </c>
      <c r="F231" s="56">
        <f t="shared" ref="F231:F235" si="25">D231-E231</f>
        <v>98</v>
      </c>
      <c r="G231" s="86">
        <f t="shared" ref="G231:G235" si="26">SUMIF($C$3:$C$225,C231,$G$3:$G$225)</f>
        <v>45</v>
      </c>
      <c r="H231" s="87">
        <f t="shared" ref="H231:H235" si="27">SUMIF($C$3:$C$225,C231,$H$3:$H$225)</f>
        <v>45</v>
      </c>
      <c r="I231" s="56">
        <f t="shared" ref="I231:I235" si="28">G231-H231</f>
        <v>0</v>
      </c>
      <c r="J231" s="78">
        <f t="shared" si="20"/>
        <v>7331</v>
      </c>
      <c r="K231" s="79">
        <f t="shared" si="21"/>
        <v>7233</v>
      </c>
      <c r="L231" s="56">
        <f t="shared" si="22"/>
        <v>98</v>
      </c>
    </row>
    <row r="232" spans="1:12" x14ac:dyDescent="0.15">
      <c r="C232" s="32" t="s">
        <v>647</v>
      </c>
      <c r="D232" s="94">
        <f t="shared" si="23"/>
        <v>2239</v>
      </c>
      <c r="E232" s="95">
        <f t="shared" si="24"/>
        <v>2092</v>
      </c>
      <c r="F232" s="56">
        <f t="shared" si="25"/>
        <v>147</v>
      </c>
      <c r="G232" s="86">
        <f t="shared" si="26"/>
        <v>557</v>
      </c>
      <c r="H232" s="87">
        <f t="shared" si="27"/>
        <v>557</v>
      </c>
      <c r="I232" s="56">
        <f t="shared" si="28"/>
        <v>0</v>
      </c>
      <c r="J232" s="78">
        <f t="shared" si="20"/>
        <v>2796</v>
      </c>
      <c r="K232" s="79">
        <f t="shared" si="21"/>
        <v>2649</v>
      </c>
      <c r="L232" s="56">
        <f t="shared" si="22"/>
        <v>147</v>
      </c>
    </row>
    <row r="233" spans="1:12" x14ac:dyDescent="0.15">
      <c r="C233" s="32" t="s">
        <v>636</v>
      </c>
      <c r="D233" s="94">
        <f t="shared" si="23"/>
        <v>581</v>
      </c>
      <c r="E233" s="95">
        <f t="shared" si="24"/>
        <v>543</v>
      </c>
      <c r="F233" s="56">
        <f t="shared" si="25"/>
        <v>38</v>
      </c>
      <c r="G233" s="86">
        <f t="shared" si="26"/>
        <v>2336</v>
      </c>
      <c r="H233" s="87">
        <f t="shared" si="27"/>
        <v>2271</v>
      </c>
      <c r="I233" s="56">
        <f t="shared" si="28"/>
        <v>65</v>
      </c>
      <c r="J233" s="78">
        <f t="shared" si="20"/>
        <v>2917</v>
      </c>
      <c r="K233" s="79">
        <f t="shared" si="21"/>
        <v>2814</v>
      </c>
      <c r="L233" s="56">
        <f t="shared" si="22"/>
        <v>103</v>
      </c>
    </row>
    <row r="234" spans="1:12" x14ac:dyDescent="0.15">
      <c r="C234" s="32" t="s">
        <v>646</v>
      </c>
      <c r="D234" s="94">
        <f t="shared" si="23"/>
        <v>313</v>
      </c>
      <c r="E234" s="95">
        <f t="shared" si="24"/>
        <v>110</v>
      </c>
      <c r="F234" s="56">
        <f t="shared" si="25"/>
        <v>203</v>
      </c>
      <c r="G234" s="86">
        <f t="shared" si="26"/>
        <v>39</v>
      </c>
      <c r="H234" s="87">
        <f t="shared" si="27"/>
        <v>39</v>
      </c>
      <c r="I234" s="56">
        <f t="shared" si="28"/>
        <v>0</v>
      </c>
      <c r="J234" s="78">
        <f t="shared" si="20"/>
        <v>352</v>
      </c>
      <c r="K234" s="79">
        <f t="shared" si="21"/>
        <v>149</v>
      </c>
      <c r="L234" s="56">
        <f t="shared" si="22"/>
        <v>203</v>
      </c>
    </row>
    <row r="235" spans="1:12" ht="19.5" thickBot="1" x14ac:dyDescent="0.2">
      <c r="C235" s="45" t="s">
        <v>638</v>
      </c>
      <c r="D235" s="96">
        <f t="shared" si="23"/>
        <v>66</v>
      </c>
      <c r="E235" s="97">
        <f t="shared" si="24"/>
        <v>55</v>
      </c>
      <c r="F235" s="57">
        <f t="shared" si="25"/>
        <v>11</v>
      </c>
      <c r="G235" s="88">
        <f t="shared" si="26"/>
        <v>0</v>
      </c>
      <c r="H235" s="89">
        <f t="shared" si="27"/>
        <v>0</v>
      </c>
      <c r="I235" s="57">
        <f t="shared" si="28"/>
        <v>0</v>
      </c>
      <c r="J235" s="80">
        <f t="shared" si="20"/>
        <v>66</v>
      </c>
      <c r="K235" s="81">
        <f t="shared" si="21"/>
        <v>55</v>
      </c>
      <c r="L235" s="57">
        <f t="shared" si="22"/>
        <v>11</v>
      </c>
    </row>
    <row r="236" spans="1:12" ht="19.5" thickTop="1" x14ac:dyDescent="0.15">
      <c r="C236" s="54" t="s">
        <v>970</v>
      </c>
      <c r="D236" s="104">
        <f>SUM(D230:D235)</f>
        <v>12691</v>
      </c>
      <c r="E236" s="105">
        <f>SUM(E230:E235)</f>
        <v>12170</v>
      </c>
      <c r="F236" s="60">
        <f>D236-E236</f>
        <v>521</v>
      </c>
      <c r="G236" s="102">
        <f>SUM(G230:G235)</f>
        <v>2977</v>
      </c>
      <c r="H236" s="103">
        <f>SUM(H230:H235)</f>
        <v>2912</v>
      </c>
      <c r="I236" s="60">
        <f>G236-H236</f>
        <v>65</v>
      </c>
      <c r="J236" s="100">
        <f>SUM(J230:J235)</f>
        <v>15668</v>
      </c>
      <c r="K236" s="101">
        <f>SUM(K230:K235)</f>
        <v>15082</v>
      </c>
      <c r="L236" s="60">
        <f>J236-K236</f>
        <v>586</v>
      </c>
    </row>
  </sheetData>
  <autoFilter ref="A2:C225" xr:uid="{7DEF7C25-E03C-4056-86AC-0060389F60C1}"/>
  <mergeCells count="7">
    <mergeCell ref="D1:F1"/>
    <mergeCell ref="G1:I1"/>
    <mergeCell ref="J1:L1"/>
    <mergeCell ref="C228:C229"/>
    <mergeCell ref="D228:F228"/>
    <mergeCell ref="G228:I228"/>
    <mergeCell ref="J228:L228"/>
  </mergeCells>
  <phoneticPr fontId="1"/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4279B-0E98-494A-8AFE-BADD07D34847}">
  <dimension ref="A1:L214"/>
  <sheetViews>
    <sheetView zoomScale="70" zoomScaleNormal="70" workbookViewId="0">
      <selection activeCell="C9" sqref="C9"/>
    </sheetView>
  </sheetViews>
  <sheetFormatPr defaultRowHeight="18.75" x14ac:dyDescent="0.15"/>
  <cols>
    <col min="1" max="1" width="9.5" style="1" bestFit="1" customWidth="1"/>
    <col min="2" max="2" width="72.12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976</v>
      </c>
      <c r="D1" s="275" t="s">
        <v>642</v>
      </c>
      <c r="E1" s="275"/>
      <c r="F1" s="275"/>
      <c r="G1" s="273" t="s">
        <v>643</v>
      </c>
      <c r="H1" s="273"/>
      <c r="I1" s="273"/>
      <c r="J1" s="276" t="s">
        <v>644</v>
      </c>
      <c r="K1" s="277"/>
      <c r="L1" s="278"/>
    </row>
    <row r="2" spans="1:12" x14ac:dyDescent="0.15">
      <c r="A2" s="28" t="s">
        <v>630</v>
      </c>
      <c r="B2" s="29" t="s">
        <v>631</v>
      </c>
      <c r="C2" s="108" t="s">
        <v>632</v>
      </c>
      <c r="D2" s="106" t="s">
        <v>640</v>
      </c>
      <c r="E2" s="107" t="s">
        <v>641</v>
      </c>
      <c r="F2" s="111" t="s">
        <v>639</v>
      </c>
      <c r="G2" s="6" t="s">
        <v>640</v>
      </c>
      <c r="H2" s="7" t="s">
        <v>641</v>
      </c>
      <c r="I2" s="111" t="s">
        <v>639</v>
      </c>
      <c r="J2" s="109" t="s">
        <v>640</v>
      </c>
      <c r="K2" s="110" t="s">
        <v>641</v>
      </c>
      <c r="L2" s="111" t="s">
        <v>639</v>
      </c>
    </row>
    <row r="3" spans="1:12" x14ac:dyDescent="0.15">
      <c r="A3" s="25" t="s">
        <v>348</v>
      </c>
      <c r="B3" s="25" t="s">
        <v>349</v>
      </c>
      <c r="C3" s="25" t="s">
        <v>633</v>
      </c>
      <c r="D3" s="30">
        <v>12</v>
      </c>
      <c r="E3" s="9">
        <v>12</v>
      </c>
      <c r="F3" s="10">
        <f t="shared" ref="F3:F34" si="0">D3-E3</f>
        <v>0</v>
      </c>
      <c r="G3" s="17">
        <v>0</v>
      </c>
      <c r="H3" s="18">
        <v>0</v>
      </c>
      <c r="I3" s="10">
        <f t="shared" ref="I3:I34" si="1">G3-H3</f>
        <v>0</v>
      </c>
      <c r="J3" s="68">
        <f t="shared" ref="J3:J34" si="2">D3+G3</f>
        <v>12</v>
      </c>
      <c r="K3" s="69">
        <f t="shared" ref="K3:K34" si="3">E3+H3</f>
        <v>12</v>
      </c>
      <c r="L3" s="10">
        <f t="shared" ref="L3:L34" si="4">J3-K3</f>
        <v>0</v>
      </c>
    </row>
    <row r="4" spans="1:12" x14ac:dyDescent="0.15">
      <c r="A4" s="26" t="s">
        <v>350</v>
      </c>
      <c r="B4" s="26" t="s">
        <v>351</v>
      </c>
      <c r="C4" s="26" t="s">
        <v>633</v>
      </c>
      <c r="D4" s="31">
        <v>828</v>
      </c>
      <c r="E4" s="12">
        <v>816</v>
      </c>
      <c r="F4" s="13">
        <f t="shared" si="0"/>
        <v>12</v>
      </c>
      <c r="G4" s="19">
        <v>0</v>
      </c>
      <c r="H4" s="20">
        <v>0</v>
      </c>
      <c r="I4" s="13">
        <f t="shared" si="1"/>
        <v>0</v>
      </c>
      <c r="J4" s="70">
        <f t="shared" si="2"/>
        <v>828</v>
      </c>
      <c r="K4" s="71">
        <f t="shared" si="3"/>
        <v>816</v>
      </c>
      <c r="L4" s="13">
        <f t="shared" si="4"/>
        <v>12</v>
      </c>
    </row>
    <row r="5" spans="1:12" x14ac:dyDescent="0.15">
      <c r="A5" s="26" t="s">
        <v>352</v>
      </c>
      <c r="B5" s="26" t="s">
        <v>353</v>
      </c>
      <c r="C5" s="26" t="s">
        <v>633</v>
      </c>
      <c r="D5" s="31">
        <v>119</v>
      </c>
      <c r="E5" s="12">
        <v>113</v>
      </c>
      <c r="F5" s="13">
        <f t="shared" si="0"/>
        <v>6</v>
      </c>
      <c r="G5" s="19">
        <v>0</v>
      </c>
      <c r="H5" s="20">
        <v>0</v>
      </c>
      <c r="I5" s="13">
        <f t="shared" si="1"/>
        <v>0</v>
      </c>
      <c r="J5" s="70">
        <f t="shared" si="2"/>
        <v>119</v>
      </c>
      <c r="K5" s="71">
        <f t="shared" si="3"/>
        <v>113</v>
      </c>
      <c r="L5" s="13">
        <f t="shared" si="4"/>
        <v>6</v>
      </c>
    </row>
    <row r="6" spans="1:12" x14ac:dyDescent="0.15">
      <c r="A6" s="26" t="s">
        <v>354</v>
      </c>
      <c r="B6" s="26" t="s">
        <v>355</v>
      </c>
      <c r="C6" s="26" t="s">
        <v>633</v>
      </c>
      <c r="D6" s="31">
        <v>8</v>
      </c>
      <c r="E6" s="12">
        <v>8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70">
        <f t="shared" si="2"/>
        <v>8</v>
      </c>
      <c r="K6" s="71">
        <f t="shared" si="3"/>
        <v>8</v>
      </c>
      <c r="L6" s="13">
        <f t="shared" si="4"/>
        <v>0</v>
      </c>
    </row>
    <row r="7" spans="1:12" x14ac:dyDescent="0.15">
      <c r="A7" s="26" t="s">
        <v>358</v>
      </c>
      <c r="B7" s="26" t="s">
        <v>359</v>
      </c>
      <c r="C7" s="26" t="s">
        <v>633</v>
      </c>
      <c r="D7" s="31">
        <v>108</v>
      </c>
      <c r="E7" s="12">
        <v>108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70">
        <f t="shared" si="2"/>
        <v>108</v>
      </c>
      <c r="K7" s="71">
        <f t="shared" si="3"/>
        <v>108</v>
      </c>
      <c r="L7" s="13">
        <f t="shared" si="4"/>
        <v>0</v>
      </c>
    </row>
    <row r="8" spans="1:12" x14ac:dyDescent="0.15">
      <c r="A8" s="26" t="s">
        <v>374</v>
      </c>
      <c r="B8" s="26" t="s">
        <v>375</v>
      </c>
      <c r="C8" s="26" t="s">
        <v>633</v>
      </c>
      <c r="D8" s="31">
        <v>6</v>
      </c>
      <c r="E8" s="12">
        <v>6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6</v>
      </c>
      <c r="K8" s="71">
        <f t="shared" si="3"/>
        <v>6</v>
      </c>
      <c r="L8" s="13">
        <f t="shared" si="4"/>
        <v>0</v>
      </c>
    </row>
    <row r="9" spans="1:12" x14ac:dyDescent="0.15">
      <c r="A9" s="26" t="s">
        <v>390</v>
      </c>
      <c r="B9" s="26" t="s">
        <v>391</v>
      </c>
      <c r="C9" s="26" t="s">
        <v>633</v>
      </c>
      <c r="D9" s="31">
        <v>23</v>
      </c>
      <c r="E9" s="12">
        <v>23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70">
        <f t="shared" si="2"/>
        <v>23</v>
      </c>
      <c r="K9" s="71">
        <f t="shared" si="3"/>
        <v>23</v>
      </c>
      <c r="L9" s="13">
        <f t="shared" si="4"/>
        <v>0</v>
      </c>
    </row>
    <row r="10" spans="1:12" x14ac:dyDescent="0.15">
      <c r="A10" s="26" t="s">
        <v>430</v>
      </c>
      <c r="B10" s="26" t="s">
        <v>431</v>
      </c>
      <c r="C10" s="26" t="s">
        <v>633</v>
      </c>
      <c r="D10" s="31">
        <v>714</v>
      </c>
      <c r="E10" s="12">
        <v>714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2"/>
        <v>714</v>
      </c>
      <c r="K10" s="71">
        <f t="shared" si="3"/>
        <v>714</v>
      </c>
      <c r="L10" s="13">
        <f t="shared" si="4"/>
        <v>0</v>
      </c>
    </row>
    <row r="11" spans="1:12" x14ac:dyDescent="0.15">
      <c r="A11" s="26" t="s">
        <v>432</v>
      </c>
      <c r="B11" s="26" t="s">
        <v>433</v>
      </c>
      <c r="C11" s="26" t="s">
        <v>633</v>
      </c>
      <c r="D11" s="31">
        <v>6</v>
      </c>
      <c r="E11" s="12">
        <v>6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70">
        <f t="shared" si="2"/>
        <v>6</v>
      </c>
      <c r="K11" s="71">
        <f t="shared" si="3"/>
        <v>6</v>
      </c>
      <c r="L11" s="13">
        <f t="shared" si="4"/>
        <v>0</v>
      </c>
    </row>
    <row r="12" spans="1:12" x14ac:dyDescent="0.15">
      <c r="A12" s="26" t="s">
        <v>436</v>
      </c>
      <c r="B12" s="26" t="s">
        <v>437</v>
      </c>
      <c r="C12" s="26" t="s">
        <v>633</v>
      </c>
      <c r="D12" s="31">
        <v>642</v>
      </c>
      <c r="E12" s="12">
        <v>642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2"/>
        <v>642</v>
      </c>
      <c r="K12" s="71">
        <f t="shared" si="3"/>
        <v>642</v>
      </c>
      <c r="L12" s="13">
        <f t="shared" si="4"/>
        <v>0</v>
      </c>
    </row>
    <row r="13" spans="1:12" x14ac:dyDescent="0.15">
      <c r="A13" s="26" t="s">
        <v>292</v>
      </c>
      <c r="B13" s="26" t="s">
        <v>293</v>
      </c>
      <c r="C13" s="26" t="s">
        <v>633</v>
      </c>
      <c r="D13" s="31">
        <v>7</v>
      </c>
      <c r="E13" s="12">
        <v>7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70">
        <f t="shared" si="2"/>
        <v>7</v>
      </c>
      <c r="K13" s="71">
        <f t="shared" si="3"/>
        <v>7</v>
      </c>
      <c r="L13" s="13">
        <f t="shared" si="4"/>
        <v>0</v>
      </c>
    </row>
    <row r="14" spans="1:12" x14ac:dyDescent="0.15">
      <c r="A14" s="26" t="s">
        <v>312</v>
      </c>
      <c r="B14" s="26" t="s">
        <v>313</v>
      </c>
      <c r="C14" s="26" t="s">
        <v>633</v>
      </c>
      <c r="D14" s="31">
        <v>8</v>
      </c>
      <c r="E14" s="12">
        <v>8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70">
        <f t="shared" si="2"/>
        <v>8</v>
      </c>
      <c r="K14" s="71">
        <f t="shared" si="3"/>
        <v>8</v>
      </c>
      <c r="L14" s="13">
        <f t="shared" si="4"/>
        <v>0</v>
      </c>
    </row>
    <row r="15" spans="1:12" x14ac:dyDescent="0.15">
      <c r="A15" s="26" t="s">
        <v>318</v>
      </c>
      <c r="B15" s="26" t="s">
        <v>319</v>
      </c>
      <c r="C15" s="26" t="s">
        <v>633</v>
      </c>
      <c r="D15" s="31">
        <v>7</v>
      </c>
      <c r="E15" s="12">
        <v>7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70">
        <f t="shared" si="2"/>
        <v>7</v>
      </c>
      <c r="K15" s="71">
        <f t="shared" si="3"/>
        <v>7</v>
      </c>
      <c r="L15" s="13">
        <f t="shared" si="4"/>
        <v>0</v>
      </c>
    </row>
    <row r="16" spans="1:12" x14ac:dyDescent="0.15">
      <c r="A16" s="26" t="s">
        <v>320</v>
      </c>
      <c r="B16" s="26" t="s">
        <v>321</v>
      </c>
      <c r="C16" s="26" t="s">
        <v>633</v>
      </c>
      <c r="D16" s="31">
        <v>68</v>
      </c>
      <c r="E16" s="12">
        <v>66</v>
      </c>
      <c r="F16" s="13">
        <f t="shared" si="0"/>
        <v>2</v>
      </c>
      <c r="G16" s="19">
        <v>0</v>
      </c>
      <c r="H16" s="20">
        <v>0</v>
      </c>
      <c r="I16" s="13">
        <f t="shared" si="1"/>
        <v>0</v>
      </c>
      <c r="J16" s="70">
        <f t="shared" si="2"/>
        <v>68</v>
      </c>
      <c r="K16" s="71">
        <f t="shared" si="3"/>
        <v>66</v>
      </c>
      <c r="L16" s="13">
        <f t="shared" si="4"/>
        <v>2</v>
      </c>
    </row>
    <row r="17" spans="1:12" x14ac:dyDescent="0.15">
      <c r="A17" s="26" t="s">
        <v>324</v>
      </c>
      <c r="B17" s="26" t="s">
        <v>325</v>
      </c>
      <c r="C17" s="26" t="s">
        <v>633</v>
      </c>
      <c r="D17" s="31">
        <v>88</v>
      </c>
      <c r="E17" s="12">
        <v>87</v>
      </c>
      <c r="F17" s="13">
        <f t="shared" si="0"/>
        <v>1</v>
      </c>
      <c r="G17" s="19">
        <v>0</v>
      </c>
      <c r="H17" s="20">
        <v>0</v>
      </c>
      <c r="I17" s="13">
        <f t="shared" si="1"/>
        <v>0</v>
      </c>
      <c r="J17" s="70">
        <f t="shared" si="2"/>
        <v>88</v>
      </c>
      <c r="K17" s="71">
        <f t="shared" si="3"/>
        <v>87</v>
      </c>
      <c r="L17" s="13">
        <f t="shared" si="4"/>
        <v>1</v>
      </c>
    </row>
    <row r="18" spans="1:12" x14ac:dyDescent="0.15">
      <c r="A18" s="26" t="s">
        <v>334</v>
      </c>
      <c r="B18" s="26" t="s">
        <v>335</v>
      </c>
      <c r="C18" s="26" t="s">
        <v>633</v>
      </c>
      <c r="D18" s="31">
        <v>4</v>
      </c>
      <c r="E18" s="12">
        <v>4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70">
        <f t="shared" si="2"/>
        <v>4</v>
      </c>
      <c r="K18" s="71">
        <f t="shared" si="3"/>
        <v>4</v>
      </c>
      <c r="L18" s="13">
        <f t="shared" si="4"/>
        <v>0</v>
      </c>
    </row>
    <row r="19" spans="1:12" x14ac:dyDescent="0.15">
      <c r="A19" s="26" t="s">
        <v>342</v>
      </c>
      <c r="B19" s="26" t="s">
        <v>343</v>
      </c>
      <c r="C19" s="26" t="s">
        <v>634</v>
      </c>
      <c r="D19" s="31">
        <v>175</v>
      </c>
      <c r="E19" s="12">
        <v>175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70">
        <f t="shared" si="2"/>
        <v>175</v>
      </c>
      <c r="K19" s="71">
        <f t="shared" si="3"/>
        <v>175</v>
      </c>
      <c r="L19" s="13">
        <f t="shared" si="4"/>
        <v>0</v>
      </c>
    </row>
    <row r="20" spans="1:12" x14ac:dyDescent="0.15">
      <c r="A20" s="26" t="s">
        <v>344</v>
      </c>
      <c r="B20" s="26" t="s">
        <v>345</v>
      </c>
      <c r="C20" s="26" t="s">
        <v>634</v>
      </c>
      <c r="D20" s="31">
        <v>40</v>
      </c>
      <c r="E20" s="12">
        <v>40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70">
        <f t="shared" si="2"/>
        <v>40</v>
      </c>
      <c r="K20" s="71">
        <f t="shared" si="3"/>
        <v>40</v>
      </c>
      <c r="L20" s="13">
        <f t="shared" si="4"/>
        <v>0</v>
      </c>
    </row>
    <row r="21" spans="1:12" x14ac:dyDescent="0.15">
      <c r="A21" s="26" t="s">
        <v>346</v>
      </c>
      <c r="B21" s="26" t="s">
        <v>347</v>
      </c>
      <c r="C21" s="26" t="s">
        <v>634</v>
      </c>
      <c r="D21" s="31">
        <v>71</v>
      </c>
      <c r="E21" s="12">
        <v>71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70">
        <f t="shared" si="2"/>
        <v>71</v>
      </c>
      <c r="K21" s="71">
        <f t="shared" si="3"/>
        <v>71</v>
      </c>
      <c r="L21" s="13">
        <f t="shared" si="4"/>
        <v>0</v>
      </c>
    </row>
    <row r="22" spans="1:12" x14ac:dyDescent="0.15">
      <c r="A22" s="26" t="s">
        <v>348</v>
      </c>
      <c r="B22" s="26" t="s">
        <v>349</v>
      </c>
      <c r="C22" s="26" t="s">
        <v>634</v>
      </c>
      <c r="D22" s="31">
        <v>143</v>
      </c>
      <c r="E22" s="12">
        <v>143</v>
      </c>
      <c r="F22" s="13">
        <f t="shared" si="0"/>
        <v>0</v>
      </c>
      <c r="G22" s="19">
        <v>0</v>
      </c>
      <c r="H22" s="20">
        <v>0</v>
      </c>
      <c r="I22" s="13">
        <f t="shared" si="1"/>
        <v>0</v>
      </c>
      <c r="J22" s="70">
        <f t="shared" si="2"/>
        <v>143</v>
      </c>
      <c r="K22" s="71">
        <f t="shared" si="3"/>
        <v>143</v>
      </c>
      <c r="L22" s="13">
        <f t="shared" si="4"/>
        <v>0</v>
      </c>
    </row>
    <row r="23" spans="1:12" x14ac:dyDescent="0.15">
      <c r="A23" s="26" t="s">
        <v>350</v>
      </c>
      <c r="B23" s="26" t="s">
        <v>351</v>
      </c>
      <c r="C23" s="26" t="s">
        <v>634</v>
      </c>
      <c r="D23" s="31">
        <v>91</v>
      </c>
      <c r="E23" s="12">
        <v>91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70">
        <f t="shared" si="2"/>
        <v>91</v>
      </c>
      <c r="K23" s="71">
        <f t="shared" si="3"/>
        <v>91</v>
      </c>
      <c r="L23" s="13">
        <f t="shared" si="4"/>
        <v>0</v>
      </c>
    </row>
    <row r="24" spans="1:12" x14ac:dyDescent="0.15">
      <c r="A24" s="26" t="s">
        <v>354</v>
      </c>
      <c r="B24" s="26" t="s">
        <v>355</v>
      </c>
      <c r="C24" s="26" t="s">
        <v>634</v>
      </c>
      <c r="D24" s="31">
        <v>136</v>
      </c>
      <c r="E24" s="12">
        <v>136</v>
      </c>
      <c r="F24" s="13">
        <f t="shared" si="0"/>
        <v>0</v>
      </c>
      <c r="G24" s="19">
        <v>0</v>
      </c>
      <c r="H24" s="20">
        <v>0</v>
      </c>
      <c r="I24" s="13">
        <f t="shared" si="1"/>
        <v>0</v>
      </c>
      <c r="J24" s="70">
        <f t="shared" si="2"/>
        <v>136</v>
      </c>
      <c r="K24" s="71">
        <f t="shared" si="3"/>
        <v>136</v>
      </c>
      <c r="L24" s="13">
        <f t="shared" si="4"/>
        <v>0</v>
      </c>
    </row>
    <row r="25" spans="1:12" x14ac:dyDescent="0.15">
      <c r="A25" s="26" t="s">
        <v>364</v>
      </c>
      <c r="B25" s="26" t="s">
        <v>365</v>
      </c>
      <c r="C25" s="26" t="s">
        <v>634</v>
      </c>
      <c r="D25" s="31">
        <v>32</v>
      </c>
      <c r="E25" s="12">
        <v>32</v>
      </c>
      <c r="F25" s="13">
        <f t="shared" si="0"/>
        <v>0</v>
      </c>
      <c r="G25" s="19">
        <v>0</v>
      </c>
      <c r="H25" s="20">
        <v>0</v>
      </c>
      <c r="I25" s="13">
        <f t="shared" si="1"/>
        <v>0</v>
      </c>
      <c r="J25" s="70">
        <f t="shared" si="2"/>
        <v>32</v>
      </c>
      <c r="K25" s="71">
        <f t="shared" si="3"/>
        <v>32</v>
      </c>
      <c r="L25" s="13">
        <f t="shared" si="4"/>
        <v>0</v>
      </c>
    </row>
    <row r="26" spans="1:12" x14ac:dyDescent="0.15">
      <c r="A26" s="26" t="s">
        <v>366</v>
      </c>
      <c r="B26" s="26" t="s">
        <v>367</v>
      </c>
      <c r="C26" s="26" t="s">
        <v>634</v>
      </c>
      <c r="D26" s="31">
        <v>209</v>
      </c>
      <c r="E26" s="12">
        <v>192</v>
      </c>
      <c r="F26" s="13">
        <f t="shared" si="0"/>
        <v>17</v>
      </c>
      <c r="G26" s="19">
        <v>0</v>
      </c>
      <c r="H26" s="20">
        <v>0</v>
      </c>
      <c r="I26" s="13">
        <f t="shared" si="1"/>
        <v>0</v>
      </c>
      <c r="J26" s="70">
        <f t="shared" si="2"/>
        <v>209</v>
      </c>
      <c r="K26" s="71">
        <f t="shared" si="3"/>
        <v>192</v>
      </c>
      <c r="L26" s="13">
        <f t="shared" si="4"/>
        <v>17</v>
      </c>
    </row>
    <row r="27" spans="1:12" x14ac:dyDescent="0.15">
      <c r="A27" s="26" t="s">
        <v>368</v>
      </c>
      <c r="B27" s="26" t="s">
        <v>369</v>
      </c>
      <c r="C27" s="26" t="s">
        <v>634</v>
      </c>
      <c r="D27" s="31">
        <v>60</v>
      </c>
      <c r="E27" s="12">
        <v>60</v>
      </c>
      <c r="F27" s="13">
        <f t="shared" si="0"/>
        <v>0</v>
      </c>
      <c r="G27" s="19">
        <v>0</v>
      </c>
      <c r="H27" s="20">
        <v>0</v>
      </c>
      <c r="I27" s="13">
        <f t="shared" si="1"/>
        <v>0</v>
      </c>
      <c r="J27" s="70">
        <f t="shared" si="2"/>
        <v>60</v>
      </c>
      <c r="K27" s="71">
        <f t="shared" si="3"/>
        <v>60</v>
      </c>
      <c r="L27" s="13">
        <f t="shared" si="4"/>
        <v>0</v>
      </c>
    </row>
    <row r="28" spans="1:12" x14ac:dyDescent="0.15">
      <c r="A28" s="26" t="s">
        <v>374</v>
      </c>
      <c r="B28" s="26" t="s">
        <v>375</v>
      </c>
      <c r="C28" s="26" t="s">
        <v>634</v>
      </c>
      <c r="D28" s="31">
        <v>308</v>
      </c>
      <c r="E28" s="12">
        <v>308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70">
        <f t="shared" si="2"/>
        <v>308</v>
      </c>
      <c r="K28" s="71">
        <f t="shared" si="3"/>
        <v>308</v>
      </c>
      <c r="L28" s="13">
        <f t="shared" si="4"/>
        <v>0</v>
      </c>
    </row>
    <row r="29" spans="1:12" x14ac:dyDescent="0.15">
      <c r="A29" s="26" t="s">
        <v>380</v>
      </c>
      <c r="B29" s="26" t="s">
        <v>381</v>
      </c>
      <c r="C29" s="26" t="s">
        <v>634</v>
      </c>
      <c r="D29" s="31">
        <v>88</v>
      </c>
      <c r="E29" s="12">
        <v>88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70">
        <f t="shared" si="2"/>
        <v>88</v>
      </c>
      <c r="K29" s="71">
        <f t="shared" si="3"/>
        <v>88</v>
      </c>
      <c r="L29" s="13">
        <f t="shared" si="4"/>
        <v>0</v>
      </c>
    </row>
    <row r="30" spans="1:12" x14ac:dyDescent="0.15">
      <c r="A30" s="26" t="s">
        <v>384</v>
      </c>
      <c r="B30" s="26" t="s">
        <v>385</v>
      </c>
      <c r="C30" s="26" t="s">
        <v>634</v>
      </c>
      <c r="D30" s="31">
        <v>46</v>
      </c>
      <c r="E30" s="12">
        <v>46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70">
        <f t="shared" si="2"/>
        <v>46</v>
      </c>
      <c r="K30" s="71">
        <f t="shared" si="3"/>
        <v>46</v>
      </c>
      <c r="L30" s="13">
        <f t="shared" si="4"/>
        <v>0</v>
      </c>
    </row>
    <row r="31" spans="1:12" x14ac:dyDescent="0.15">
      <c r="A31" s="26" t="s">
        <v>388</v>
      </c>
      <c r="B31" s="26" t="s">
        <v>389</v>
      </c>
      <c r="C31" s="26" t="s">
        <v>634</v>
      </c>
      <c r="D31" s="31">
        <v>33</v>
      </c>
      <c r="E31" s="12">
        <v>33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70">
        <f t="shared" si="2"/>
        <v>33</v>
      </c>
      <c r="K31" s="71">
        <f t="shared" si="3"/>
        <v>33</v>
      </c>
      <c r="L31" s="13">
        <f t="shared" si="4"/>
        <v>0</v>
      </c>
    </row>
    <row r="32" spans="1:12" x14ac:dyDescent="0.15">
      <c r="A32" s="26" t="s">
        <v>390</v>
      </c>
      <c r="B32" s="26" t="s">
        <v>391</v>
      </c>
      <c r="C32" s="26" t="s">
        <v>634</v>
      </c>
      <c r="D32" s="31">
        <v>377</v>
      </c>
      <c r="E32" s="12">
        <v>377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70">
        <f t="shared" si="2"/>
        <v>377</v>
      </c>
      <c r="K32" s="71">
        <f t="shared" si="3"/>
        <v>377</v>
      </c>
      <c r="L32" s="13">
        <f t="shared" si="4"/>
        <v>0</v>
      </c>
    </row>
    <row r="33" spans="1:12" x14ac:dyDescent="0.15">
      <c r="A33" s="26" t="s">
        <v>392</v>
      </c>
      <c r="B33" s="26" t="s">
        <v>393</v>
      </c>
      <c r="C33" s="26" t="s">
        <v>634</v>
      </c>
      <c r="D33" s="31">
        <v>95</v>
      </c>
      <c r="E33" s="12">
        <v>95</v>
      </c>
      <c r="F33" s="13">
        <f t="shared" si="0"/>
        <v>0</v>
      </c>
      <c r="G33" s="19">
        <v>0</v>
      </c>
      <c r="H33" s="20">
        <v>0</v>
      </c>
      <c r="I33" s="13">
        <f t="shared" si="1"/>
        <v>0</v>
      </c>
      <c r="J33" s="70">
        <f t="shared" si="2"/>
        <v>95</v>
      </c>
      <c r="K33" s="71">
        <f t="shared" si="3"/>
        <v>95</v>
      </c>
      <c r="L33" s="13">
        <f t="shared" si="4"/>
        <v>0</v>
      </c>
    </row>
    <row r="34" spans="1:12" x14ac:dyDescent="0.15">
      <c r="A34" s="26" t="s">
        <v>398</v>
      </c>
      <c r="B34" s="26" t="s">
        <v>399</v>
      </c>
      <c r="C34" s="26" t="s">
        <v>634</v>
      </c>
      <c r="D34" s="31">
        <v>46</v>
      </c>
      <c r="E34" s="12">
        <v>46</v>
      </c>
      <c r="F34" s="13">
        <f t="shared" si="0"/>
        <v>0</v>
      </c>
      <c r="G34" s="19">
        <v>0</v>
      </c>
      <c r="H34" s="20">
        <v>0</v>
      </c>
      <c r="I34" s="13">
        <f t="shared" si="1"/>
        <v>0</v>
      </c>
      <c r="J34" s="70">
        <f t="shared" si="2"/>
        <v>46</v>
      </c>
      <c r="K34" s="71">
        <f t="shared" si="3"/>
        <v>46</v>
      </c>
      <c r="L34" s="13">
        <f t="shared" si="4"/>
        <v>0</v>
      </c>
    </row>
    <row r="35" spans="1:12" x14ac:dyDescent="0.15">
      <c r="A35" s="26" t="s">
        <v>400</v>
      </c>
      <c r="B35" s="26" t="s">
        <v>401</v>
      </c>
      <c r="C35" s="26" t="s">
        <v>634</v>
      </c>
      <c r="D35" s="31">
        <v>37</v>
      </c>
      <c r="E35" s="12">
        <v>37</v>
      </c>
      <c r="F35" s="13">
        <f t="shared" ref="F35:F66" si="5">D35-E35</f>
        <v>0</v>
      </c>
      <c r="G35" s="19">
        <v>0</v>
      </c>
      <c r="H35" s="20">
        <v>0</v>
      </c>
      <c r="I35" s="13">
        <f t="shared" ref="I35:I66" si="6">G35-H35</f>
        <v>0</v>
      </c>
      <c r="J35" s="70">
        <f t="shared" ref="J35:J66" si="7">D35+G35</f>
        <v>37</v>
      </c>
      <c r="K35" s="71">
        <f t="shared" ref="K35:K66" si="8">E35+H35</f>
        <v>37</v>
      </c>
      <c r="L35" s="13">
        <f t="shared" ref="L35:L66" si="9">J35-K35</f>
        <v>0</v>
      </c>
    </row>
    <row r="36" spans="1:12" x14ac:dyDescent="0.15">
      <c r="A36" s="26" t="s">
        <v>404</v>
      </c>
      <c r="B36" s="26" t="s">
        <v>405</v>
      </c>
      <c r="C36" s="26" t="s">
        <v>634</v>
      </c>
      <c r="D36" s="31">
        <v>57</v>
      </c>
      <c r="E36" s="12">
        <v>57</v>
      </c>
      <c r="F36" s="13">
        <f t="shared" si="5"/>
        <v>0</v>
      </c>
      <c r="G36" s="19">
        <v>0</v>
      </c>
      <c r="H36" s="20">
        <v>0</v>
      </c>
      <c r="I36" s="13">
        <f t="shared" si="6"/>
        <v>0</v>
      </c>
      <c r="J36" s="70">
        <f t="shared" si="7"/>
        <v>57</v>
      </c>
      <c r="K36" s="71">
        <f t="shared" si="8"/>
        <v>57</v>
      </c>
      <c r="L36" s="13">
        <f t="shared" si="9"/>
        <v>0</v>
      </c>
    </row>
    <row r="37" spans="1:12" x14ac:dyDescent="0.15">
      <c r="A37" s="26" t="s">
        <v>412</v>
      </c>
      <c r="B37" s="26" t="s">
        <v>413</v>
      </c>
      <c r="C37" s="26" t="s">
        <v>634</v>
      </c>
      <c r="D37" s="31">
        <v>52</v>
      </c>
      <c r="E37" s="12">
        <v>52</v>
      </c>
      <c r="F37" s="13">
        <f t="shared" si="5"/>
        <v>0</v>
      </c>
      <c r="G37" s="19">
        <v>0</v>
      </c>
      <c r="H37" s="20">
        <v>0</v>
      </c>
      <c r="I37" s="13">
        <f t="shared" si="6"/>
        <v>0</v>
      </c>
      <c r="J37" s="70">
        <f t="shared" si="7"/>
        <v>52</v>
      </c>
      <c r="K37" s="71">
        <f t="shared" si="8"/>
        <v>52</v>
      </c>
      <c r="L37" s="13">
        <f t="shared" si="9"/>
        <v>0</v>
      </c>
    </row>
    <row r="38" spans="1:12" x14ac:dyDescent="0.15">
      <c r="A38" s="26" t="s">
        <v>414</v>
      </c>
      <c r="B38" s="26" t="s">
        <v>415</v>
      </c>
      <c r="C38" s="26" t="s">
        <v>634</v>
      </c>
      <c r="D38" s="31">
        <v>102</v>
      </c>
      <c r="E38" s="12">
        <v>102</v>
      </c>
      <c r="F38" s="13">
        <f t="shared" si="5"/>
        <v>0</v>
      </c>
      <c r="G38" s="19">
        <v>0</v>
      </c>
      <c r="H38" s="20">
        <v>0</v>
      </c>
      <c r="I38" s="13">
        <f t="shared" si="6"/>
        <v>0</v>
      </c>
      <c r="J38" s="70">
        <f t="shared" si="7"/>
        <v>102</v>
      </c>
      <c r="K38" s="71">
        <f t="shared" si="8"/>
        <v>102</v>
      </c>
      <c r="L38" s="13">
        <f t="shared" si="9"/>
        <v>0</v>
      </c>
    </row>
    <row r="39" spans="1:12" x14ac:dyDescent="0.15">
      <c r="A39" s="26" t="s">
        <v>416</v>
      </c>
      <c r="B39" s="26" t="s">
        <v>417</v>
      </c>
      <c r="C39" s="26" t="s">
        <v>634</v>
      </c>
      <c r="D39" s="31">
        <v>144</v>
      </c>
      <c r="E39" s="12">
        <v>144</v>
      </c>
      <c r="F39" s="13">
        <f t="shared" si="5"/>
        <v>0</v>
      </c>
      <c r="G39" s="19">
        <v>0</v>
      </c>
      <c r="H39" s="20">
        <v>0</v>
      </c>
      <c r="I39" s="13">
        <f t="shared" si="6"/>
        <v>0</v>
      </c>
      <c r="J39" s="70">
        <f t="shared" si="7"/>
        <v>144</v>
      </c>
      <c r="K39" s="71">
        <f t="shared" si="8"/>
        <v>144</v>
      </c>
      <c r="L39" s="13">
        <f t="shared" si="9"/>
        <v>0</v>
      </c>
    </row>
    <row r="40" spans="1:12" x14ac:dyDescent="0.15">
      <c r="A40" s="26" t="s">
        <v>424</v>
      </c>
      <c r="B40" s="26" t="s">
        <v>425</v>
      </c>
      <c r="C40" s="26" t="s">
        <v>634</v>
      </c>
      <c r="D40" s="31">
        <v>99</v>
      </c>
      <c r="E40" s="12">
        <v>99</v>
      </c>
      <c r="F40" s="13">
        <f t="shared" si="5"/>
        <v>0</v>
      </c>
      <c r="G40" s="19">
        <v>0</v>
      </c>
      <c r="H40" s="20">
        <v>0</v>
      </c>
      <c r="I40" s="13">
        <f t="shared" si="6"/>
        <v>0</v>
      </c>
      <c r="J40" s="70">
        <f t="shared" si="7"/>
        <v>99</v>
      </c>
      <c r="K40" s="71">
        <f t="shared" si="8"/>
        <v>99</v>
      </c>
      <c r="L40" s="13">
        <f t="shared" si="9"/>
        <v>0</v>
      </c>
    </row>
    <row r="41" spans="1:12" x14ac:dyDescent="0.15">
      <c r="A41" s="26" t="s">
        <v>426</v>
      </c>
      <c r="B41" s="26" t="s">
        <v>427</v>
      </c>
      <c r="C41" s="26" t="s">
        <v>634</v>
      </c>
      <c r="D41" s="31">
        <v>38</v>
      </c>
      <c r="E41" s="12">
        <v>38</v>
      </c>
      <c r="F41" s="13">
        <f t="shared" si="5"/>
        <v>0</v>
      </c>
      <c r="G41" s="19">
        <v>0</v>
      </c>
      <c r="H41" s="20">
        <v>0</v>
      </c>
      <c r="I41" s="13">
        <f t="shared" si="6"/>
        <v>0</v>
      </c>
      <c r="J41" s="70">
        <f t="shared" si="7"/>
        <v>38</v>
      </c>
      <c r="K41" s="71">
        <f t="shared" si="8"/>
        <v>38</v>
      </c>
      <c r="L41" s="13">
        <f t="shared" si="9"/>
        <v>0</v>
      </c>
    </row>
    <row r="42" spans="1:12" x14ac:dyDescent="0.15">
      <c r="A42" s="26" t="s">
        <v>428</v>
      </c>
      <c r="B42" s="26" t="s">
        <v>429</v>
      </c>
      <c r="C42" s="26" t="s">
        <v>634</v>
      </c>
      <c r="D42" s="31">
        <v>50</v>
      </c>
      <c r="E42" s="12">
        <v>50</v>
      </c>
      <c r="F42" s="13">
        <f t="shared" si="5"/>
        <v>0</v>
      </c>
      <c r="G42" s="19">
        <v>0</v>
      </c>
      <c r="H42" s="20">
        <v>0</v>
      </c>
      <c r="I42" s="13">
        <f t="shared" si="6"/>
        <v>0</v>
      </c>
      <c r="J42" s="70">
        <f t="shared" si="7"/>
        <v>50</v>
      </c>
      <c r="K42" s="71">
        <f t="shared" si="8"/>
        <v>50</v>
      </c>
      <c r="L42" s="13">
        <f t="shared" si="9"/>
        <v>0</v>
      </c>
    </row>
    <row r="43" spans="1:12" x14ac:dyDescent="0.15">
      <c r="A43" s="26" t="s">
        <v>432</v>
      </c>
      <c r="B43" s="26" t="s">
        <v>433</v>
      </c>
      <c r="C43" s="26" t="s">
        <v>634</v>
      </c>
      <c r="D43" s="31">
        <v>183</v>
      </c>
      <c r="E43" s="12">
        <v>183</v>
      </c>
      <c r="F43" s="13">
        <f t="shared" si="5"/>
        <v>0</v>
      </c>
      <c r="G43" s="19">
        <v>0</v>
      </c>
      <c r="H43" s="20">
        <v>0</v>
      </c>
      <c r="I43" s="13">
        <f t="shared" si="6"/>
        <v>0</v>
      </c>
      <c r="J43" s="70">
        <f t="shared" si="7"/>
        <v>183</v>
      </c>
      <c r="K43" s="71">
        <f t="shared" si="8"/>
        <v>183</v>
      </c>
      <c r="L43" s="13">
        <f t="shared" si="9"/>
        <v>0</v>
      </c>
    </row>
    <row r="44" spans="1:12" x14ac:dyDescent="0.15">
      <c r="A44" s="26" t="s">
        <v>434</v>
      </c>
      <c r="B44" s="26" t="s">
        <v>435</v>
      </c>
      <c r="C44" s="26" t="s">
        <v>634</v>
      </c>
      <c r="D44" s="31">
        <v>25</v>
      </c>
      <c r="E44" s="12">
        <v>25</v>
      </c>
      <c r="F44" s="13">
        <f t="shared" si="5"/>
        <v>0</v>
      </c>
      <c r="G44" s="19">
        <v>0</v>
      </c>
      <c r="H44" s="20">
        <v>0</v>
      </c>
      <c r="I44" s="13">
        <f t="shared" si="6"/>
        <v>0</v>
      </c>
      <c r="J44" s="70">
        <f t="shared" si="7"/>
        <v>25</v>
      </c>
      <c r="K44" s="71">
        <f t="shared" si="8"/>
        <v>25</v>
      </c>
      <c r="L44" s="13">
        <f t="shared" si="9"/>
        <v>0</v>
      </c>
    </row>
    <row r="45" spans="1:12" x14ac:dyDescent="0.15">
      <c r="A45" s="26" t="s">
        <v>828</v>
      </c>
      <c r="B45" s="26" t="s">
        <v>829</v>
      </c>
      <c r="C45" s="26" t="s">
        <v>634</v>
      </c>
      <c r="D45" s="31">
        <v>8</v>
      </c>
      <c r="E45" s="12">
        <v>8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70">
        <f t="shared" si="7"/>
        <v>8</v>
      </c>
      <c r="K45" s="71">
        <f t="shared" si="8"/>
        <v>8</v>
      </c>
      <c r="L45" s="13">
        <f t="shared" si="9"/>
        <v>0</v>
      </c>
    </row>
    <row r="46" spans="1:12" x14ac:dyDescent="0.15">
      <c r="A46" s="26" t="s">
        <v>834</v>
      </c>
      <c r="B46" s="26" t="s">
        <v>835</v>
      </c>
      <c r="C46" s="26" t="s">
        <v>634</v>
      </c>
      <c r="D46" s="31">
        <v>5</v>
      </c>
      <c r="E46" s="12">
        <v>5</v>
      </c>
      <c r="F46" s="13">
        <f t="shared" si="5"/>
        <v>0</v>
      </c>
      <c r="G46" s="19">
        <v>0</v>
      </c>
      <c r="H46" s="20">
        <v>0</v>
      </c>
      <c r="I46" s="13">
        <f t="shared" si="6"/>
        <v>0</v>
      </c>
      <c r="J46" s="70">
        <f t="shared" si="7"/>
        <v>5</v>
      </c>
      <c r="K46" s="71">
        <f t="shared" si="8"/>
        <v>5</v>
      </c>
      <c r="L46" s="13">
        <f t="shared" si="9"/>
        <v>0</v>
      </c>
    </row>
    <row r="47" spans="1:12" x14ac:dyDescent="0.15">
      <c r="A47" s="26" t="s">
        <v>836</v>
      </c>
      <c r="B47" s="26" t="s">
        <v>837</v>
      </c>
      <c r="C47" s="26" t="s">
        <v>634</v>
      </c>
      <c r="D47" s="31">
        <v>7</v>
      </c>
      <c r="E47" s="12">
        <v>7</v>
      </c>
      <c r="F47" s="13">
        <f t="shared" si="5"/>
        <v>0</v>
      </c>
      <c r="G47" s="19">
        <v>0</v>
      </c>
      <c r="H47" s="20">
        <v>0</v>
      </c>
      <c r="I47" s="13">
        <f t="shared" si="6"/>
        <v>0</v>
      </c>
      <c r="J47" s="70">
        <f t="shared" si="7"/>
        <v>7</v>
      </c>
      <c r="K47" s="71">
        <f t="shared" si="8"/>
        <v>7</v>
      </c>
      <c r="L47" s="13">
        <f t="shared" si="9"/>
        <v>0</v>
      </c>
    </row>
    <row r="48" spans="1:12" x14ac:dyDescent="0.15">
      <c r="A48" s="26" t="s">
        <v>838</v>
      </c>
      <c r="B48" s="26" t="s">
        <v>839</v>
      </c>
      <c r="C48" s="26" t="s">
        <v>634</v>
      </c>
      <c r="D48" s="31">
        <v>9</v>
      </c>
      <c r="E48" s="12">
        <v>9</v>
      </c>
      <c r="F48" s="13">
        <f t="shared" si="5"/>
        <v>0</v>
      </c>
      <c r="G48" s="19">
        <v>0</v>
      </c>
      <c r="H48" s="20">
        <v>0</v>
      </c>
      <c r="I48" s="13">
        <f t="shared" si="6"/>
        <v>0</v>
      </c>
      <c r="J48" s="70">
        <f t="shared" si="7"/>
        <v>9</v>
      </c>
      <c r="K48" s="71">
        <f t="shared" si="8"/>
        <v>9</v>
      </c>
      <c r="L48" s="13">
        <f t="shared" si="9"/>
        <v>0</v>
      </c>
    </row>
    <row r="49" spans="1:12" x14ac:dyDescent="0.15">
      <c r="A49" s="26" t="s">
        <v>840</v>
      </c>
      <c r="B49" s="26" t="s">
        <v>841</v>
      </c>
      <c r="C49" s="26" t="s">
        <v>634</v>
      </c>
      <c r="D49" s="31">
        <v>16</v>
      </c>
      <c r="E49" s="12">
        <v>16</v>
      </c>
      <c r="F49" s="13">
        <f t="shared" si="5"/>
        <v>0</v>
      </c>
      <c r="G49" s="19">
        <v>0</v>
      </c>
      <c r="H49" s="20">
        <v>0</v>
      </c>
      <c r="I49" s="13">
        <f t="shared" si="6"/>
        <v>0</v>
      </c>
      <c r="J49" s="70">
        <f t="shared" si="7"/>
        <v>16</v>
      </c>
      <c r="K49" s="71">
        <f t="shared" si="8"/>
        <v>16</v>
      </c>
      <c r="L49" s="13">
        <f t="shared" si="9"/>
        <v>0</v>
      </c>
    </row>
    <row r="50" spans="1:12" x14ac:dyDescent="0.15">
      <c r="A50" s="26" t="s">
        <v>842</v>
      </c>
      <c r="B50" s="26" t="s">
        <v>843</v>
      </c>
      <c r="C50" s="26" t="s">
        <v>634</v>
      </c>
      <c r="D50" s="31">
        <v>19</v>
      </c>
      <c r="E50" s="12">
        <v>19</v>
      </c>
      <c r="F50" s="13">
        <f t="shared" si="5"/>
        <v>0</v>
      </c>
      <c r="G50" s="19">
        <v>0</v>
      </c>
      <c r="H50" s="20">
        <v>0</v>
      </c>
      <c r="I50" s="13">
        <f t="shared" si="6"/>
        <v>0</v>
      </c>
      <c r="J50" s="70">
        <f t="shared" si="7"/>
        <v>19</v>
      </c>
      <c r="K50" s="71">
        <f t="shared" si="8"/>
        <v>19</v>
      </c>
      <c r="L50" s="13">
        <f t="shared" si="9"/>
        <v>0</v>
      </c>
    </row>
    <row r="51" spans="1:12" x14ac:dyDescent="0.15">
      <c r="A51" s="26" t="s">
        <v>844</v>
      </c>
      <c r="B51" s="26" t="s">
        <v>845</v>
      </c>
      <c r="C51" s="26" t="s">
        <v>634</v>
      </c>
      <c r="D51" s="31">
        <v>6</v>
      </c>
      <c r="E51" s="12">
        <v>6</v>
      </c>
      <c r="F51" s="13">
        <f t="shared" si="5"/>
        <v>0</v>
      </c>
      <c r="G51" s="19">
        <v>0</v>
      </c>
      <c r="H51" s="20">
        <v>0</v>
      </c>
      <c r="I51" s="13">
        <f t="shared" si="6"/>
        <v>0</v>
      </c>
      <c r="J51" s="70">
        <f t="shared" si="7"/>
        <v>6</v>
      </c>
      <c r="K51" s="71">
        <f t="shared" si="8"/>
        <v>6</v>
      </c>
      <c r="L51" s="13">
        <f t="shared" si="9"/>
        <v>0</v>
      </c>
    </row>
    <row r="52" spans="1:12" x14ac:dyDescent="0.15">
      <c r="A52" s="26" t="s">
        <v>846</v>
      </c>
      <c r="B52" s="26" t="s">
        <v>847</v>
      </c>
      <c r="C52" s="26" t="s">
        <v>634</v>
      </c>
      <c r="D52" s="31">
        <v>18</v>
      </c>
      <c r="E52" s="12">
        <v>18</v>
      </c>
      <c r="F52" s="13">
        <f t="shared" si="5"/>
        <v>0</v>
      </c>
      <c r="G52" s="19">
        <v>0</v>
      </c>
      <c r="H52" s="20">
        <v>0</v>
      </c>
      <c r="I52" s="13">
        <f t="shared" si="6"/>
        <v>0</v>
      </c>
      <c r="J52" s="70">
        <f t="shared" si="7"/>
        <v>18</v>
      </c>
      <c r="K52" s="71">
        <f t="shared" si="8"/>
        <v>18</v>
      </c>
      <c r="L52" s="13">
        <f t="shared" si="9"/>
        <v>0</v>
      </c>
    </row>
    <row r="53" spans="1:12" x14ac:dyDescent="0.15">
      <c r="A53" s="26" t="s">
        <v>850</v>
      </c>
      <c r="B53" s="26" t="s">
        <v>851</v>
      </c>
      <c r="C53" s="26" t="s">
        <v>634</v>
      </c>
      <c r="D53" s="31">
        <v>7</v>
      </c>
      <c r="E53" s="12">
        <v>7</v>
      </c>
      <c r="F53" s="13">
        <f t="shared" si="5"/>
        <v>0</v>
      </c>
      <c r="G53" s="19">
        <v>0</v>
      </c>
      <c r="H53" s="20">
        <v>0</v>
      </c>
      <c r="I53" s="13">
        <f t="shared" si="6"/>
        <v>0</v>
      </c>
      <c r="J53" s="70">
        <f t="shared" si="7"/>
        <v>7</v>
      </c>
      <c r="K53" s="71">
        <f t="shared" si="8"/>
        <v>7</v>
      </c>
      <c r="L53" s="13">
        <f t="shared" si="9"/>
        <v>0</v>
      </c>
    </row>
    <row r="54" spans="1:12" x14ac:dyDescent="0.15">
      <c r="A54" s="26" t="s">
        <v>852</v>
      </c>
      <c r="B54" s="26" t="s">
        <v>853</v>
      </c>
      <c r="C54" s="26" t="s">
        <v>634</v>
      </c>
      <c r="D54" s="31">
        <v>2</v>
      </c>
      <c r="E54" s="12">
        <v>2</v>
      </c>
      <c r="F54" s="13">
        <f t="shared" si="5"/>
        <v>0</v>
      </c>
      <c r="G54" s="19">
        <v>0</v>
      </c>
      <c r="H54" s="20">
        <v>0</v>
      </c>
      <c r="I54" s="13">
        <f t="shared" si="6"/>
        <v>0</v>
      </c>
      <c r="J54" s="70">
        <f t="shared" si="7"/>
        <v>2</v>
      </c>
      <c r="K54" s="71">
        <f t="shared" si="8"/>
        <v>2</v>
      </c>
      <c r="L54" s="13">
        <f t="shared" si="9"/>
        <v>0</v>
      </c>
    </row>
    <row r="55" spans="1:12" x14ac:dyDescent="0.15">
      <c r="A55" s="26" t="s">
        <v>856</v>
      </c>
      <c r="B55" s="26" t="s">
        <v>857</v>
      </c>
      <c r="C55" s="26" t="s">
        <v>634</v>
      </c>
      <c r="D55" s="31">
        <v>10</v>
      </c>
      <c r="E55" s="12">
        <v>9</v>
      </c>
      <c r="F55" s="13">
        <f t="shared" si="5"/>
        <v>1</v>
      </c>
      <c r="G55" s="19">
        <v>0</v>
      </c>
      <c r="H55" s="20">
        <v>0</v>
      </c>
      <c r="I55" s="13">
        <f t="shared" si="6"/>
        <v>0</v>
      </c>
      <c r="J55" s="70">
        <f t="shared" si="7"/>
        <v>10</v>
      </c>
      <c r="K55" s="71">
        <f t="shared" si="8"/>
        <v>9</v>
      </c>
      <c r="L55" s="13">
        <f t="shared" si="9"/>
        <v>1</v>
      </c>
    </row>
    <row r="56" spans="1:12" x14ac:dyDescent="0.15">
      <c r="A56" s="26">
        <v>22801317</v>
      </c>
      <c r="B56" s="26" t="s">
        <v>858</v>
      </c>
      <c r="C56" s="26" t="s">
        <v>634</v>
      </c>
      <c r="D56" s="31">
        <v>19</v>
      </c>
      <c r="E56" s="12">
        <v>19</v>
      </c>
      <c r="F56" s="13">
        <f t="shared" si="5"/>
        <v>0</v>
      </c>
      <c r="G56" s="19">
        <v>0</v>
      </c>
      <c r="H56" s="20">
        <v>0</v>
      </c>
      <c r="I56" s="13">
        <f t="shared" si="6"/>
        <v>0</v>
      </c>
      <c r="J56" s="70">
        <f t="shared" si="7"/>
        <v>19</v>
      </c>
      <c r="K56" s="71">
        <f t="shared" si="8"/>
        <v>19</v>
      </c>
      <c r="L56" s="13">
        <f t="shared" si="9"/>
        <v>0</v>
      </c>
    </row>
    <row r="57" spans="1:12" x14ac:dyDescent="0.15">
      <c r="A57" s="26" t="s">
        <v>859</v>
      </c>
      <c r="B57" s="26" t="s">
        <v>860</v>
      </c>
      <c r="C57" s="26" t="s">
        <v>634</v>
      </c>
      <c r="D57" s="31">
        <v>5</v>
      </c>
      <c r="E57" s="12">
        <v>5</v>
      </c>
      <c r="F57" s="13">
        <f t="shared" si="5"/>
        <v>0</v>
      </c>
      <c r="G57" s="19">
        <v>0</v>
      </c>
      <c r="H57" s="20">
        <v>0</v>
      </c>
      <c r="I57" s="13">
        <f t="shared" si="6"/>
        <v>0</v>
      </c>
      <c r="J57" s="70">
        <f t="shared" si="7"/>
        <v>5</v>
      </c>
      <c r="K57" s="71">
        <f t="shared" si="8"/>
        <v>5</v>
      </c>
      <c r="L57" s="13">
        <f t="shared" si="9"/>
        <v>0</v>
      </c>
    </row>
    <row r="58" spans="1:12" x14ac:dyDescent="0.15">
      <c r="A58" s="26" t="s">
        <v>861</v>
      </c>
      <c r="B58" s="26" t="s">
        <v>862</v>
      </c>
      <c r="C58" s="26" t="s">
        <v>634</v>
      </c>
      <c r="D58" s="31">
        <v>8</v>
      </c>
      <c r="E58" s="12">
        <v>8</v>
      </c>
      <c r="F58" s="13">
        <f t="shared" si="5"/>
        <v>0</v>
      </c>
      <c r="G58" s="19">
        <v>0</v>
      </c>
      <c r="H58" s="20">
        <v>0</v>
      </c>
      <c r="I58" s="13">
        <f t="shared" si="6"/>
        <v>0</v>
      </c>
      <c r="J58" s="70">
        <f t="shared" si="7"/>
        <v>8</v>
      </c>
      <c r="K58" s="71">
        <f t="shared" si="8"/>
        <v>8</v>
      </c>
      <c r="L58" s="13">
        <f t="shared" si="9"/>
        <v>0</v>
      </c>
    </row>
    <row r="59" spans="1:12" x14ac:dyDescent="0.15">
      <c r="A59" s="26" t="s">
        <v>869</v>
      </c>
      <c r="B59" s="26" t="s">
        <v>870</v>
      </c>
      <c r="C59" s="26" t="s">
        <v>634</v>
      </c>
      <c r="D59" s="31">
        <v>8</v>
      </c>
      <c r="E59" s="12">
        <v>8</v>
      </c>
      <c r="F59" s="13">
        <f t="shared" si="5"/>
        <v>0</v>
      </c>
      <c r="G59" s="19">
        <v>0</v>
      </c>
      <c r="H59" s="20">
        <v>0</v>
      </c>
      <c r="I59" s="13">
        <f t="shared" si="6"/>
        <v>0</v>
      </c>
      <c r="J59" s="70">
        <f t="shared" si="7"/>
        <v>8</v>
      </c>
      <c r="K59" s="71">
        <f t="shared" si="8"/>
        <v>8</v>
      </c>
      <c r="L59" s="13">
        <f t="shared" si="9"/>
        <v>0</v>
      </c>
    </row>
    <row r="60" spans="1:12" x14ac:dyDescent="0.15">
      <c r="A60" s="26" t="s">
        <v>871</v>
      </c>
      <c r="B60" s="26" t="s">
        <v>872</v>
      </c>
      <c r="C60" s="26" t="s">
        <v>634</v>
      </c>
      <c r="D60" s="31">
        <v>11</v>
      </c>
      <c r="E60" s="12">
        <v>11</v>
      </c>
      <c r="F60" s="13">
        <f t="shared" si="5"/>
        <v>0</v>
      </c>
      <c r="G60" s="19">
        <v>0</v>
      </c>
      <c r="H60" s="20">
        <v>0</v>
      </c>
      <c r="I60" s="13">
        <f t="shared" si="6"/>
        <v>0</v>
      </c>
      <c r="J60" s="70">
        <f t="shared" si="7"/>
        <v>11</v>
      </c>
      <c r="K60" s="71">
        <f t="shared" si="8"/>
        <v>11</v>
      </c>
      <c r="L60" s="13">
        <f t="shared" si="9"/>
        <v>0</v>
      </c>
    </row>
    <row r="61" spans="1:12" x14ac:dyDescent="0.15">
      <c r="A61" s="26" t="s">
        <v>873</v>
      </c>
      <c r="B61" s="26" t="s">
        <v>874</v>
      </c>
      <c r="C61" s="26" t="s">
        <v>634</v>
      </c>
      <c r="D61" s="31">
        <v>17</v>
      </c>
      <c r="E61" s="12">
        <v>17</v>
      </c>
      <c r="F61" s="13">
        <f t="shared" si="5"/>
        <v>0</v>
      </c>
      <c r="G61" s="19">
        <v>0</v>
      </c>
      <c r="H61" s="20">
        <v>0</v>
      </c>
      <c r="I61" s="13">
        <f t="shared" si="6"/>
        <v>0</v>
      </c>
      <c r="J61" s="70">
        <f t="shared" si="7"/>
        <v>17</v>
      </c>
      <c r="K61" s="71">
        <f t="shared" si="8"/>
        <v>17</v>
      </c>
      <c r="L61" s="13">
        <f t="shared" si="9"/>
        <v>0</v>
      </c>
    </row>
    <row r="62" spans="1:12" x14ac:dyDescent="0.15">
      <c r="A62" s="26" t="s">
        <v>282</v>
      </c>
      <c r="B62" s="26" t="s">
        <v>283</v>
      </c>
      <c r="C62" s="26" t="s">
        <v>634</v>
      </c>
      <c r="D62" s="31">
        <v>55</v>
      </c>
      <c r="E62" s="12">
        <v>55</v>
      </c>
      <c r="F62" s="13">
        <f t="shared" si="5"/>
        <v>0</v>
      </c>
      <c r="G62" s="19">
        <v>0</v>
      </c>
      <c r="H62" s="20">
        <v>0</v>
      </c>
      <c r="I62" s="13">
        <f t="shared" si="6"/>
        <v>0</v>
      </c>
      <c r="J62" s="70">
        <f t="shared" si="7"/>
        <v>55</v>
      </c>
      <c r="K62" s="71">
        <f t="shared" si="8"/>
        <v>55</v>
      </c>
      <c r="L62" s="13">
        <f t="shared" si="9"/>
        <v>0</v>
      </c>
    </row>
    <row r="63" spans="1:12" x14ac:dyDescent="0.15">
      <c r="A63" s="26" t="s">
        <v>288</v>
      </c>
      <c r="B63" s="26" t="s">
        <v>289</v>
      </c>
      <c r="C63" s="26" t="s">
        <v>634</v>
      </c>
      <c r="D63" s="31">
        <v>100</v>
      </c>
      <c r="E63" s="12">
        <v>100</v>
      </c>
      <c r="F63" s="13">
        <f t="shared" si="5"/>
        <v>0</v>
      </c>
      <c r="G63" s="19">
        <v>0</v>
      </c>
      <c r="H63" s="20">
        <v>0</v>
      </c>
      <c r="I63" s="13">
        <f t="shared" si="6"/>
        <v>0</v>
      </c>
      <c r="J63" s="70">
        <f t="shared" si="7"/>
        <v>100</v>
      </c>
      <c r="K63" s="71">
        <f t="shared" si="8"/>
        <v>100</v>
      </c>
      <c r="L63" s="13">
        <f t="shared" si="9"/>
        <v>0</v>
      </c>
    </row>
    <row r="64" spans="1:12" x14ac:dyDescent="0.15">
      <c r="A64" s="26" t="s">
        <v>292</v>
      </c>
      <c r="B64" s="26" t="s">
        <v>293</v>
      </c>
      <c r="C64" s="26" t="s">
        <v>634</v>
      </c>
      <c r="D64" s="31">
        <v>293</v>
      </c>
      <c r="E64" s="12">
        <v>293</v>
      </c>
      <c r="F64" s="13">
        <f t="shared" si="5"/>
        <v>0</v>
      </c>
      <c r="G64" s="19">
        <v>0</v>
      </c>
      <c r="H64" s="20">
        <v>0</v>
      </c>
      <c r="I64" s="13">
        <f t="shared" si="6"/>
        <v>0</v>
      </c>
      <c r="J64" s="70">
        <f t="shared" si="7"/>
        <v>293</v>
      </c>
      <c r="K64" s="71">
        <f t="shared" si="8"/>
        <v>293</v>
      </c>
      <c r="L64" s="13">
        <f t="shared" si="9"/>
        <v>0</v>
      </c>
    </row>
    <row r="65" spans="1:12" x14ac:dyDescent="0.15">
      <c r="A65" s="26" t="s">
        <v>294</v>
      </c>
      <c r="B65" s="26" t="s">
        <v>295</v>
      </c>
      <c r="C65" s="26" t="s">
        <v>634</v>
      </c>
      <c r="D65" s="31">
        <v>265</v>
      </c>
      <c r="E65" s="12">
        <v>265</v>
      </c>
      <c r="F65" s="13">
        <f t="shared" si="5"/>
        <v>0</v>
      </c>
      <c r="G65" s="19">
        <v>0</v>
      </c>
      <c r="H65" s="20">
        <v>0</v>
      </c>
      <c r="I65" s="13">
        <f t="shared" si="6"/>
        <v>0</v>
      </c>
      <c r="J65" s="70">
        <f t="shared" si="7"/>
        <v>265</v>
      </c>
      <c r="K65" s="71">
        <f t="shared" si="8"/>
        <v>265</v>
      </c>
      <c r="L65" s="13">
        <f t="shared" si="9"/>
        <v>0</v>
      </c>
    </row>
    <row r="66" spans="1:12" x14ac:dyDescent="0.15">
      <c r="A66" s="26" t="s">
        <v>296</v>
      </c>
      <c r="B66" s="26" t="s">
        <v>297</v>
      </c>
      <c r="C66" s="26" t="s">
        <v>634</v>
      </c>
      <c r="D66" s="31">
        <v>203</v>
      </c>
      <c r="E66" s="12">
        <v>197</v>
      </c>
      <c r="F66" s="13">
        <f t="shared" si="5"/>
        <v>6</v>
      </c>
      <c r="G66" s="19">
        <v>0</v>
      </c>
      <c r="H66" s="20">
        <v>0</v>
      </c>
      <c r="I66" s="13">
        <f t="shared" si="6"/>
        <v>0</v>
      </c>
      <c r="J66" s="70">
        <f t="shared" si="7"/>
        <v>203</v>
      </c>
      <c r="K66" s="71">
        <f t="shared" si="8"/>
        <v>197</v>
      </c>
      <c r="L66" s="13">
        <f t="shared" si="9"/>
        <v>6</v>
      </c>
    </row>
    <row r="67" spans="1:12" x14ac:dyDescent="0.15">
      <c r="A67" s="26" t="s">
        <v>302</v>
      </c>
      <c r="B67" s="26" t="s">
        <v>303</v>
      </c>
      <c r="C67" s="26" t="s">
        <v>634</v>
      </c>
      <c r="D67" s="31">
        <v>159</v>
      </c>
      <c r="E67" s="12">
        <v>159</v>
      </c>
      <c r="F67" s="13">
        <f t="shared" ref="F67:F97" si="10">D67-E67</f>
        <v>0</v>
      </c>
      <c r="G67" s="19">
        <v>0</v>
      </c>
      <c r="H67" s="20">
        <v>0</v>
      </c>
      <c r="I67" s="13">
        <f t="shared" ref="I67:I97" si="11">G67-H67</f>
        <v>0</v>
      </c>
      <c r="J67" s="70">
        <f t="shared" ref="J67:J97" si="12">D67+G67</f>
        <v>159</v>
      </c>
      <c r="K67" s="71">
        <f t="shared" ref="K67:K97" si="13">E67+H67</f>
        <v>159</v>
      </c>
      <c r="L67" s="13">
        <f t="shared" ref="L67:L97" si="14">J67-K67</f>
        <v>0</v>
      </c>
    </row>
    <row r="68" spans="1:12" x14ac:dyDescent="0.15">
      <c r="A68" s="26" t="s">
        <v>304</v>
      </c>
      <c r="B68" s="26" t="s">
        <v>305</v>
      </c>
      <c r="C68" s="26" t="s">
        <v>634</v>
      </c>
      <c r="D68" s="31">
        <v>40</v>
      </c>
      <c r="E68" s="12">
        <v>40</v>
      </c>
      <c r="F68" s="13">
        <f t="shared" si="10"/>
        <v>0</v>
      </c>
      <c r="G68" s="19">
        <v>0</v>
      </c>
      <c r="H68" s="20">
        <v>0</v>
      </c>
      <c r="I68" s="13">
        <f t="shared" si="11"/>
        <v>0</v>
      </c>
      <c r="J68" s="70">
        <f t="shared" si="12"/>
        <v>40</v>
      </c>
      <c r="K68" s="71">
        <f t="shared" si="13"/>
        <v>40</v>
      </c>
      <c r="L68" s="13">
        <f t="shared" si="14"/>
        <v>0</v>
      </c>
    </row>
    <row r="69" spans="1:12" x14ac:dyDescent="0.15">
      <c r="A69" s="26" t="s">
        <v>308</v>
      </c>
      <c r="B69" s="26" t="s">
        <v>309</v>
      </c>
      <c r="C69" s="26" t="s">
        <v>634</v>
      </c>
      <c r="D69" s="31">
        <v>176</v>
      </c>
      <c r="E69" s="12">
        <v>41</v>
      </c>
      <c r="F69" s="13">
        <f t="shared" si="10"/>
        <v>135</v>
      </c>
      <c r="G69" s="19">
        <v>0</v>
      </c>
      <c r="H69" s="20">
        <v>0</v>
      </c>
      <c r="I69" s="13">
        <f t="shared" si="11"/>
        <v>0</v>
      </c>
      <c r="J69" s="70">
        <f t="shared" si="12"/>
        <v>176</v>
      </c>
      <c r="K69" s="71">
        <f t="shared" si="13"/>
        <v>41</v>
      </c>
      <c r="L69" s="13">
        <f t="shared" si="14"/>
        <v>135</v>
      </c>
    </row>
    <row r="70" spans="1:12" x14ac:dyDescent="0.15">
      <c r="A70" s="26" t="s">
        <v>312</v>
      </c>
      <c r="B70" s="26" t="s">
        <v>313</v>
      </c>
      <c r="C70" s="26" t="s">
        <v>634</v>
      </c>
      <c r="D70" s="31">
        <v>123</v>
      </c>
      <c r="E70" s="12">
        <v>123</v>
      </c>
      <c r="F70" s="13">
        <f t="shared" si="10"/>
        <v>0</v>
      </c>
      <c r="G70" s="19">
        <v>0</v>
      </c>
      <c r="H70" s="20">
        <v>0</v>
      </c>
      <c r="I70" s="13">
        <f t="shared" si="11"/>
        <v>0</v>
      </c>
      <c r="J70" s="70">
        <f t="shared" si="12"/>
        <v>123</v>
      </c>
      <c r="K70" s="71">
        <f t="shared" si="13"/>
        <v>123</v>
      </c>
      <c r="L70" s="13">
        <f t="shared" si="14"/>
        <v>0</v>
      </c>
    </row>
    <row r="71" spans="1:12" x14ac:dyDescent="0.15">
      <c r="A71" s="26" t="s">
        <v>316</v>
      </c>
      <c r="B71" s="26" t="s">
        <v>317</v>
      </c>
      <c r="C71" s="26" t="s">
        <v>634</v>
      </c>
      <c r="D71" s="31">
        <v>102</v>
      </c>
      <c r="E71" s="12">
        <v>102</v>
      </c>
      <c r="F71" s="13">
        <f t="shared" si="10"/>
        <v>0</v>
      </c>
      <c r="G71" s="19">
        <v>0</v>
      </c>
      <c r="H71" s="20">
        <v>0</v>
      </c>
      <c r="I71" s="13">
        <f t="shared" si="11"/>
        <v>0</v>
      </c>
      <c r="J71" s="70">
        <f t="shared" si="12"/>
        <v>102</v>
      </c>
      <c r="K71" s="71">
        <f t="shared" si="13"/>
        <v>102</v>
      </c>
      <c r="L71" s="13">
        <f t="shared" si="14"/>
        <v>0</v>
      </c>
    </row>
    <row r="72" spans="1:12" x14ac:dyDescent="0.15">
      <c r="A72" s="26" t="s">
        <v>318</v>
      </c>
      <c r="B72" s="26" t="s">
        <v>319</v>
      </c>
      <c r="C72" s="26" t="s">
        <v>634</v>
      </c>
      <c r="D72" s="31">
        <v>114</v>
      </c>
      <c r="E72" s="12">
        <v>112</v>
      </c>
      <c r="F72" s="13">
        <f t="shared" si="10"/>
        <v>2</v>
      </c>
      <c r="G72" s="19">
        <v>0</v>
      </c>
      <c r="H72" s="20">
        <v>0</v>
      </c>
      <c r="I72" s="13">
        <f t="shared" si="11"/>
        <v>0</v>
      </c>
      <c r="J72" s="70">
        <f t="shared" si="12"/>
        <v>114</v>
      </c>
      <c r="K72" s="71">
        <f t="shared" si="13"/>
        <v>112</v>
      </c>
      <c r="L72" s="13">
        <f t="shared" si="14"/>
        <v>2</v>
      </c>
    </row>
    <row r="73" spans="1:12" x14ac:dyDescent="0.15">
      <c r="A73" s="26" t="s">
        <v>320</v>
      </c>
      <c r="B73" s="26" t="s">
        <v>321</v>
      </c>
      <c r="C73" s="26" t="s">
        <v>634</v>
      </c>
      <c r="D73" s="31">
        <v>325</v>
      </c>
      <c r="E73" s="12">
        <v>323</v>
      </c>
      <c r="F73" s="13">
        <f t="shared" si="10"/>
        <v>2</v>
      </c>
      <c r="G73" s="19">
        <v>0</v>
      </c>
      <c r="H73" s="20">
        <v>0</v>
      </c>
      <c r="I73" s="13">
        <f t="shared" si="11"/>
        <v>0</v>
      </c>
      <c r="J73" s="70">
        <f t="shared" si="12"/>
        <v>325</v>
      </c>
      <c r="K73" s="71">
        <f t="shared" si="13"/>
        <v>323</v>
      </c>
      <c r="L73" s="13">
        <f t="shared" si="14"/>
        <v>2</v>
      </c>
    </row>
    <row r="74" spans="1:12" x14ac:dyDescent="0.15">
      <c r="A74" s="26" t="s">
        <v>322</v>
      </c>
      <c r="B74" s="26" t="s">
        <v>323</v>
      </c>
      <c r="C74" s="26" t="s">
        <v>634</v>
      </c>
      <c r="D74" s="31">
        <v>55</v>
      </c>
      <c r="E74" s="12">
        <v>55</v>
      </c>
      <c r="F74" s="13">
        <f t="shared" si="10"/>
        <v>0</v>
      </c>
      <c r="G74" s="19">
        <v>0</v>
      </c>
      <c r="H74" s="20">
        <v>0</v>
      </c>
      <c r="I74" s="13">
        <f t="shared" si="11"/>
        <v>0</v>
      </c>
      <c r="J74" s="70">
        <f t="shared" si="12"/>
        <v>55</v>
      </c>
      <c r="K74" s="71">
        <f t="shared" si="13"/>
        <v>55</v>
      </c>
      <c r="L74" s="13">
        <f t="shared" si="14"/>
        <v>0</v>
      </c>
    </row>
    <row r="75" spans="1:12" x14ac:dyDescent="0.15">
      <c r="A75" s="26" t="s">
        <v>324</v>
      </c>
      <c r="B75" s="26" t="s">
        <v>325</v>
      </c>
      <c r="C75" s="26" t="s">
        <v>634</v>
      </c>
      <c r="D75" s="31">
        <v>317</v>
      </c>
      <c r="E75" s="12">
        <v>315</v>
      </c>
      <c r="F75" s="13">
        <f t="shared" si="10"/>
        <v>2</v>
      </c>
      <c r="G75" s="19">
        <v>0</v>
      </c>
      <c r="H75" s="20">
        <v>0</v>
      </c>
      <c r="I75" s="13">
        <f t="shared" si="11"/>
        <v>0</v>
      </c>
      <c r="J75" s="70">
        <f t="shared" si="12"/>
        <v>317</v>
      </c>
      <c r="K75" s="71">
        <f t="shared" si="13"/>
        <v>315</v>
      </c>
      <c r="L75" s="13">
        <f t="shared" si="14"/>
        <v>2</v>
      </c>
    </row>
    <row r="76" spans="1:12" x14ac:dyDescent="0.15">
      <c r="A76" s="26" t="s">
        <v>326</v>
      </c>
      <c r="B76" s="26" t="s">
        <v>327</v>
      </c>
      <c r="C76" s="26" t="s">
        <v>634</v>
      </c>
      <c r="D76" s="31">
        <v>54</v>
      </c>
      <c r="E76" s="12">
        <v>54</v>
      </c>
      <c r="F76" s="13">
        <f t="shared" si="10"/>
        <v>0</v>
      </c>
      <c r="G76" s="19">
        <v>0</v>
      </c>
      <c r="H76" s="20">
        <v>0</v>
      </c>
      <c r="I76" s="13">
        <f t="shared" si="11"/>
        <v>0</v>
      </c>
      <c r="J76" s="70">
        <f t="shared" si="12"/>
        <v>54</v>
      </c>
      <c r="K76" s="71">
        <f t="shared" si="13"/>
        <v>54</v>
      </c>
      <c r="L76" s="13">
        <f t="shared" si="14"/>
        <v>0</v>
      </c>
    </row>
    <row r="77" spans="1:12" x14ac:dyDescent="0.15">
      <c r="A77" s="26" t="s">
        <v>328</v>
      </c>
      <c r="B77" s="26" t="s">
        <v>329</v>
      </c>
      <c r="C77" s="26" t="s">
        <v>634</v>
      </c>
      <c r="D77" s="31">
        <v>39</v>
      </c>
      <c r="E77" s="12">
        <v>39</v>
      </c>
      <c r="F77" s="13">
        <f t="shared" si="10"/>
        <v>0</v>
      </c>
      <c r="G77" s="19">
        <v>0</v>
      </c>
      <c r="H77" s="20">
        <v>0</v>
      </c>
      <c r="I77" s="13">
        <f t="shared" si="11"/>
        <v>0</v>
      </c>
      <c r="J77" s="70">
        <f t="shared" si="12"/>
        <v>39</v>
      </c>
      <c r="K77" s="71">
        <f t="shared" si="13"/>
        <v>39</v>
      </c>
      <c r="L77" s="13">
        <f t="shared" si="14"/>
        <v>0</v>
      </c>
    </row>
    <row r="78" spans="1:12" x14ac:dyDescent="0.15">
      <c r="A78" s="26" t="s">
        <v>334</v>
      </c>
      <c r="B78" s="26" t="s">
        <v>335</v>
      </c>
      <c r="C78" s="26" t="s">
        <v>634</v>
      </c>
      <c r="D78" s="31">
        <v>394</v>
      </c>
      <c r="E78" s="12">
        <v>394</v>
      </c>
      <c r="F78" s="13">
        <f t="shared" si="10"/>
        <v>0</v>
      </c>
      <c r="G78" s="19">
        <v>0</v>
      </c>
      <c r="H78" s="20">
        <v>0</v>
      </c>
      <c r="I78" s="13">
        <f t="shared" si="11"/>
        <v>0</v>
      </c>
      <c r="J78" s="70">
        <f t="shared" si="12"/>
        <v>394</v>
      </c>
      <c r="K78" s="71">
        <f t="shared" si="13"/>
        <v>394</v>
      </c>
      <c r="L78" s="13">
        <f t="shared" si="14"/>
        <v>0</v>
      </c>
    </row>
    <row r="79" spans="1:12" x14ac:dyDescent="0.15">
      <c r="A79" s="26" t="s">
        <v>340</v>
      </c>
      <c r="B79" s="26" t="s">
        <v>341</v>
      </c>
      <c r="C79" s="26" t="s">
        <v>634</v>
      </c>
      <c r="D79" s="31">
        <v>40</v>
      </c>
      <c r="E79" s="12">
        <v>40</v>
      </c>
      <c r="F79" s="13">
        <f t="shared" si="10"/>
        <v>0</v>
      </c>
      <c r="G79" s="19">
        <v>0</v>
      </c>
      <c r="H79" s="20">
        <v>0</v>
      </c>
      <c r="I79" s="13">
        <f t="shared" si="11"/>
        <v>0</v>
      </c>
      <c r="J79" s="70">
        <f t="shared" si="12"/>
        <v>40</v>
      </c>
      <c r="K79" s="71">
        <f t="shared" si="13"/>
        <v>40</v>
      </c>
      <c r="L79" s="13">
        <f t="shared" si="14"/>
        <v>0</v>
      </c>
    </row>
    <row r="80" spans="1:12" x14ac:dyDescent="0.15">
      <c r="A80" s="26" t="s">
        <v>798</v>
      </c>
      <c r="B80" s="26" t="s">
        <v>799</v>
      </c>
      <c r="C80" s="26" t="s">
        <v>634</v>
      </c>
      <c r="D80" s="31">
        <v>18</v>
      </c>
      <c r="E80" s="12">
        <v>0</v>
      </c>
      <c r="F80" s="13">
        <f t="shared" si="10"/>
        <v>18</v>
      </c>
      <c r="G80" s="19">
        <v>0</v>
      </c>
      <c r="H80" s="20">
        <v>0</v>
      </c>
      <c r="I80" s="13">
        <f t="shared" si="11"/>
        <v>0</v>
      </c>
      <c r="J80" s="70">
        <f t="shared" si="12"/>
        <v>18</v>
      </c>
      <c r="K80" s="71">
        <f t="shared" si="13"/>
        <v>0</v>
      </c>
      <c r="L80" s="13">
        <f t="shared" si="14"/>
        <v>18</v>
      </c>
    </row>
    <row r="81" spans="1:12" x14ac:dyDescent="0.15">
      <c r="A81" s="26" t="s">
        <v>800</v>
      </c>
      <c r="B81" s="26" t="s">
        <v>801</v>
      </c>
      <c r="C81" s="26" t="s">
        <v>634</v>
      </c>
      <c r="D81" s="31">
        <v>9</v>
      </c>
      <c r="E81" s="12">
        <v>9</v>
      </c>
      <c r="F81" s="13">
        <f t="shared" si="10"/>
        <v>0</v>
      </c>
      <c r="G81" s="19">
        <v>0</v>
      </c>
      <c r="H81" s="20">
        <v>0</v>
      </c>
      <c r="I81" s="13">
        <f t="shared" si="11"/>
        <v>0</v>
      </c>
      <c r="J81" s="70">
        <f t="shared" si="12"/>
        <v>9</v>
      </c>
      <c r="K81" s="71">
        <f t="shared" si="13"/>
        <v>9</v>
      </c>
      <c r="L81" s="13">
        <f t="shared" si="14"/>
        <v>0</v>
      </c>
    </row>
    <row r="82" spans="1:12" x14ac:dyDescent="0.15">
      <c r="A82" s="26" t="s">
        <v>802</v>
      </c>
      <c r="B82" s="26" t="s">
        <v>803</v>
      </c>
      <c r="C82" s="26" t="s">
        <v>634</v>
      </c>
      <c r="D82" s="31">
        <v>19</v>
      </c>
      <c r="E82" s="12">
        <v>19</v>
      </c>
      <c r="F82" s="13">
        <f t="shared" si="10"/>
        <v>0</v>
      </c>
      <c r="G82" s="19">
        <v>0</v>
      </c>
      <c r="H82" s="20">
        <v>0</v>
      </c>
      <c r="I82" s="13">
        <f t="shared" si="11"/>
        <v>0</v>
      </c>
      <c r="J82" s="70">
        <f t="shared" si="12"/>
        <v>19</v>
      </c>
      <c r="K82" s="71">
        <f t="shared" si="13"/>
        <v>19</v>
      </c>
      <c r="L82" s="13">
        <f t="shared" si="14"/>
        <v>0</v>
      </c>
    </row>
    <row r="83" spans="1:12" x14ac:dyDescent="0.15">
      <c r="A83" s="26" t="s">
        <v>804</v>
      </c>
      <c r="B83" s="26" t="s">
        <v>805</v>
      </c>
      <c r="C83" s="26" t="s">
        <v>634</v>
      </c>
      <c r="D83" s="31">
        <v>19</v>
      </c>
      <c r="E83" s="12">
        <v>19</v>
      </c>
      <c r="F83" s="13">
        <f t="shared" si="10"/>
        <v>0</v>
      </c>
      <c r="G83" s="19">
        <v>0</v>
      </c>
      <c r="H83" s="20">
        <v>0</v>
      </c>
      <c r="I83" s="13">
        <f t="shared" si="11"/>
        <v>0</v>
      </c>
      <c r="J83" s="70">
        <f t="shared" si="12"/>
        <v>19</v>
      </c>
      <c r="K83" s="71">
        <f t="shared" si="13"/>
        <v>19</v>
      </c>
      <c r="L83" s="13">
        <f t="shared" si="14"/>
        <v>0</v>
      </c>
    </row>
    <row r="84" spans="1:12" x14ac:dyDescent="0.15">
      <c r="A84" s="26" t="s">
        <v>806</v>
      </c>
      <c r="B84" s="26" t="s">
        <v>807</v>
      </c>
      <c r="C84" s="26" t="s">
        <v>634</v>
      </c>
      <c r="D84" s="31">
        <v>19</v>
      </c>
      <c r="E84" s="12">
        <v>19</v>
      </c>
      <c r="F84" s="13">
        <f t="shared" si="10"/>
        <v>0</v>
      </c>
      <c r="G84" s="19">
        <v>0</v>
      </c>
      <c r="H84" s="20">
        <v>0</v>
      </c>
      <c r="I84" s="13">
        <f t="shared" si="11"/>
        <v>0</v>
      </c>
      <c r="J84" s="70">
        <f t="shared" si="12"/>
        <v>19</v>
      </c>
      <c r="K84" s="71">
        <f t="shared" si="13"/>
        <v>19</v>
      </c>
      <c r="L84" s="13">
        <f t="shared" si="14"/>
        <v>0</v>
      </c>
    </row>
    <row r="85" spans="1:12" x14ac:dyDescent="0.15">
      <c r="A85" s="26" t="s">
        <v>808</v>
      </c>
      <c r="B85" s="26" t="s">
        <v>809</v>
      </c>
      <c r="C85" s="26" t="s">
        <v>634</v>
      </c>
      <c r="D85" s="31">
        <v>19</v>
      </c>
      <c r="E85" s="12">
        <v>19</v>
      </c>
      <c r="F85" s="13">
        <f t="shared" si="10"/>
        <v>0</v>
      </c>
      <c r="G85" s="19">
        <v>0</v>
      </c>
      <c r="H85" s="20">
        <v>0</v>
      </c>
      <c r="I85" s="13">
        <f t="shared" si="11"/>
        <v>0</v>
      </c>
      <c r="J85" s="70">
        <f t="shared" si="12"/>
        <v>19</v>
      </c>
      <c r="K85" s="71">
        <f t="shared" si="13"/>
        <v>19</v>
      </c>
      <c r="L85" s="13">
        <f t="shared" si="14"/>
        <v>0</v>
      </c>
    </row>
    <row r="86" spans="1:12" x14ac:dyDescent="0.15">
      <c r="A86" s="26" t="s">
        <v>810</v>
      </c>
      <c r="B86" s="26" t="s">
        <v>811</v>
      </c>
      <c r="C86" s="26" t="s">
        <v>634</v>
      </c>
      <c r="D86" s="31">
        <v>19</v>
      </c>
      <c r="E86" s="12">
        <v>14</v>
      </c>
      <c r="F86" s="13">
        <f t="shared" si="10"/>
        <v>5</v>
      </c>
      <c r="G86" s="19">
        <v>0</v>
      </c>
      <c r="H86" s="20">
        <v>0</v>
      </c>
      <c r="I86" s="13">
        <f t="shared" si="11"/>
        <v>0</v>
      </c>
      <c r="J86" s="70">
        <f t="shared" si="12"/>
        <v>19</v>
      </c>
      <c r="K86" s="71">
        <f t="shared" si="13"/>
        <v>14</v>
      </c>
      <c r="L86" s="13">
        <f t="shared" si="14"/>
        <v>5</v>
      </c>
    </row>
    <row r="87" spans="1:12" x14ac:dyDescent="0.15">
      <c r="A87" s="26" t="s">
        <v>812</v>
      </c>
      <c r="B87" s="26" t="s">
        <v>813</v>
      </c>
      <c r="C87" s="26" t="s">
        <v>634</v>
      </c>
      <c r="D87" s="31">
        <v>13</v>
      </c>
      <c r="E87" s="12">
        <v>13</v>
      </c>
      <c r="F87" s="13">
        <f t="shared" si="10"/>
        <v>0</v>
      </c>
      <c r="G87" s="19">
        <v>0</v>
      </c>
      <c r="H87" s="20">
        <v>0</v>
      </c>
      <c r="I87" s="13">
        <f t="shared" si="11"/>
        <v>0</v>
      </c>
      <c r="J87" s="70">
        <f t="shared" si="12"/>
        <v>13</v>
      </c>
      <c r="K87" s="71">
        <f t="shared" si="13"/>
        <v>13</v>
      </c>
      <c r="L87" s="13">
        <f t="shared" si="14"/>
        <v>0</v>
      </c>
    </row>
    <row r="88" spans="1:12" x14ac:dyDescent="0.15">
      <c r="A88" s="26" t="s">
        <v>820</v>
      </c>
      <c r="B88" s="26" t="s">
        <v>821</v>
      </c>
      <c r="C88" s="26" t="s">
        <v>634</v>
      </c>
      <c r="D88" s="31">
        <v>19</v>
      </c>
      <c r="E88" s="12">
        <v>19</v>
      </c>
      <c r="F88" s="13">
        <f t="shared" si="10"/>
        <v>0</v>
      </c>
      <c r="G88" s="19">
        <v>0</v>
      </c>
      <c r="H88" s="20">
        <v>0</v>
      </c>
      <c r="I88" s="13">
        <f t="shared" si="11"/>
        <v>0</v>
      </c>
      <c r="J88" s="70">
        <f t="shared" si="12"/>
        <v>19</v>
      </c>
      <c r="K88" s="71">
        <f t="shared" si="13"/>
        <v>19</v>
      </c>
      <c r="L88" s="13">
        <f t="shared" si="14"/>
        <v>0</v>
      </c>
    </row>
    <row r="89" spans="1:12" x14ac:dyDescent="0.15">
      <c r="A89" s="26" t="s">
        <v>824</v>
      </c>
      <c r="B89" s="26" t="s">
        <v>825</v>
      </c>
      <c r="C89" s="26" t="s">
        <v>634</v>
      </c>
      <c r="D89" s="31">
        <v>19</v>
      </c>
      <c r="E89" s="12">
        <v>19</v>
      </c>
      <c r="F89" s="13">
        <f t="shared" si="10"/>
        <v>0</v>
      </c>
      <c r="G89" s="19">
        <v>0</v>
      </c>
      <c r="H89" s="20">
        <v>0</v>
      </c>
      <c r="I89" s="13">
        <f t="shared" si="11"/>
        <v>0</v>
      </c>
      <c r="J89" s="70">
        <f t="shared" si="12"/>
        <v>19</v>
      </c>
      <c r="K89" s="71">
        <f t="shared" si="13"/>
        <v>19</v>
      </c>
      <c r="L89" s="13">
        <f t="shared" si="14"/>
        <v>0</v>
      </c>
    </row>
    <row r="90" spans="1:12" x14ac:dyDescent="0.15">
      <c r="A90" s="26" t="s">
        <v>1036</v>
      </c>
      <c r="B90" s="26" t="s">
        <v>1037</v>
      </c>
      <c r="C90" s="26" t="s">
        <v>634</v>
      </c>
      <c r="D90" s="31">
        <v>14</v>
      </c>
      <c r="E90" s="12">
        <v>14</v>
      </c>
      <c r="F90" s="13">
        <f t="shared" si="10"/>
        <v>0</v>
      </c>
      <c r="G90" s="19">
        <v>0</v>
      </c>
      <c r="H90" s="20">
        <v>0</v>
      </c>
      <c r="I90" s="13">
        <f t="shared" si="11"/>
        <v>0</v>
      </c>
      <c r="J90" s="70">
        <f t="shared" si="12"/>
        <v>14</v>
      </c>
      <c r="K90" s="71">
        <f t="shared" si="13"/>
        <v>14</v>
      </c>
      <c r="L90" s="13">
        <f t="shared" si="14"/>
        <v>0</v>
      </c>
    </row>
    <row r="91" spans="1:12" x14ac:dyDescent="0.15">
      <c r="A91" s="26" t="s">
        <v>1038</v>
      </c>
      <c r="B91" s="26" t="s">
        <v>1039</v>
      </c>
      <c r="C91" s="26" t="s">
        <v>634</v>
      </c>
      <c r="D91" s="31">
        <v>19</v>
      </c>
      <c r="E91" s="12">
        <v>19</v>
      </c>
      <c r="F91" s="13">
        <f t="shared" si="10"/>
        <v>0</v>
      </c>
      <c r="G91" s="19">
        <v>0</v>
      </c>
      <c r="H91" s="20">
        <v>0</v>
      </c>
      <c r="I91" s="13">
        <f t="shared" si="11"/>
        <v>0</v>
      </c>
      <c r="J91" s="70">
        <f t="shared" si="12"/>
        <v>19</v>
      </c>
      <c r="K91" s="71">
        <f t="shared" si="13"/>
        <v>19</v>
      </c>
      <c r="L91" s="13">
        <f t="shared" si="14"/>
        <v>0</v>
      </c>
    </row>
    <row r="92" spans="1:12" x14ac:dyDescent="0.15">
      <c r="A92" s="26" t="s">
        <v>4</v>
      </c>
      <c r="B92" s="26" t="s">
        <v>5</v>
      </c>
      <c r="C92" s="26" t="s">
        <v>635</v>
      </c>
      <c r="D92" s="31">
        <v>26</v>
      </c>
      <c r="E92" s="12">
        <v>26</v>
      </c>
      <c r="F92" s="13">
        <f t="shared" si="10"/>
        <v>0</v>
      </c>
      <c r="G92" s="19">
        <v>0</v>
      </c>
      <c r="H92" s="20">
        <v>0</v>
      </c>
      <c r="I92" s="13">
        <f t="shared" si="11"/>
        <v>0</v>
      </c>
      <c r="J92" s="70">
        <f t="shared" si="12"/>
        <v>26</v>
      </c>
      <c r="K92" s="71">
        <f t="shared" si="13"/>
        <v>26</v>
      </c>
      <c r="L92" s="13">
        <f t="shared" si="14"/>
        <v>0</v>
      </c>
    </row>
    <row r="93" spans="1:12" x14ac:dyDescent="0.15">
      <c r="A93" s="26" t="s">
        <v>348</v>
      </c>
      <c r="B93" s="26" t="s">
        <v>349</v>
      </c>
      <c r="C93" s="26" t="s">
        <v>635</v>
      </c>
      <c r="D93" s="34">
        <v>40</v>
      </c>
      <c r="E93" s="35">
        <v>40</v>
      </c>
      <c r="F93" s="36">
        <f t="shared" si="10"/>
        <v>0</v>
      </c>
      <c r="G93" s="37">
        <v>0</v>
      </c>
      <c r="H93" s="38">
        <v>0</v>
      </c>
      <c r="I93" s="36">
        <f t="shared" si="11"/>
        <v>0</v>
      </c>
      <c r="J93" s="74">
        <f t="shared" si="12"/>
        <v>40</v>
      </c>
      <c r="K93" s="75">
        <f t="shared" si="13"/>
        <v>40</v>
      </c>
      <c r="L93" s="36">
        <f t="shared" si="14"/>
        <v>0</v>
      </c>
    </row>
    <row r="94" spans="1:12" x14ac:dyDescent="0.15">
      <c r="A94" s="26" t="s">
        <v>352</v>
      </c>
      <c r="B94" s="26" t="s">
        <v>353</v>
      </c>
      <c r="C94" s="32" t="s">
        <v>635</v>
      </c>
      <c r="D94" s="11">
        <v>45</v>
      </c>
      <c r="E94" s="12">
        <v>45</v>
      </c>
      <c r="F94" s="13">
        <f t="shared" si="10"/>
        <v>0</v>
      </c>
      <c r="G94" s="19">
        <v>0</v>
      </c>
      <c r="H94" s="20">
        <v>0</v>
      </c>
      <c r="I94" s="13">
        <f t="shared" si="11"/>
        <v>0</v>
      </c>
      <c r="J94" s="70">
        <f t="shared" si="12"/>
        <v>45</v>
      </c>
      <c r="K94" s="71">
        <f t="shared" si="13"/>
        <v>45</v>
      </c>
      <c r="L94" s="13">
        <f t="shared" si="14"/>
        <v>0</v>
      </c>
    </row>
    <row r="95" spans="1:12" x14ac:dyDescent="0.15">
      <c r="A95" s="26" t="s">
        <v>354</v>
      </c>
      <c r="B95" s="26" t="s">
        <v>355</v>
      </c>
      <c r="C95" s="32" t="s">
        <v>635</v>
      </c>
      <c r="D95" s="11">
        <v>0</v>
      </c>
      <c r="E95" s="12">
        <v>0</v>
      </c>
      <c r="F95" s="13">
        <f t="shared" si="10"/>
        <v>0</v>
      </c>
      <c r="G95" s="19">
        <v>40</v>
      </c>
      <c r="H95" s="20">
        <v>40</v>
      </c>
      <c r="I95" s="13">
        <f t="shared" si="11"/>
        <v>0</v>
      </c>
      <c r="J95" s="70">
        <f t="shared" si="12"/>
        <v>40</v>
      </c>
      <c r="K95" s="71">
        <f t="shared" si="13"/>
        <v>40</v>
      </c>
      <c r="L95" s="13">
        <f t="shared" si="14"/>
        <v>0</v>
      </c>
    </row>
    <row r="96" spans="1:12" x14ac:dyDescent="0.15">
      <c r="A96" s="26" t="s">
        <v>356</v>
      </c>
      <c r="B96" s="26" t="s">
        <v>357</v>
      </c>
      <c r="C96" s="32" t="s">
        <v>635</v>
      </c>
      <c r="D96" s="11">
        <v>0</v>
      </c>
      <c r="E96" s="12">
        <v>0</v>
      </c>
      <c r="F96" s="13">
        <f t="shared" si="10"/>
        <v>0</v>
      </c>
      <c r="G96" s="19">
        <v>120</v>
      </c>
      <c r="H96" s="20">
        <v>120</v>
      </c>
      <c r="I96" s="13">
        <f t="shared" si="11"/>
        <v>0</v>
      </c>
      <c r="J96" s="70">
        <f t="shared" si="12"/>
        <v>120</v>
      </c>
      <c r="K96" s="71">
        <f t="shared" si="13"/>
        <v>120</v>
      </c>
      <c r="L96" s="13">
        <f t="shared" si="14"/>
        <v>0</v>
      </c>
    </row>
    <row r="97" spans="1:12" x14ac:dyDescent="0.15">
      <c r="A97" s="26" t="s">
        <v>360</v>
      </c>
      <c r="B97" s="26" t="s">
        <v>361</v>
      </c>
      <c r="C97" s="32" t="s">
        <v>635</v>
      </c>
      <c r="D97" s="11">
        <v>0</v>
      </c>
      <c r="E97" s="12">
        <v>0</v>
      </c>
      <c r="F97" s="13">
        <f t="shared" si="10"/>
        <v>0</v>
      </c>
      <c r="G97" s="19">
        <v>51</v>
      </c>
      <c r="H97" s="20">
        <v>46</v>
      </c>
      <c r="I97" s="13">
        <f t="shared" si="11"/>
        <v>5</v>
      </c>
      <c r="J97" s="70">
        <f t="shared" si="12"/>
        <v>51</v>
      </c>
      <c r="K97" s="71">
        <f t="shared" si="13"/>
        <v>46</v>
      </c>
      <c r="L97" s="13">
        <f t="shared" si="14"/>
        <v>5</v>
      </c>
    </row>
    <row r="98" spans="1:12" x14ac:dyDescent="0.15">
      <c r="A98" s="26" t="s">
        <v>362</v>
      </c>
      <c r="B98" s="26" t="s">
        <v>363</v>
      </c>
      <c r="C98" s="32" t="s">
        <v>635</v>
      </c>
      <c r="D98" s="11">
        <v>48</v>
      </c>
      <c r="E98" s="12">
        <v>48</v>
      </c>
      <c r="F98" s="13">
        <f t="shared" ref="F98:F130" si="15">D98-E98</f>
        <v>0</v>
      </c>
      <c r="G98" s="19">
        <v>0</v>
      </c>
      <c r="H98" s="20">
        <v>0</v>
      </c>
      <c r="I98" s="13">
        <f t="shared" ref="I98:I130" si="16">G98-H98</f>
        <v>0</v>
      </c>
      <c r="J98" s="70">
        <f t="shared" ref="J98:J130" si="17">D98+G98</f>
        <v>48</v>
      </c>
      <c r="K98" s="71">
        <f t="shared" ref="K98:K130" si="18">E98+H98</f>
        <v>48</v>
      </c>
      <c r="L98" s="13">
        <f t="shared" ref="L98:L130" si="19">J98-K98</f>
        <v>0</v>
      </c>
    </row>
    <row r="99" spans="1:12" x14ac:dyDescent="0.15">
      <c r="A99" s="26" t="s">
        <v>370</v>
      </c>
      <c r="B99" s="26" t="s">
        <v>371</v>
      </c>
      <c r="C99" s="32" t="s">
        <v>635</v>
      </c>
      <c r="D99" s="11">
        <v>50</v>
      </c>
      <c r="E99" s="12">
        <v>50</v>
      </c>
      <c r="F99" s="13">
        <f t="shared" si="15"/>
        <v>0</v>
      </c>
      <c r="G99" s="19">
        <v>0</v>
      </c>
      <c r="H99" s="20">
        <v>0</v>
      </c>
      <c r="I99" s="13">
        <f t="shared" si="16"/>
        <v>0</v>
      </c>
      <c r="J99" s="70">
        <f t="shared" si="17"/>
        <v>50</v>
      </c>
      <c r="K99" s="71">
        <f t="shared" si="18"/>
        <v>50</v>
      </c>
      <c r="L99" s="13">
        <f t="shared" si="19"/>
        <v>0</v>
      </c>
    </row>
    <row r="100" spans="1:12" x14ac:dyDescent="0.15">
      <c r="A100" s="26" t="s">
        <v>372</v>
      </c>
      <c r="B100" s="26" t="s">
        <v>373</v>
      </c>
      <c r="C100" s="32" t="s">
        <v>635</v>
      </c>
      <c r="D100" s="11">
        <v>67</v>
      </c>
      <c r="E100" s="12">
        <v>67</v>
      </c>
      <c r="F100" s="13">
        <f t="shared" si="15"/>
        <v>0</v>
      </c>
      <c r="G100" s="19">
        <v>0</v>
      </c>
      <c r="H100" s="20">
        <v>0</v>
      </c>
      <c r="I100" s="13">
        <f t="shared" si="16"/>
        <v>0</v>
      </c>
      <c r="J100" s="70">
        <f t="shared" si="17"/>
        <v>67</v>
      </c>
      <c r="K100" s="71">
        <f t="shared" si="18"/>
        <v>67</v>
      </c>
      <c r="L100" s="13">
        <f t="shared" si="19"/>
        <v>0</v>
      </c>
    </row>
    <row r="101" spans="1:12" x14ac:dyDescent="0.15">
      <c r="A101" s="26" t="s">
        <v>374</v>
      </c>
      <c r="B101" s="26" t="s">
        <v>375</v>
      </c>
      <c r="C101" s="32" t="s">
        <v>635</v>
      </c>
      <c r="D101" s="11">
        <v>43</v>
      </c>
      <c r="E101" s="12">
        <v>43</v>
      </c>
      <c r="F101" s="13">
        <f t="shared" si="15"/>
        <v>0</v>
      </c>
      <c r="G101" s="19">
        <v>0</v>
      </c>
      <c r="H101" s="20">
        <v>0</v>
      </c>
      <c r="I101" s="13">
        <f t="shared" si="16"/>
        <v>0</v>
      </c>
      <c r="J101" s="70">
        <f t="shared" si="17"/>
        <v>43</v>
      </c>
      <c r="K101" s="71">
        <f t="shared" si="18"/>
        <v>43</v>
      </c>
      <c r="L101" s="13">
        <f t="shared" si="19"/>
        <v>0</v>
      </c>
    </row>
    <row r="102" spans="1:12" x14ac:dyDescent="0.15">
      <c r="A102" s="26" t="s">
        <v>384</v>
      </c>
      <c r="B102" s="26" t="s">
        <v>385</v>
      </c>
      <c r="C102" s="32" t="s">
        <v>635</v>
      </c>
      <c r="D102" s="11">
        <v>33</v>
      </c>
      <c r="E102" s="12">
        <v>33</v>
      </c>
      <c r="F102" s="13">
        <f t="shared" si="15"/>
        <v>0</v>
      </c>
      <c r="G102" s="19">
        <v>0</v>
      </c>
      <c r="H102" s="20">
        <v>0</v>
      </c>
      <c r="I102" s="13">
        <f t="shared" si="16"/>
        <v>0</v>
      </c>
      <c r="J102" s="70">
        <f t="shared" si="17"/>
        <v>33</v>
      </c>
      <c r="K102" s="71">
        <f t="shared" si="18"/>
        <v>33</v>
      </c>
      <c r="L102" s="13">
        <f t="shared" si="19"/>
        <v>0</v>
      </c>
    </row>
    <row r="103" spans="1:12" x14ac:dyDescent="0.15">
      <c r="A103" s="26" t="s">
        <v>384</v>
      </c>
      <c r="B103" s="26" t="s">
        <v>385</v>
      </c>
      <c r="C103" s="32" t="s">
        <v>635</v>
      </c>
      <c r="D103" s="11">
        <v>0</v>
      </c>
      <c r="E103" s="12">
        <v>0</v>
      </c>
      <c r="F103" s="13">
        <f t="shared" si="15"/>
        <v>0</v>
      </c>
      <c r="G103" s="19">
        <v>43</v>
      </c>
      <c r="H103" s="20">
        <v>43</v>
      </c>
      <c r="I103" s="13">
        <f t="shared" si="16"/>
        <v>0</v>
      </c>
      <c r="J103" s="70">
        <f t="shared" si="17"/>
        <v>43</v>
      </c>
      <c r="K103" s="71">
        <f t="shared" si="18"/>
        <v>43</v>
      </c>
      <c r="L103" s="13">
        <f t="shared" si="19"/>
        <v>0</v>
      </c>
    </row>
    <row r="104" spans="1:12" x14ac:dyDescent="0.15">
      <c r="A104" s="26" t="s">
        <v>392</v>
      </c>
      <c r="B104" s="26" t="s">
        <v>393</v>
      </c>
      <c r="C104" s="32" t="s">
        <v>635</v>
      </c>
      <c r="D104" s="11">
        <v>140</v>
      </c>
      <c r="E104" s="12">
        <v>140</v>
      </c>
      <c r="F104" s="13">
        <f t="shared" si="15"/>
        <v>0</v>
      </c>
      <c r="G104" s="19">
        <v>0</v>
      </c>
      <c r="H104" s="20">
        <v>0</v>
      </c>
      <c r="I104" s="13">
        <f t="shared" si="16"/>
        <v>0</v>
      </c>
      <c r="J104" s="70">
        <f t="shared" si="17"/>
        <v>140</v>
      </c>
      <c r="K104" s="71">
        <f t="shared" si="18"/>
        <v>140</v>
      </c>
      <c r="L104" s="13">
        <f t="shared" si="19"/>
        <v>0</v>
      </c>
    </row>
    <row r="105" spans="1:12" x14ac:dyDescent="0.15">
      <c r="A105" s="26" t="s">
        <v>394</v>
      </c>
      <c r="B105" s="26" t="s">
        <v>395</v>
      </c>
      <c r="C105" s="32" t="s">
        <v>635</v>
      </c>
      <c r="D105" s="11">
        <v>135</v>
      </c>
      <c r="E105" s="12">
        <v>135</v>
      </c>
      <c r="F105" s="13">
        <f t="shared" si="15"/>
        <v>0</v>
      </c>
      <c r="G105" s="19">
        <v>0</v>
      </c>
      <c r="H105" s="20">
        <v>0</v>
      </c>
      <c r="I105" s="13">
        <f t="shared" si="16"/>
        <v>0</v>
      </c>
      <c r="J105" s="70">
        <f t="shared" si="17"/>
        <v>135</v>
      </c>
      <c r="K105" s="71">
        <f t="shared" si="18"/>
        <v>135</v>
      </c>
      <c r="L105" s="13">
        <f t="shared" si="19"/>
        <v>0</v>
      </c>
    </row>
    <row r="106" spans="1:12" x14ac:dyDescent="0.15">
      <c r="A106" s="26" t="s">
        <v>402</v>
      </c>
      <c r="B106" s="26" t="s">
        <v>403</v>
      </c>
      <c r="C106" s="32" t="s">
        <v>635</v>
      </c>
      <c r="D106" s="11">
        <v>102</v>
      </c>
      <c r="E106" s="12">
        <v>102</v>
      </c>
      <c r="F106" s="13">
        <f t="shared" si="15"/>
        <v>0</v>
      </c>
      <c r="G106" s="19">
        <v>0</v>
      </c>
      <c r="H106" s="20">
        <v>0</v>
      </c>
      <c r="I106" s="13">
        <f t="shared" si="16"/>
        <v>0</v>
      </c>
      <c r="J106" s="70">
        <f t="shared" si="17"/>
        <v>102</v>
      </c>
      <c r="K106" s="71">
        <f t="shared" si="18"/>
        <v>102</v>
      </c>
      <c r="L106" s="13">
        <f t="shared" si="19"/>
        <v>0</v>
      </c>
    </row>
    <row r="107" spans="1:12" x14ac:dyDescent="0.15">
      <c r="A107" s="26" t="s">
        <v>406</v>
      </c>
      <c r="B107" s="26" t="s">
        <v>407</v>
      </c>
      <c r="C107" s="32" t="s">
        <v>635</v>
      </c>
      <c r="D107" s="11">
        <v>170</v>
      </c>
      <c r="E107" s="12">
        <v>170</v>
      </c>
      <c r="F107" s="13">
        <f t="shared" si="15"/>
        <v>0</v>
      </c>
      <c r="G107" s="19">
        <v>0</v>
      </c>
      <c r="H107" s="20">
        <v>0</v>
      </c>
      <c r="I107" s="13">
        <f t="shared" si="16"/>
        <v>0</v>
      </c>
      <c r="J107" s="70">
        <f t="shared" si="17"/>
        <v>170</v>
      </c>
      <c r="K107" s="71">
        <f t="shared" si="18"/>
        <v>170</v>
      </c>
      <c r="L107" s="13">
        <f t="shared" si="19"/>
        <v>0</v>
      </c>
    </row>
    <row r="108" spans="1:12" x14ac:dyDescent="0.15">
      <c r="A108" s="26" t="s">
        <v>412</v>
      </c>
      <c r="B108" s="26" t="s">
        <v>413</v>
      </c>
      <c r="C108" s="32" t="s">
        <v>635</v>
      </c>
      <c r="D108" s="11">
        <v>52</v>
      </c>
      <c r="E108" s="12">
        <v>52</v>
      </c>
      <c r="F108" s="13">
        <f t="shared" si="15"/>
        <v>0</v>
      </c>
      <c r="G108" s="19">
        <v>0</v>
      </c>
      <c r="H108" s="20">
        <v>0</v>
      </c>
      <c r="I108" s="13">
        <f t="shared" si="16"/>
        <v>0</v>
      </c>
      <c r="J108" s="70">
        <f t="shared" si="17"/>
        <v>52</v>
      </c>
      <c r="K108" s="71">
        <f t="shared" si="18"/>
        <v>52</v>
      </c>
      <c r="L108" s="13">
        <f t="shared" si="19"/>
        <v>0</v>
      </c>
    </row>
    <row r="109" spans="1:12" x14ac:dyDescent="0.15">
      <c r="A109" s="26" t="s">
        <v>416</v>
      </c>
      <c r="B109" s="26" t="s">
        <v>417</v>
      </c>
      <c r="C109" s="32" t="s">
        <v>635</v>
      </c>
      <c r="D109" s="11">
        <v>55</v>
      </c>
      <c r="E109" s="12">
        <v>55</v>
      </c>
      <c r="F109" s="13">
        <f t="shared" si="15"/>
        <v>0</v>
      </c>
      <c r="G109" s="19">
        <v>0</v>
      </c>
      <c r="H109" s="20">
        <v>0</v>
      </c>
      <c r="I109" s="13">
        <f t="shared" si="16"/>
        <v>0</v>
      </c>
      <c r="J109" s="70">
        <f t="shared" si="17"/>
        <v>55</v>
      </c>
      <c r="K109" s="71">
        <f t="shared" si="18"/>
        <v>55</v>
      </c>
      <c r="L109" s="13">
        <f t="shared" si="19"/>
        <v>0</v>
      </c>
    </row>
    <row r="110" spans="1:12" x14ac:dyDescent="0.15">
      <c r="A110" s="26" t="s">
        <v>426</v>
      </c>
      <c r="B110" s="26" t="s">
        <v>427</v>
      </c>
      <c r="C110" s="32" t="s">
        <v>635</v>
      </c>
      <c r="D110" s="11">
        <v>30</v>
      </c>
      <c r="E110" s="12">
        <v>30</v>
      </c>
      <c r="F110" s="13">
        <f t="shared" si="15"/>
        <v>0</v>
      </c>
      <c r="G110" s="19">
        <v>0</v>
      </c>
      <c r="H110" s="20">
        <v>0</v>
      </c>
      <c r="I110" s="13">
        <f t="shared" si="16"/>
        <v>0</v>
      </c>
      <c r="J110" s="70">
        <f t="shared" si="17"/>
        <v>30</v>
      </c>
      <c r="K110" s="71">
        <f t="shared" si="18"/>
        <v>30</v>
      </c>
      <c r="L110" s="13">
        <f t="shared" si="19"/>
        <v>0</v>
      </c>
    </row>
    <row r="111" spans="1:12" x14ac:dyDescent="0.15">
      <c r="A111" s="26" t="s">
        <v>428</v>
      </c>
      <c r="B111" s="26" t="s">
        <v>429</v>
      </c>
      <c r="C111" s="32" t="s">
        <v>635</v>
      </c>
      <c r="D111" s="11">
        <v>13</v>
      </c>
      <c r="E111" s="12">
        <v>13</v>
      </c>
      <c r="F111" s="13">
        <f t="shared" si="15"/>
        <v>0</v>
      </c>
      <c r="G111" s="19">
        <v>0</v>
      </c>
      <c r="H111" s="20">
        <v>0</v>
      </c>
      <c r="I111" s="13">
        <f t="shared" si="16"/>
        <v>0</v>
      </c>
      <c r="J111" s="70">
        <f t="shared" si="17"/>
        <v>13</v>
      </c>
      <c r="K111" s="71">
        <f t="shared" si="18"/>
        <v>13</v>
      </c>
      <c r="L111" s="13">
        <f t="shared" si="19"/>
        <v>0</v>
      </c>
    </row>
    <row r="112" spans="1:12" x14ac:dyDescent="0.15">
      <c r="A112" s="26" t="s">
        <v>432</v>
      </c>
      <c r="B112" s="26" t="s">
        <v>433</v>
      </c>
      <c r="C112" s="32" t="s">
        <v>635</v>
      </c>
      <c r="D112" s="11">
        <v>0</v>
      </c>
      <c r="E112" s="12">
        <v>0</v>
      </c>
      <c r="F112" s="13">
        <f t="shared" si="15"/>
        <v>0</v>
      </c>
      <c r="G112" s="19">
        <v>45</v>
      </c>
      <c r="H112" s="20">
        <v>45</v>
      </c>
      <c r="I112" s="13">
        <f t="shared" si="16"/>
        <v>0</v>
      </c>
      <c r="J112" s="70">
        <f t="shared" si="17"/>
        <v>45</v>
      </c>
      <c r="K112" s="71">
        <f t="shared" si="18"/>
        <v>45</v>
      </c>
      <c r="L112" s="13">
        <f t="shared" si="19"/>
        <v>0</v>
      </c>
    </row>
    <row r="113" spans="1:12" x14ac:dyDescent="0.15">
      <c r="A113" s="26" t="s">
        <v>628</v>
      </c>
      <c r="B113" s="26" t="s">
        <v>629</v>
      </c>
      <c r="C113" s="32" t="s">
        <v>635</v>
      </c>
      <c r="D113" s="11">
        <v>32</v>
      </c>
      <c r="E113" s="12">
        <v>32</v>
      </c>
      <c r="F113" s="13">
        <f t="shared" si="15"/>
        <v>0</v>
      </c>
      <c r="G113" s="19">
        <v>0</v>
      </c>
      <c r="H113" s="20">
        <v>0</v>
      </c>
      <c r="I113" s="13">
        <f t="shared" si="16"/>
        <v>0</v>
      </c>
      <c r="J113" s="70">
        <f t="shared" si="17"/>
        <v>32</v>
      </c>
      <c r="K113" s="71">
        <f t="shared" si="18"/>
        <v>32</v>
      </c>
      <c r="L113" s="13">
        <f t="shared" si="19"/>
        <v>0</v>
      </c>
    </row>
    <row r="114" spans="1:12" x14ac:dyDescent="0.15">
      <c r="A114" s="26" t="s">
        <v>863</v>
      </c>
      <c r="B114" s="26" t="s">
        <v>864</v>
      </c>
      <c r="C114" s="32" t="s">
        <v>635</v>
      </c>
      <c r="D114" s="11">
        <v>4</v>
      </c>
      <c r="E114" s="12">
        <v>4</v>
      </c>
      <c r="F114" s="13">
        <f t="shared" si="15"/>
        <v>0</v>
      </c>
      <c r="G114" s="19">
        <v>0</v>
      </c>
      <c r="H114" s="20">
        <v>0</v>
      </c>
      <c r="I114" s="13">
        <f t="shared" si="16"/>
        <v>0</v>
      </c>
      <c r="J114" s="70">
        <f t="shared" si="17"/>
        <v>4</v>
      </c>
      <c r="K114" s="71">
        <f t="shared" si="18"/>
        <v>4</v>
      </c>
      <c r="L114" s="13">
        <f t="shared" si="19"/>
        <v>0</v>
      </c>
    </row>
    <row r="115" spans="1:12" x14ac:dyDescent="0.15">
      <c r="A115" s="26" t="s">
        <v>865</v>
      </c>
      <c r="B115" s="26" t="s">
        <v>866</v>
      </c>
      <c r="C115" s="32" t="s">
        <v>635</v>
      </c>
      <c r="D115" s="11">
        <v>1</v>
      </c>
      <c r="E115" s="12">
        <v>1</v>
      </c>
      <c r="F115" s="13">
        <f t="shared" si="15"/>
        <v>0</v>
      </c>
      <c r="G115" s="19">
        <v>0</v>
      </c>
      <c r="H115" s="20">
        <v>0</v>
      </c>
      <c r="I115" s="13">
        <f t="shared" si="16"/>
        <v>0</v>
      </c>
      <c r="J115" s="70">
        <f t="shared" si="17"/>
        <v>1</v>
      </c>
      <c r="K115" s="71">
        <f t="shared" si="18"/>
        <v>1</v>
      </c>
      <c r="L115" s="13">
        <f t="shared" si="19"/>
        <v>0</v>
      </c>
    </row>
    <row r="116" spans="1:12" x14ac:dyDescent="0.15">
      <c r="A116" s="26" t="s">
        <v>877</v>
      </c>
      <c r="B116" s="26" t="s">
        <v>878</v>
      </c>
      <c r="C116" s="32" t="s">
        <v>635</v>
      </c>
      <c r="D116" s="11">
        <v>19</v>
      </c>
      <c r="E116" s="12">
        <v>19</v>
      </c>
      <c r="F116" s="13">
        <f t="shared" si="15"/>
        <v>0</v>
      </c>
      <c r="G116" s="19">
        <v>0</v>
      </c>
      <c r="H116" s="20">
        <v>0</v>
      </c>
      <c r="I116" s="13">
        <f t="shared" si="16"/>
        <v>0</v>
      </c>
      <c r="J116" s="70">
        <f t="shared" si="17"/>
        <v>19</v>
      </c>
      <c r="K116" s="71">
        <f t="shared" si="18"/>
        <v>19</v>
      </c>
      <c r="L116" s="13">
        <f t="shared" si="19"/>
        <v>0</v>
      </c>
    </row>
    <row r="117" spans="1:12" x14ac:dyDescent="0.15">
      <c r="A117" s="26" t="s">
        <v>6</v>
      </c>
      <c r="B117" s="26" t="s">
        <v>7</v>
      </c>
      <c r="C117" s="32" t="s">
        <v>647</v>
      </c>
      <c r="D117" s="11">
        <v>0</v>
      </c>
      <c r="E117" s="12">
        <v>0</v>
      </c>
      <c r="F117" s="13">
        <f t="shared" si="15"/>
        <v>0</v>
      </c>
      <c r="G117" s="19">
        <v>120</v>
      </c>
      <c r="H117" s="20">
        <v>120</v>
      </c>
      <c r="I117" s="13">
        <f t="shared" si="16"/>
        <v>0</v>
      </c>
      <c r="J117" s="70">
        <f t="shared" si="17"/>
        <v>120</v>
      </c>
      <c r="K117" s="71">
        <f t="shared" si="18"/>
        <v>120</v>
      </c>
      <c r="L117" s="13">
        <f t="shared" si="19"/>
        <v>0</v>
      </c>
    </row>
    <row r="118" spans="1:12" x14ac:dyDescent="0.15">
      <c r="A118" s="26" t="s">
        <v>278</v>
      </c>
      <c r="B118" s="26" t="s">
        <v>279</v>
      </c>
      <c r="C118" s="32" t="s">
        <v>647</v>
      </c>
      <c r="D118" s="11">
        <v>0</v>
      </c>
      <c r="E118" s="12">
        <v>0</v>
      </c>
      <c r="F118" s="13">
        <f t="shared" si="15"/>
        <v>0</v>
      </c>
      <c r="G118" s="19">
        <v>30</v>
      </c>
      <c r="H118" s="20">
        <v>30</v>
      </c>
      <c r="I118" s="13">
        <f t="shared" si="16"/>
        <v>0</v>
      </c>
      <c r="J118" s="70">
        <f t="shared" si="17"/>
        <v>30</v>
      </c>
      <c r="K118" s="71">
        <f t="shared" si="18"/>
        <v>30</v>
      </c>
      <c r="L118" s="13">
        <f t="shared" si="19"/>
        <v>0</v>
      </c>
    </row>
    <row r="119" spans="1:12" x14ac:dyDescent="0.15">
      <c r="A119" s="26" t="s">
        <v>290</v>
      </c>
      <c r="B119" s="26" t="s">
        <v>291</v>
      </c>
      <c r="C119" s="32" t="s">
        <v>647</v>
      </c>
      <c r="D119" s="11">
        <v>60</v>
      </c>
      <c r="E119" s="12">
        <v>60</v>
      </c>
      <c r="F119" s="13">
        <f t="shared" si="15"/>
        <v>0</v>
      </c>
      <c r="G119" s="19">
        <v>0</v>
      </c>
      <c r="H119" s="20">
        <v>0</v>
      </c>
      <c r="I119" s="13">
        <f t="shared" si="16"/>
        <v>0</v>
      </c>
      <c r="J119" s="70">
        <f t="shared" si="17"/>
        <v>60</v>
      </c>
      <c r="K119" s="71">
        <f t="shared" si="18"/>
        <v>60</v>
      </c>
      <c r="L119" s="13">
        <f t="shared" si="19"/>
        <v>0</v>
      </c>
    </row>
    <row r="120" spans="1:12" x14ac:dyDescent="0.15">
      <c r="A120" s="26" t="s">
        <v>294</v>
      </c>
      <c r="B120" s="26" t="s">
        <v>295</v>
      </c>
      <c r="C120" s="26" t="s">
        <v>647</v>
      </c>
      <c r="D120" s="11">
        <v>48</v>
      </c>
      <c r="E120" s="12">
        <v>48</v>
      </c>
      <c r="F120" s="13">
        <f t="shared" si="15"/>
        <v>0</v>
      </c>
      <c r="G120" s="19">
        <v>0</v>
      </c>
      <c r="H120" s="20">
        <v>0</v>
      </c>
      <c r="I120" s="13">
        <f t="shared" si="16"/>
        <v>0</v>
      </c>
      <c r="J120" s="70">
        <f t="shared" si="17"/>
        <v>48</v>
      </c>
      <c r="K120" s="71">
        <f t="shared" si="18"/>
        <v>48</v>
      </c>
      <c r="L120" s="13">
        <f t="shared" si="19"/>
        <v>0</v>
      </c>
    </row>
    <row r="121" spans="1:12" x14ac:dyDescent="0.15">
      <c r="A121" s="26" t="s">
        <v>298</v>
      </c>
      <c r="B121" s="26" t="s">
        <v>299</v>
      </c>
      <c r="C121" s="26" t="s">
        <v>647</v>
      </c>
      <c r="D121" s="11">
        <v>38</v>
      </c>
      <c r="E121" s="12">
        <v>38</v>
      </c>
      <c r="F121" s="13">
        <f t="shared" si="15"/>
        <v>0</v>
      </c>
      <c r="G121" s="19">
        <v>0</v>
      </c>
      <c r="H121" s="20">
        <v>0</v>
      </c>
      <c r="I121" s="13">
        <f t="shared" si="16"/>
        <v>0</v>
      </c>
      <c r="J121" s="70">
        <f t="shared" si="17"/>
        <v>38</v>
      </c>
      <c r="K121" s="71">
        <f t="shared" si="18"/>
        <v>38</v>
      </c>
      <c r="L121" s="13">
        <f t="shared" si="19"/>
        <v>0</v>
      </c>
    </row>
    <row r="122" spans="1:12" x14ac:dyDescent="0.15">
      <c r="A122" s="26" t="s">
        <v>298</v>
      </c>
      <c r="B122" s="26" t="s">
        <v>299</v>
      </c>
      <c r="C122" s="26" t="s">
        <v>647</v>
      </c>
      <c r="D122" s="11">
        <v>0</v>
      </c>
      <c r="E122" s="12">
        <v>0</v>
      </c>
      <c r="F122" s="13">
        <f t="shared" si="15"/>
        <v>0</v>
      </c>
      <c r="G122" s="19">
        <v>50</v>
      </c>
      <c r="H122" s="20">
        <v>50</v>
      </c>
      <c r="I122" s="13">
        <f t="shared" si="16"/>
        <v>0</v>
      </c>
      <c r="J122" s="70">
        <f t="shared" si="17"/>
        <v>50</v>
      </c>
      <c r="K122" s="71">
        <f t="shared" si="18"/>
        <v>50</v>
      </c>
      <c r="L122" s="13">
        <f t="shared" si="19"/>
        <v>0</v>
      </c>
    </row>
    <row r="123" spans="1:12" x14ac:dyDescent="0.15">
      <c r="A123" s="26" t="s">
        <v>302</v>
      </c>
      <c r="B123" s="26" t="s">
        <v>303</v>
      </c>
      <c r="C123" s="26" t="s">
        <v>647</v>
      </c>
      <c r="D123" s="11">
        <v>40</v>
      </c>
      <c r="E123" s="12">
        <v>40</v>
      </c>
      <c r="F123" s="13">
        <f t="shared" si="15"/>
        <v>0</v>
      </c>
      <c r="G123" s="19">
        <v>0</v>
      </c>
      <c r="H123" s="20">
        <v>0</v>
      </c>
      <c r="I123" s="13">
        <f t="shared" si="16"/>
        <v>0</v>
      </c>
      <c r="J123" s="70">
        <f t="shared" si="17"/>
        <v>40</v>
      </c>
      <c r="K123" s="71">
        <f t="shared" si="18"/>
        <v>40</v>
      </c>
      <c r="L123" s="13">
        <f t="shared" si="19"/>
        <v>0</v>
      </c>
    </row>
    <row r="124" spans="1:12" x14ac:dyDescent="0.15">
      <c r="A124" s="26" t="s">
        <v>304</v>
      </c>
      <c r="B124" s="26" t="s">
        <v>305</v>
      </c>
      <c r="C124" s="26" t="s">
        <v>647</v>
      </c>
      <c r="D124" s="11">
        <v>50</v>
      </c>
      <c r="E124" s="12">
        <v>50</v>
      </c>
      <c r="F124" s="13">
        <f t="shared" si="15"/>
        <v>0</v>
      </c>
      <c r="G124" s="19">
        <v>0</v>
      </c>
      <c r="H124" s="20">
        <v>0</v>
      </c>
      <c r="I124" s="13">
        <f t="shared" si="16"/>
        <v>0</v>
      </c>
      <c r="J124" s="70">
        <f t="shared" si="17"/>
        <v>50</v>
      </c>
      <c r="K124" s="71">
        <f t="shared" si="18"/>
        <v>50</v>
      </c>
      <c r="L124" s="13">
        <f t="shared" si="19"/>
        <v>0</v>
      </c>
    </row>
    <row r="125" spans="1:12" x14ac:dyDescent="0.15">
      <c r="A125" s="26" t="s">
        <v>304</v>
      </c>
      <c r="B125" s="26" t="s">
        <v>305</v>
      </c>
      <c r="C125" s="26" t="s">
        <v>647</v>
      </c>
      <c r="D125" s="11">
        <v>101</v>
      </c>
      <c r="E125" s="12">
        <v>101</v>
      </c>
      <c r="F125" s="13">
        <f t="shared" si="15"/>
        <v>0</v>
      </c>
      <c r="G125" s="19">
        <v>0</v>
      </c>
      <c r="H125" s="20">
        <v>0</v>
      </c>
      <c r="I125" s="13">
        <f t="shared" si="16"/>
        <v>0</v>
      </c>
      <c r="J125" s="70">
        <f t="shared" si="17"/>
        <v>101</v>
      </c>
      <c r="K125" s="71">
        <f t="shared" si="18"/>
        <v>101</v>
      </c>
      <c r="L125" s="13">
        <f t="shared" si="19"/>
        <v>0</v>
      </c>
    </row>
    <row r="126" spans="1:12" x14ac:dyDescent="0.15">
      <c r="A126" s="26" t="s">
        <v>306</v>
      </c>
      <c r="B126" s="26" t="s">
        <v>307</v>
      </c>
      <c r="C126" s="26" t="s">
        <v>635</v>
      </c>
      <c r="D126" s="31">
        <v>41</v>
      </c>
      <c r="E126" s="12">
        <v>33</v>
      </c>
      <c r="F126" s="13">
        <f>D126-E126</f>
        <v>8</v>
      </c>
      <c r="G126" s="19">
        <v>0</v>
      </c>
      <c r="H126" s="20">
        <v>0</v>
      </c>
      <c r="I126" s="13">
        <f>G126-H126</f>
        <v>0</v>
      </c>
      <c r="J126" s="70">
        <f>D126+G126</f>
        <v>41</v>
      </c>
      <c r="K126" s="71">
        <f>E126+H126</f>
        <v>33</v>
      </c>
      <c r="L126" s="13">
        <f>J126-K126</f>
        <v>8</v>
      </c>
    </row>
    <row r="127" spans="1:12" x14ac:dyDescent="0.15">
      <c r="A127" s="26" t="s">
        <v>310</v>
      </c>
      <c r="B127" s="26" t="s">
        <v>311</v>
      </c>
      <c r="C127" s="26" t="s">
        <v>647</v>
      </c>
      <c r="D127" s="11">
        <v>0</v>
      </c>
      <c r="E127" s="12">
        <v>0</v>
      </c>
      <c r="F127" s="13">
        <f t="shared" si="15"/>
        <v>0</v>
      </c>
      <c r="G127" s="19">
        <v>162</v>
      </c>
      <c r="H127" s="20">
        <v>162</v>
      </c>
      <c r="I127" s="13">
        <f t="shared" si="16"/>
        <v>0</v>
      </c>
      <c r="J127" s="70">
        <f t="shared" si="17"/>
        <v>162</v>
      </c>
      <c r="K127" s="71">
        <f t="shared" si="18"/>
        <v>162</v>
      </c>
      <c r="L127" s="13">
        <f t="shared" si="19"/>
        <v>0</v>
      </c>
    </row>
    <row r="128" spans="1:12" x14ac:dyDescent="0.15">
      <c r="A128" s="26" t="s">
        <v>316</v>
      </c>
      <c r="B128" s="26" t="s">
        <v>317</v>
      </c>
      <c r="C128" s="26" t="s">
        <v>647</v>
      </c>
      <c r="D128" s="11">
        <v>97</v>
      </c>
      <c r="E128" s="12">
        <v>97</v>
      </c>
      <c r="F128" s="13">
        <f t="shared" si="15"/>
        <v>0</v>
      </c>
      <c r="G128" s="19">
        <v>0</v>
      </c>
      <c r="H128" s="20">
        <v>0</v>
      </c>
      <c r="I128" s="13">
        <f t="shared" si="16"/>
        <v>0</v>
      </c>
      <c r="J128" s="70">
        <f t="shared" si="17"/>
        <v>97</v>
      </c>
      <c r="K128" s="71">
        <f t="shared" si="18"/>
        <v>97</v>
      </c>
      <c r="L128" s="13">
        <f t="shared" si="19"/>
        <v>0</v>
      </c>
    </row>
    <row r="129" spans="1:12" x14ac:dyDescent="0.15">
      <c r="A129" s="26" t="s">
        <v>322</v>
      </c>
      <c r="B129" s="26" t="s">
        <v>323</v>
      </c>
      <c r="C129" s="26" t="s">
        <v>647</v>
      </c>
      <c r="D129" s="11">
        <v>0</v>
      </c>
      <c r="E129" s="12">
        <v>0</v>
      </c>
      <c r="F129" s="13">
        <f t="shared" si="15"/>
        <v>0</v>
      </c>
      <c r="G129" s="19">
        <v>55</v>
      </c>
      <c r="H129" s="20">
        <v>55</v>
      </c>
      <c r="I129" s="13">
        <f t="shared" si="16"/>
        <v>0</v>
      </c>
      <c r="J129" s="70">
        <f t="shared" si="17"/>
        <v>55</v>
      </c>
      <c r="K129" s="71">
        <f t="shared" si="18"/>
        <v>55</v>
      </c>
      <c r="L129" s="13">
        <f t="shared" si="19"/>
        <v>0</v>
      </c>
    </row>
    <row r="130" spans="1:12" x14ac:dyDescent="0.15">
      <c r="A130" s="26" t="s">
        <v>330</v>
      </c>
      <c r="B130" s="26" t="s">
        <v>331</v>
      </c>
      <c r="C130" s="26" t="s">
        <v>647</v>
      </c>
      <c r="D130" s="11">
        <v>0</v>
      </c>
      <c r="E130" s="12">
        <v>0</v>
      </c>
      <c r="F130" s="13">
        <f t="shared" si="15"/>
        <v>0</v>
      </c>
      <c r="G130" s="19">
        <v>25</v>
      </c>
      <c r="H130" s="20">
        <v>25</v>
      </c>
      <c r="I130" s="13">
        <f t="shared" si="16"/>
        <v>0</v>
      </c>
      <c r="J130" s="70">
        <f t="shared" si="17"/>
        <v>25</v>
      </c>
      <c r="K130" s="71">
        <f t="shared" si="18"/>
        <v>25</v>
      </c>
      <c r="L130" s="13">
        <f t="shared" si="19"/>
        <v>0</v>
      </c>
    </row>
    <row r="131" spans="1:12" x14ac:dyDescent="0.15">
      <c r="A131" s="26" t="s">
        <v>332</v>
      </c>
      <c r="B131" s="26" t="s">
        <v>333</v>
      </c>
      <c r="C131" s="26" t="s">
        <v>647</v>
      </c>
      <c r="D131" s="11">
        <v>49</v>
      </c>
      <c r="E131" s="12">
        <v>49</v>
      </c>
      <c r="F131" s="13">
        <f t="shared" ref="F131:F162" si="20">D131-E131</f>
        <v>0</v>
      </c>
      <c r="G131" s="19">
        <v>0</v>
      </c>
      <c r="H131" s="20">
        <v>0</v>
      </c>
      <c r="I131" s="13">
        <f t="shared" ref="I131:I162" si="21">G131-H131</f>
        <v>0</v>
      </c>
      <c r="J131" s="70">
        <f t="shared" ref="J131:J162" si="22">D131+G131</f>
        <v>49</v>
      </c>
      <c r="K131" s="71">
        <f t="shared" ref="K131:K162" si="23">E131+H131</f>
        <v>49</v>
      </c>
      <c r="L131" s="13">
        <f t="shared" ref="L131:L162" si="24">J131-K131</f>
        <v>0</v>
      </c>
    </row>
    <row r="132" spans="1:12" x14ac:dyDescent="0.15">
      <c r="A132" s="26" t="s">
        <v>336</v>
      </c>
      <c r="B132" s="26" t="s">
        <v>337</v>
      </c>
      <c r="C132" s="26" t="s">
        <v>647</v>
      </c>
      <c r="D132" s="11">
        <v>0</v>
      </c>
      <c r="E132" s="12">
        <v>0</v>
      </c>
      <c r="F132" s="13">
        <f t="shared" si="20"/>
        <v>0</v>
      </c>
      <c r="G132" s="19">
        <v>90</v>
      </c>
      <c r="H132" s="20">
        <v>90</v>
      </c>
      <c r="I132" s="13">
        <f t="shared" si="21"/>
        <v>0</v>
      </c>
      <c r="J132" s="70">
        <f t="shared" si="22"/>
        <v>90</v>
      </c>
      <c r="K132" s="71">
        <f t="shared" si="23"/>
        <v>90</v>
      </c>
      <c r="L132" s="13">
        <f t="shared" si="24"/>
        <v>0</v>
      </c>
    </row>
    <row r="133" spans="1:12" x14ac:dyDescent="0.15">
      <c r="A133" s="26" t="s">
        <v>340</v>
      </c>
      <c r="B133" s="26" t="s">
        <v>341</v>
      </c>
      <c r="C133" s="26" t="s">
        <v>647</v>
      </c>
      <c r="D133" s="11">
        <v>40</v>
      </c>
      <c r="E133" s="12">
        <v>40</v>
      </c>
      <c r="F133" s="13">
        <f t="shared" si="20"/>
        <v>0</v>
      </c>
      <c r="G133" s="19">
        <v>0</v>
      </c>
      <c r="H133" s="20">
        <v>0</v>
      </c>
      <c r="I133" s="13">
        <f t="shared" si="21"/>
        <v>0</v>
      </c>
      <c r="J133" s="70">
        <f t="shared" si="22"/>
        <v>40</v>
      </c>
      <c r="K133" s="71">
        <f t="shared" si="23"/>
        <v>40</v>
      </c>
      <c r="L133" s="13">
        <f t="shared" si="24"/>
        <v>0</v>
      </c>
    </row>
    <row r="134" spans="1:12" x14ac:dyDescent="0.15">
      <c r="A134" s="26" t="s">
        <v>814</v>
      </c>
      <c r="B134" s="26" t="s">
        <v>815</v>
      </c>
      <c r="C134" s="26" t="s">
        <v>647</v>
      </c>
      <c r="D134" s="11">
        <v>15</v>
      </c>
      <c r="E134" s="12">
        <v>15</v>
      </c>
      <c r="F134" s="13">
        <f t="shared" si="20"/>
        <v>0</v>
      </c>
      <c r="G134" s="19">
        <v>4</v>
      </c>
      <c r="H134" s="20">
        <v>4</v>
      </c>
      <c r="I134" s="13">
        <f t="shared" si="21"/>
        <v>0</v>
      </c>
      <c r="J134" s="70">
        <f t="shared" si="22"/>
        <v>19</v>
      </c>
      <c r="K134" s="71">
        <f t="shared" si="23"/>
        <v>19</v>
      </c>
      <c r="L134" s="13">
        <f t="shared" si="24"/>
        <v>0</v>
      </c>
    </row>
    <row r="135" spans="1:12" x14ac:dyDescent="0.15">
      <c r="A135" s="26" t="s">
        <v>818</v>
      </c>
      <c r="B135" s="26" t="s">
        <v>819</v>
      </c>
      <c r="C135" s="26" t="s">
        <v>647</v>
      </c>
      <c r="D135" s="11">
        <v>19</v>
      </c>
      <c r="E135" s="12">
        <v>19</v>
      </c>
      <c r="F135" s="13">
        <f t="shared" si="20"/>
        <v>0</v>
      </c>
      <c r="G135" s="19">
        <v>0</v>
      </c>
      <c r="H135" s="20">
        <v>0</v>
      </c>
      <c r="I135" s="13">
        <f t="shared" si="21"/>
        <v>0</v>
      </c>
      <c r="J135" s="70">
        <f t="shared" si="22"/>
        <v>19</v>
      </c>
      <c r="K135" s="71">
        <f t="shared" si="23"/>
        <v>19</v>
      </c>
      <c r="L135" s="13">
        <f t="shared" si="24"/>
        <v>0</v>
      </c>
    </row>
    <row r="136" spans="1:12" x14ac:dyDescent="0.15">
      <c r="A136" s="26" t="s">
        <v>826</v>
      </c>
      <c r="B136" s="26" t="s">
        <v>827</v>
      </c>
      <c r="C136" s="26" t="s">
        <v>647</v>
      </c>
      <c r="D136" s="11">
        <v>19</v>
      </c>
      <c r="E136" s="12">
        <v>19</v>
      </c>
      <c r="F136" s="13">
        <f t="shared" si="20"/>
        <v>0</v>
      </c>
      <c r="G136" s="19">
        <v>0</v>
      </c>
      <c r="H136" s="20">
        <v>0</v>
      </c>
      <c r="I136" s="13">
        <f t="shared" si="21"/>
        <v>0</v>
      </c>
      <c r="J136" s="70">
        <f t="shared" si="22"/>
        <v>19</v>
      </c>
      <c r="K136" s="71">
        <f t="shared" si="23"/>
        <v>19</v>
      </c>
      <c r="L136" s="13">
        <f t="shared" si="24"/>
        <v>0</v>
      </c>
    </row>
    <row r="137" spans="1:12" x14ac:dyDescent="0.15">
      <c r="A137" s="26" t="s">
        <v>342</v>
      </c>
      <c r="B137" s="26" t="s">
        <v>343</v>
      </c>
      <c r="C137" s="26" t="s">
        <v>636</v>
      </c>
      <c r="D137" s="11">
        <v>24</v>
      </c>
      <c r="E137" s="12">
        <v>24</v>
      </c>
      <c r="F137" s="13">
        <f t="shared" si="20"/>
        <v>0</v>
      </c>
      <c r="G137" s="19">
        <v>0</v>
      </c>
      <c r="H137" s="20">
        <v>0</v>
      </c>
      <c r="I137" s="13">
        <f t="shared" si="21"/>
        <v>0</v>
      </c>
      <c r="J137" s="70">
        <f t="shared" si="22"/>
        <v>24</v>
      </c>
      <c r="K137" s="71">
        <f t="shared" si="23"/>
        <v>24</v>
      </c>
      <c r="L137" s="13">
        <f t="shared" si="24"/>
        <v>0</v>
      </c>
    </row>
    <row r="138" spans="1:12" x14ac:dyDescent="0.15">
      <c r="A138" s="26">
        <v>12801280</v>
      </c>
      <c r="B138" s="26" t="s">
        <v>345</v>
      </c>
      <c r="C138" s="26" t="s">
        <v>636</v>
      </c>
      <c r="D138" s="11">
        <v>43</v>
      </c>
      <c r="E138" s="12">
        <v>43</v>
      </c>
      <c r="F138" s="13">
        <f t="shared" si="20"/>
        <v>0</v>
      </c>
      <c r="G138" s="19">
        <v>0</v>
      </c>
      <c r="H138" s="20">
        <v>0</v>
      </c>
      <c r="I138" s="13">
        <f t="shared" si="21"/>
        <v>0</v>
      </c>
      <c r="J138" s="70">
        <f t="shared" si="22"/>
        <v>43</v>
      </c>
      <c r="K138" s="71">
        <f t="shared" si="23"/>
        <v>43</v>
      </c>
      <c r="L138" s="13">
        <f t="shared" si="24"/>
        <v>0</v>
      </c>
    </row>
    <row r="139" spans="1:12" x14ac:dyDescent="0.15">
      <c r="A139" s="26" t="s">
        <v>360</v>
      </c>
      <c r="B139" s="26" t="s">
        <v>361</v>
      </c>
      <c r="C139" s="26" t="s">
        <v>636</v>
      </c>
      <c r="D139" s="11">
        <v>0</v>
      </c>
      <c r="E139" s="12">
        <v>0</v>
      </c>
      <c r="F139" s="13">
        <f t="shared" si="20"/>
        <v>0</v>
      </c>
      <c r="G139" s="19">
        <v>180</v>
      </c>
      <c r="H139" s="20">
        <v>180</v>
      </c>
      <c r="I139" s="13">
        <f t="shared" si="21"/>
        <v>0</v>
      </c>
      <c r="J139" s="70">
        <f t="shared" si="22"/>
        <v>180</v>
      </c>
      <c r="K139" s="71">
        <f t="shared" si="23"/>
        <v>180</v>
      </c>
      <c r="L139" s="13">
        <f t="shared" si="24"/>
        <v>0</v>
      </c>
    </row>
    <row r="140" spans="1:12" x14ac:dyDescent="0.15">
      <c r="A140" s="26" t="s">
        <v>362</v>
      </c>
      <c r="B140" s="26" t="s">
        <v>363</v>
      </c>
      <c r="C140" s="26" t="s">
        <v>636</v>
      </c>
      <c r="D140" s="11">
        <v>0</v>
      </c>
      <c r="E140" s="12">
        <v>0</v>
      </c>
      <c r="F140" s="13">
        <f t="shared" si="20"/>
        <v>0</v>
      </c>
      <c r="G140" s="19">
        <v>118</v>
      </c>
      <c r="H140" s="20">
        <v>118</v>
      </c>
      <c r="I140" s="13">
        <f t="shared" si="21"/>
        <v>0</v>
      </c>
      <c r="J140" s="70">
        <f t="shared" si="22"/>
        <v>118</v>
      </c>
      <c r="K140" s="71">
        <f t="shared" si="23"/>
        <v>118</v>
      </c>
      <c r="L140" s="13">
        <f t="shared" si="24"/>
        <v>0</v>
      </c>
    </row>
    <row r="141" spans="1:12" x14ac:dyDescent="0.15">
      <c r="A141" s="26" t="s">
        <v>364</v>
      </c>
      <c r="B141" s="26" t="s">
        <v>365</v>
      </c>
      <c r="C141" s="26" t="s">
        <v>636</v>
      </c>
      <c r="D141" s="11">
        <v>0</v>
      </c>
      <c r="E141" s="12">
        <v>0</v>
      </c>
      <c r="F141" s="13">
        <f t="shared" si="20"/>
        <v>0</v>
      </c>
      <c r="G141" s="19">
        <v>60</v>
      </c>
      <c r="H141" s="20">
        <v>60</v>
      </c>
      <c r="I141" s="13">
        <f t="shared" si="21"/>
        <v>0</v>
      </c>
      <c r="J141" s="70">
        <f t="shared" si="22"/>
        <v>60</v>
      </c>
      <c r="K141" s="71">
        <f t="shared" si="23"/>
        <v>60</v>
      </c>
      <c r="L141" s="13">
        <f t="shared" si="24"/>
        <v>0</v>
      </c>
    </row>
    <row r="142" spans="1:12" x14ac:dyDescent="0.15">
      <c r="A142" s="26" t="s">
        <v>364</v>
      </c>
      <c r="B142" s="26" t="s">
        <v>365</v>
      </c>
      <c r="C142" s="26" t="s">
        <v>636</v>
      </c>
      <c r="D142" s="11">
        <v>60</v>
      </c>
      <c r="E142" s="12">
        <v>60</v>
      </c>
      <c r="F142" s="13">
        <f t="shared" si="20"/>
        <v>0</v>
      </c>
      <c r="G142" s="19">
        <v>0</v>
      </c>
      <c r="H142" s="20">
        <v>0</v>
      </c>
      <c r="I142" s="13">
        <f t="shared" si="21"/>
        <v>0</v>
      </c>
      <c r="J142" s="70">
        <f t="shared" si="22"/>
        <v>60</v>
      </c>
      <c r="K142" s="71">
        <f t="shared" si="23"/>
        <v>60</v>
      </c>
      <c r="L142" s="13">
        <f t="shared" si="24"/>
        <v>0</v>
      </c>
    </row>
    <row r="143" spans="1:12" x14ac:dyDescent="0.15">
      <c r="A143" s="26" t="s">
        <v>368</v>
      </c>
      <c r="B143" s="26" t="s">
        <v>369</v>
      </c>
      <c r="C143" s="26" t="s">
        <v>636</v>
      </c>
      <c r="D143" s="11">
        <v>0</v>
      </c>
      <c r="E143" s="12">
        <v>0</v>
      </c>
      <c r="F143" s="13">
        <f t="shared" si="20"/>
        <v>0</v>
      </c>
      <c r="G143" s="19">
        <v>44</v>
      </c>
      <c r="H143" s="20">
        <v>44</v>
      </c>
      <c r="I143" s="13">
        <f t="shared" si="21"/>
        <v>0</v>
      </c>
      <c r="J143" s="70">
        <f t="shared" si="22"/>
        <v>44</v>
      </c>
      <c r="K143" s="71">
        <f t="shared" si="23"/>
        <v>44</v>
      </c>
      <c r="L143" s="13">
        <f t="shared" si="24"/>
        <v>0</v>
      </c>
    </row>
    <row r="144" spans="1:12" x14ac:dyDescent="0.15">
      <c r="A144" s="26" t="s">
        <v>370</v>
      </c>
      <c r="B144" s="26" t="s">
        <v>371</v>
      </c>
      <c r="C144" s="26" t="s">
        <v>636</v>
      </c>
      <c r="D144" s="11">
        <v>72</v>
      </c>
      <c r="E144" s="12">
        <v>72</v>
      </c>
      <c r="F144" s="13">
        <f t="shared" si="20"/>
        <v>0</v>
      </c>
      <c r="G144" s="19">
        <v>0</v>
      </c>
      <c r="H144" s="20">
        <v>0</v>
      </c>
      <c r="I144" s="13">
        <f t="shared" si="21"/>
        <v>0</v>
      </c>
      <c r="J144" s="70">
        <f t="shared" si="22"/>
        <v>72</v>
      </c>
      <c r="K144" s="71">
        <f t="shared" si="23"/>
        <v>72</v>
      </c>
      <c r="L144" s="13">
        <f t="shared" si="24"/>
        <v>0</v>
      </c>
    </row>
    <row r="145" spans="1:12" x14ac:dyDescent="0.15">
      <c r="A145" s="26" t="s">
        <v>372</v>
      </c>
      <c r="B145" s="26" t="s">
        <v>373</v>
      </c>
      <c r="C145" s="26" t="s">
        <v>636</v>
      </c>
      <c r="D145" s="11">
        <v>0</v>
      </c>
      <c r="E145" s="12">
        <v>0</v>
      </c>
      <c r="F145" s="13">
        <f t="shared" si="20"/>
        <v>0</v>
      </c>
      <c r="G145" s="19">
        <v>57</v>
      </c>
      <c r="H145" s="20">
        <v>57</v>
      </c>
      <c r="I145" s="13">
        <f t="shared" si="21"/>
        <v>0</v>
      </c>
      <c r="J145" s="70">
        <f t="shared" si="22"/>
        <v>57</v>
      </c>
      <c r="K145" s="71">
        <f t="shared" si="23"/>
        <v>57</v>
      </c>
      <c r="L145" s="13">
        <f t="shared" si="24"/>
        <v>0</v>
      </c>
    </row>
    <row r="146" spans="1:12" x14ac:dyDescent="0.15">
      <c r="A146" s="26" t="s">
        <v>376</v>
      </c>
      <c r="B146" s="26" t="s">
        <v>377</v>
      </c>
      <c r="C146" s="26" t="s">
        <v>636</v>
      </c>
      <c r="D146" s="11">
        <v>0</v>
      </c>
      <c r="E146" s="12">
        <v>0</v>
      </c>
      <c r="F146" s="13">
        <f t="shared" si="20"/>
        <v>0</v>
      </c>
      <c r="G146" s="19">
        <v>53</v>
      </c>
      <c r="H146" s="20">
        <v>53</v>
      </c>
      <c r="I146" s="13">
        <f t="shared" si="21"/>
        <v>0</v>
      </c>
      <c r="J146" s="70">
        <f t="shared" si="22"/>
        <v>53</v>
      </c>
      <c r="K146" s="71">
        <f t="shared" si="23"/>
        <v>53</v>
      </c>
      <c r="L146" s="13">
        <f t="shared" si="24"/>
        <v>0</v>
      </c>
    </row>
    <row r="147" spans="1:12" x14ac:dyDescent="0.15">
      <c r="A147" s="26" t="s">
        <v>378</v>
      </c>
      <c r="B147" s="26" t="s">
        <v>379</v>
      </c>
      <c r="C147" s="26" t="s">
        <v>636</v>
      </c>
      <c r="D147" s="11">
        <v>180</v>
      </c>
      <c r="E147" s="12">
        <v>180</v>
      </c>
      <c r="F147" s="13">
        <f t="shared" si="20"/>
        <v>0</v>
      </c>
      <c r="G147" s="19">
        <v>0</v>
      </c>
      <c r="H147" s="20">
        <v>0</v>
      </c>
      <c r="I147" s="13">
        <f t="shared" si="21"/>
        <v>0</v>
      </c>
      <c r="J147" s="70">
        <f t="shared" si="22"/>
        <v>180</v>
      </c>
      <c r="K147" s="71">
        <f t="shared" si="23"/>
        <v>180</v>
      </c>
      <c r="L147" s="13">
        <f t="shared" si="24"/>
        <v>0</v>
      </c>
    </row>
    <row r="148" spans="1:12" x14ac:dyDescent="0.15">
      <c r="A148" s="26" t="s">
        <v>382</v>
      </c>
      <c r="B148" s="26" t="s">
        <v>383</v>
      </c>
      <c r="C148" s="26" t="s">
        <v>636</v>
      </c>
      <c r="D148" s="11">
        <v>0</v>
      </c>
      <c r="E148" s="12">
        <v>0</v>
      </c>
      <c r="F148" s="13">
        <f t="shared" si="20"/>
        <v>0</v>
      </c>
      <c r="G148" s="19">
        <v>190</v>
      </c>
      <c r="H148" s="20">
        <v>190</v>
      </c>
      <c r="I148" s="13">
        <f t="shared" si="21"/>
        <v>0</v>
      </c>
      <c r="J148" s="70">
        <f t="shared" si="22"/>
        <v>190</v>
      </c>
      <c r="K148" s="71">
        <f t="shared" si="23"/>
        <v>190</v>
      </c>
      <c r="L148" s="13">
        <f t="shared" si="24"/>
        <v>0</v>
      </c>
    </row>
    <row r="149" spans="1:12" x14ac:dyDescent="0.15">
      <c r="A149" s="26" t="s">
        <v>386</v>
      </c>
      <c r="B149" s="26" t="s">
        <v>387</v>
      </c>
      <c r="C149" s="26" t="s">
        <v>636</v>
      </c>
      <c r="D149" s="11">
        <v>0</v>
      </c>
      <c r="E149" s="12">
        <v>0</v>
      </c>
      <c r="F149" s="13">
        <f t="shared" si="20"/>
        <v>0</v>
      </c>
      <c r="G149" s="19">
        <v>60</v>
      </c>
      <c r="H149" s="20">
        <v>60</v>
      </c>
      <c r="I149" s="13">
        <f t="shared" si="21"/>
        <v>0</v>
      </c>
      <c r="J149" s="70">
        <f t="shared" si="22"/>
        <v>60</v>
      </c>
      <c r="K149" s="71">
        <f t="shared" si="23"/>
        <v>60</v>
      </c>
      <c r="L149" s="13">
        <f t="shared" si="24"/>
        <v>0</v>
      </c>
    </row>
    <row r="150" spans="1:12" x14ac:dyDescent="0.15">
      <c r="A150" s="26" t="s">
        <v>388</v>
      </c>
      <c r="B150" s="26" t="s">
        <v>389</v>
      </c>
      <c r="C150" s="26" t="s">
        <v>636</v>
      </c>
      <c r="D150" s="11">
        <v>0</v>
      </c>
      <c r="E150" s="12">
        <v>0</v>
      </c>
      <c r="F150" s="13">
        <f t="shared" si="20"/>
        <v>0</v>
      </c>
      <c r="G150" s="19">
        <v>53</v>
      </c>
      <c r="H150" s="20">
        <v>53</v>
      </c>
      <c r="I150" s="13">
        <f t="shared" si="21"/>
        <v>0</v>
      </c>
      <c r="J150" s="70">
        <f t="shared" si="22"/>
        <v>53</v>
      </c>
      <c r="K150" s="71">
        <f t="shared" si="23"/>
        <v>53</v>
      </c>
      <c r="L150" s="13">
        <f t="shared" si="24"/>
        <v>0</v>
      </c>
    </row>
    <row r="151" spans="1:12" x14ac:dyDescent="0.15">
      <c r="A151" s="26" t="s">
        <v>392</v>
      </c>
      <c r="B151" s="26" t="s">
        <v>393</v>
      </c>
      <c r="C151" s="26" t="s">
        <v>636</v>
      </c>
      <c r="D151" s="11">
        <v>0</v>
      </c>
      <c r="E151" s="12">
        <v>0</v>
      </c>
      <c r="F151" s="13">
        <f t="shared" si="20"/>
        <v>0</v>
      </c>
      <c r="G151" s="19">
        <v>19</v>
      </c>
      <c r="H151" s="20">
        <v>19</v>
      </c>
      <c r="I151" s="13">
        <f t="shared" si="21"/>
        <v>0</v>
      </c>
      <c r="J151" s="70">
        <f t="shared" si="22"/>
        <v>19</v>
      </c>
      <c r="K151" s="71">
        <f t="shared" si="23"/>
        <v>19</v>
      </c>
      <c r="L151" s="13">
        <f t="shared" si="24"/>
        <v>0</v>
      </c>
    </row>
    <row r="152" spans="1:12" x14ac:dyDescent="0.15">
      <c r="A152" s="26" t="s">
        <v>396</v>
      </c>
      <c r="B152" s="26" t="s">
        <v>397</v>
      </c>
      <c r="C152" s="26" t="s">
        <v>636</v>
      </c>
      <c r="D152" s="11">
        <v>0</v>
      </c>
      <c r="E152" s="12">
        <v>0</v>
      </c>
      <c r="F152" s="13">
        <f t="shared" si="20"/>
        <v>0</v>
      </c>
      <c r="G152" s="19">
        <v>61</v>
      </c>
      <c r="H152" s="20">
        <v>61</v>
      </c>
      <c r="I152" s="13">
        <f t="shared" si="21"/>
        <v>0</v>
      </c>
      <c r="J152" s="70">
        <f t="shared" si="22"/>
        <v>61</v>
      </c>
      <c r="K152" s="71">
        <f t="shared" si="23"/>
        <v>61</v>
      </c>
      <c r="L152" s="13">
        <f t="shared" si="24"/>
        <v>0</v>
      </c>
    </row>
    <row r="153" spans="1:12" x14ac:dyDescent="0.15">
      <c r="A153" s="26" t="s">
        <v>402</v>
      </c>
      <c r="B153" s="26" t="s">
        <v>403</v>
      </c>
      <c r="C153" s="26" t="s">
        <v>636</v>
      </c>
      <c r="D153" s="11">
        <v>0</v>
      </c>
      <c r="E153" s="12">
        <v>0</v>
      </c>
      <c r="F153" s="13">
        <f t="shared" si="20"/>
        <v>0</v>
      </c>
      <c r="G153" s="19">
        <v>45</v>
      </c>
      <c r="H153" s="20">
        <v>45</v>
      </c>
      <c r="I153" s="13">
        <f t="shared" si="21"/>
        <v>0</v>
      </c>
      <c r="J153" s="70">
        <f t="shared" si="22"/>
        <v>45</v>
      </c>
      <c r="K153" s="71">
        <f t="shared" si="23"/>
        <v>45</v>
      </c>
      <c r="L153" s="13">
        <f t="shared" si="24"/>
        <v>0</v>
      </c>
    </row>
    <row r="154" spans="1:12" x14ac:dyDescent="0.15">
      <c r="A154" s="26" t="s">
        <v>406</v>
      </c>
      <c r="B154" s="26" t="s">
        <v>407</v>
      </c>
      <c r="C154" s="26" t="s">
        <v>636</v>
      </c>
      <c r="D154" s="11">
        <v>29</v>
      </c>
      <c r="E154" s="12">
        <v>29</v>
      </c>
      <c r="F154" s="13">
        <f t="shared" si="20"/>
        <v>0</v>
      </c>
      <c r="G154" s="19">
        <v>0</v>
      </c>
      <c r="H154" s="20">
        <v>0</v>
      </c>
      <c r="I154" s="13">
        <f t="shared" si="21"/>
        <v>0</v>
      </c>
      <c r="J154" s="70">
        <f t="shared" si="22"/>
        <v>29</v>
      </c>
      <c r="K154" s="71">
        <f t="shared" si="23"/>
        <v>29</v>
      </c>
      <c r="L154" s="13">
        <f t="shared" si="24"/>
        <v>0</v>
      </c>
    </row>
    <row r="155" spans="1:12" x14ac:dyDescent="0.15">
      <c r="A155" s="26" t="s">
        <v>408</v>
      </c>
      <c r="B155" s="26" t="s">
        <v>409</v>
      </c>
      <c r="C155" s="26" t="s">
        <v>636</v>
      </c>
      <c r="D155" s="11">
        <v>0</v>
      </c>
      <c r="E155" s="12">
        <v>0</v>
      </c>
      <c r="F155" s="13">
        <f t="shared" si="20"/>
        <v>0</v>
      </c>
      <c r="G155" s="19">
        <v>84</v>
      </c>
      <c r="H155" s="20">
        <v>84</v>
      </c>
      <c r="I155" s="13">
        <f t="shared" si="21"/>
        <v>0</v>
      </c>
      <c r="J155" s="70">
        <f t="shared" si="22"/>
        <v>84</v>
      </c>
      <c r="K155" s="71">
        <f t="shared" si="23"/>
        <v>84</v>
      </c>
      <c r="L155" s="13">
        <f t="shared" si="24"/>
        <v>0</v>
      </c>
    </row>
    <row r="156" spans="1:12" x14ac:dyDescent="0.15">
      <c r="A156" s="26" t="s">
        <v>410</v>
      </c>
      <c r="B156" s="26" t="s">
        <v>411</v>
      </c>
      <c r="C156" s="26" t="s">
        <v>636</v>
      </c>
      <c r="D156" s="11">
        <v>0</v>
      </c>
      <c r="E156" s="12">
        <v>0</v>
      </c>
      <c r="F156" s="13">
        <f t="shared" si="20"/>
        <v>0</v>
      </c>
      <c r="G156" s="19">
        <v>72</v>
      </c>
      <c r="H156" s="20">
        <v>72</v>
      </c>
      <c r="I156" s="13">
        <f t="shared" si="21"/>
        <v>0</v>
      </c>
      <c r="J156" s="70">
        <f t="shared" si="22"/>
        <v>72</v>
      </c>
      <c r="K156" s="71">
        <f t="shared" si="23"/>
        <v>72</v>
      </c>
      <c r="L156" s="13">
        <f t="shared" si="24"/>
        <v>0</v>
      </c>
    </row>
    <row r="157" spans="1:12" x14ac:dyDescent="0.15">
      <c r="A157" s="26" t="s">
        <v>412</v>
      </c>
      <c r="B157" s="26" t="s">
        <v>413</v>
      </c>
      <c r="C157" s="26" t="s">
        <v>636</v>
      </c>
      <c r="D157" s="11">
        <v>0</v>
      </c>
      <c r="E157" s="12">
        <v>0</v>
      </c>
      <c r="F157" s="13">
        <f t="shared" si="20"/>
        <v>0</v>
      </c>
      <c r="G157" s="19">
        <v>46</v>
      </c>
      <c r="H157" s="20">
        <v>46</v>
      </c>
      <c r="I157" s="13">
        <f t="shared" si="21"/>
        <v>0</v>
      </c>
      <c r="J157" s="70">
        <f t="shared" si="22"/>
        <v>46</v>
      </c>
      <c r="K157" s="71">
        <f t="shared" si="23"/>
        <v>46</v>
      </c>
      <c r="L157" s="13">
        <f t="shared" si="24"/>
        <v>0</v>
      </c>
    </row>
    <row r="158" spans="1:12" x14ac:dyDescent="0.15">
      <c r="A158" s="26" t="s">
        <v>414</v>
      </c>
      <c r="B158" s="26" t="s">
        <v>415</v>
      </c>
      <c r="C158" s="26" t="s">
        <v>636</v>
      </c>
      <c r="D158" s="11">
        <v>0</v>
      </c>
      <c r="E158" s="12">
        <v>0</v>
      </c>
      <c r="F158" s="13">
        <f t="shared" si="20"/>
        <v>0</v>
      </c>
      <c r="G158" s="19">
        <v>51</v>
      </c>
      <c r="H158" s="20">
        <v>51</v>
      </c>
      <c r="I158" s="13">
        <f t="shared" si="21"/>
        <v>0</v>
      </c>
      <c r="J158" s="70">
        <f t="shared" si="22"/>
        <v>51</v>
      </c>
      <c r="K158" s="71">
        <f t="shared" si="23"/>
        <v>51</v>
      </c>
      <c r="L158" s="13">
        <f t="shared" si="24"/>
        <v>0</v>
      </c>
    </row>
    <row r="159" spans="1:12" x14ac:dyDescent="0.15">
      <c r="A159" s="26" t="s">
        <v>418</v>
      </c>
      <c r="B159" s="26" t="s">
        <v>419</v>
      </c>
      <c r="C159" s="26" t="s">
        <v>636</v>
      </c>
      <c r="D159" s="11">
        <v>0</v>
      </c>
      <c r="E159" s="12">
        <v>0</v>
      </c>
      <c r="F159" s="13">
        <f t="shared" si="20"/>
        <v>0</v>
      </c>
      <c r="G159" s="19">
        <v>57</v>
      </c>
      <c r="H159" s="20">
        <v>55</v>
      </c>
      <c r="I159" s="13">
        <f t="shared" si="21"/>
        <v>2</v>
      </c>
      <c r="J159" s="70">
        <f t="shared" si="22"/>
        <v>57</v>
      </c>
      <c r="K159" s="71">
        <f t="shared" si="23"/>
        <v>55</v>
      </c>
      <c r="L159" s="13">
        <f t="shared" si="24"/>
        <v>2</v>
      </c>
    </row>
    <row r="160" spans="1:12" x14ac:dyDescent="0.15">
      <c r="A160" s="26" t="s">
        <v>420</v>
      </c>
      <c r="B160" s="26" t="s">
        <v>421</v>
      </c>
      <c r="C160" s="26" t="s">
        <v>636</v>
      </c>
      <c r="D160" s="11">
        <v>0</v>
      </c>
      <c r="E160" s="12">
        <v>0</v>
      </c>
      <c r="F160" s="13">
        <f t="shared" si="20"/>
        <v>0</v>
      </c>
      <c r="G160" s="19">
        <v>59</v>
      </c>
      <c r="H160" s="20">
        <v>59</v>
      </c>
      <c r="I160" s="13">
        <f t="shared" si="21"/>
        <v>0</v>
      </c>
      <c r="J160" s="70">
        <f t="shared" si="22"/>
        <v>59</v>
      </c>
      <c r="K160" s="71">
        <f t="shared" si="23"/>
        <v>59</v>
      </c>
      <c r="L160" s="13">
        <f t="shared" si="24"/>
        <v>0</v>
      </c>
    </row>
    <row r="161" spans="1:12" x14ac:dyDescent="0.15">
      <c r="A161" s="26" t="s">
        <v>422</v>
      </c>
      <c r="B161" s="26" t="s">
        <v>423</v>
      </c>
      <c r="C161" s="26" t="s">
        <v>636</v>
      </c>
      <c r="D161" s="11">
        <v>0</v>
      </c>
      <c r="E161" s="12">
        <v>0</v>
      </c>
      <c r="F161" s="13">
        <f t="shared" si="20"/>
        <v>0</v>
      </c>
      <c r="G161" s="19">
        <v>65</v>
      </c>
      <c r="H161" s="20">
        <v>65</v>
      </c>
      <c r="I161" s="13">
        <f t="shared" si="21"/>
        <v>0</v>
      </c>
      <c r="J161" s="70">
        <f t="shared" si="22"/>
        <v>65</v>
      </c>
      <c r="K161" s="71">
        <f t="shared" si="23"/>
        <v>65</v>
      </c>
      <c r="L161" s="13">
        <f t="shared" si="24"/>
        <v>0</v>
      </c>
    </row>
    <row r="162" spans="1:12" x14ac:dyDescent="0.15">
      <c r="A162" s="26" t="s">
        <v>426</v>
      </c>
      <c r="B162" s="26" t="s">
        <v>427</v>
      </c>
      <c r="C162" s="26" t="s">
        <v>636</v>
      </c>
      <c r="D162" s="11">
        <v>0</v>
      </c>
      <c r="E162" s="12">
        <v>0</v>
      </c>
      <c r="F162" s="13">
        <f t="shared" si="20"/>
        <v>0</v>
      </c>
      <c r="G162" s="19">
        <v>204</v>
      </c>
      <c r="H162" s="20">
        <v>204</v>
      </c>
      <c r="I162" s="13">
        <f t="shared" si="21"/>
        <v>0</v>
      </c>
      <c r="J162" s="70">
        <f t="shared" si="22"/>
        <v>204</v>
      </c>
      <c r="K162" s="71">
        <f t="shared" si="23"/>
        <v>204</v>
      </c>
      <c r="L162" s="13">
        <f t="shared" si="24"/>
        <v>0</v>
      </c>
    </row>
    <row r="163" spans="1:12" x14ac:dyDescent="0.15">
      <c r="A163" s="26" t="s">
        <v>428</v>
      </c>
      <c r="B163" s="26" t="s">
        <v>429</v>
      </c>
      <c r="C163" s="26" t="s">
        <v>636</v>
      </c>
      <c r="D163" s="11">
        <v>0</v>
      </c>
      <c r="E163" s="12">
        <v>0</v>
      </c>
      <c r="F163" s="13">
        <f t="shared" ref="F163:F195" si="25">D163-E163</f>
        <v>0</v>
      </c>
      <c r="G163" s="19">
        <v>36</v>
      </c>
      <c r="H163" s="20">
        <v>36</v>
      </c>
      <c r="I163" s="13">
        <f t="shared" ref="I163:I195" si="26">G163-H163</f>
        <v>0</v>
      </c>
      <c r="J163" s="70">
        <f t="shared" ref="J163:J195" si="27">D163+G163</f>
        <v>36</v>
      </c>
      <c r="K163" s="71">
        <f t="shared" ref="K163:K195" si="28">E163+H163</f>
        <v>36</v>
      </c>
      <c r="L163" s="13">
        <f t="shared" ref="L163:L195" si="29">J163-K163</f>
        <v>0</v>
      </c>
    </row>
    <row r="164" spans="1:12" x14ac:dyDescent="0.15">
      <c r="A164" s="26" t="s">
        <v>432</v>
      </c>
      <c r="B164" s="26" t="s">
        <v>433</v>
      </c>
      <c r="C164" s="26" t="s">
        <v>636</v>
      </c>
      <c r="D164" s="11">
        <v>0</v>
      </c>
      <c r="E164" s="12">
        <v>0</v>
      </c>
      <c r="F164" s="13">
        <f t="shared" si="25"/>
        <v>0</v>
      </c>
      <c r="G164" s="19">
        <v>75</v>
      </c>
      <c r="H164" s="20">
        <v>75</v>
      </c>
      <c r="I164" s="13">
        <f t="shared" si="26"/>
        <v>0</v>
      </c>
      <c r="J164" s="70">
        <f t="shared" si="27"/>
        <v>75</v>
      </c>
      <c r="K164" s="71">
        <f t="shared" si="28"/>
        <v>75</v>
      </c>
      <c r="L164" s="13">
        <f t="shared" si="29"/>
        <v>0</v>
      </c>
    </row>
    <row r="165" spans="1:12" x14ac:dyDescent="0.15">
      <c r="A165" s="26" t="s">
        <v>434</v>
      </c>
      <c r="B165" s="26" t="s">
        <v>435</v>
      </c>
      <c r="C165" s="26" t="s">
        <v>636</v>
      </c>
      <c r="D165" s="11">
        <v>0</v>
      </c>
      <c r="E165" s="12">
        <v>0</v>
      </c>
      <c r="F165" s="13">
        <f t="shared" si="25"/>
        <v>0</v>
      </c>
      <c r="G165" s="19">
        <v>35</v>
      </c>
      <c r="H165" s="20">
        <v>35</v>
      </c>
      <c r="I165" s="13">
        <f t="shared" si="26"/>
        <v>0</v>
      </c>
      <c r="J165" s="70">
        <f t="shared" si="27"/>
        <v>35</v>
      </c>
      <c r="K165" s="71">
        <f t="shared" si="28"/>
        <v>35</v>
      </c>
      <c r="L165" s="13">
        <f t="shared" si="29"/>
        <v>0</v>
      </c>
    </row>
    <row r="166" spans="1:12" x14ac:dyDescent="0.15">
      <c r="A166" s="26" t="s">
        <v>628</v>
      </c>
      <c r="B166" s="26" t="s">
        <v>629</v>
      </c>
      <c r="C166" s="26" t="s">
        <v>636</v>
      </c>
      <c r="D166" s="11">
        <v>0</v>
      </c>
      <c r="E166" s="12">
        <v>0</v>
      </c>
      <c r="F166" s="13">
        <f t="shared" si="25"/>
        <v>0</v>
      </c>
      <c r="G166" s="19">
        <v>120</v>
      </c>
      <c r="H166" s="20">
        <v>120</v>
      </c>
      <c r="I166" s="13">
        <f t="shared" si="26"/>
        <v>0</v>
      </c>
      <c r="J166" s="70">
        <f t="shared" si="27"/>
        <v>120</v>
      </c>
      <c r="K166" s="71">
        <f t="shared" si="28"/>
        <v>120</v>
      </c>
      <c r="L166" s="13">
        <f t="shared" si="29"/>
        <v>0</v>
      </c>
    </row>
    <row r="167" spans="1:12" x14ac:dyDescent="0.15">
      <c r="A167" s="26" t="s">
        <v>832</v>
      </c>
      <c r="B167" s="26" t="s">
        <v>833</v>
      </c>
      <c r="C167" s="26" t="s">
        <v>636</v>
      </c>
      <c r="D167" s="11">
        <v>19</v>
      </c>
      <c r="E167" s="12">
        <v>0</v>
      </c>
      <c r="F167" s="13">
        <f t="shared" si="25"/>
        <v>19</v>
      </c>
      <c r="G167" s="19">
        <v>0</v>
      </c>
      <c r="H167" s="20">
        <v>0</v>
      </c>
      <c r="I167" s="13">
        <f t="shared" si="26"/>
        <v>0</v>
      </c>
      <c r="J167" s="70">
        <f t="shared" si="27"/>
        <v>19</v>
      </c>
      <c r="K167" s="71">
        <f t="shared" si="28"/>
        <v>0</v>
      </c>
      <c r="L167" s="13">
        <f t="shared" si="29"/>
        <v>19</v>
      </c>
    </row>
    <row r="168" spans="1:12" x14ac:dyDescent="0.15">
      <c r="A168" s="26" t="s">
        <v>848</v>
      </c>
      <c r="B168" s="26" t="s">
        <v>849</v>
      </c>
      <c r="C168" s="26" t="s">
        <v>636</v>
      </c>
      <c r="D168" s="11">
        <v>9</v>
      </c>
      <c r="E168" s="12">
        <v>9</v>
      </c>
      <c r="F168" s="13">
        <f t="shared" si="25"/>
        <v>0</v>
      </c>
      <c r="G168" s="19">
        <v>10</v>
      </c>
      <c r="H168" s="20">
        <v>10</v>
      </c>
      <c r="I168" s="13">
        <f t="shared" si="26"/>
        <v>0</v>
      </c>
      <c r="J168" s="70">
        <f t="shared" si="27"/>
        <v>19</v>
      </c>
      <c r="K168" s="71">
        <f t="shared" si="28"/>
        <v>19</v>
      </c>
      <c r="L168" s="13">
        <f t="shared" si="29"/>
        <v>0</v>
      </c>
    </row>
    <row r="169" spans="1:12" x14ac:dyDescent="0.15">
      <c r="A169" s="26" t="s">
        <v>867</v>
      </c>
      <c r="B169" s="26" t="s">
        <v>868</v>
      </c>
      <c r="C169" s="26" t="s">
        <v>636</v>
      </c>
      <c r="D169" s="11">
        <v>19</v>
      </c>
      <c r="E169" s="12">
        <v>19</v>
      </c>
      <c r="F169" s="13">
        <f t="shared" si="25"/>
        <v>0</v>
      </c>
      <c r="G169" s="19">
        <v>0</v>
      </c>
      <c r="H169" s="20">
        <v>0</v>
      </c>
      <c r="I169" s="13">
        <f t="shared" si="26"/>
        <v>0</v>
      </c>
      <c r="J169" s="70">
        <f t="shared" si="27"/>
        <v>19</v>
      </c>
      <c r="K169" s="71">
        <f t="shared" si="28"/>
        <v>19</v>
      </c>
      <c r="L169" s="13">
        <f t="shared" si="29"/>
        <v>0</v>
      </c>
    </row>
    <row r="170" spans="1:12" x14ac:dyDescent="0.15">
      <c r="A170" s="26" t="s">
        <v>6</v>
      </c>
      <c r="B170" s="26" t="s">
        <v>7</v>
      </c>
      <c r="C170" s="26" t="s">
        <v>636</v>
      </c>
      <c r="D170" s="11">
        <v>0</v>
      </c>
      <c r="E170" s="12">
        <v>0</v>
      </c>
      <c r="F170" s="13">
        <f t="shared" si="25"/>
        <v>0</v>
      </c>
      <c r="G170" s="19">
        <v>40</v>
      </c>
      <c r="H170" s="20">
        <v>40</v>
      </c>
      <c r="I170" s="13">
        <f t="shared" si="26"/>
        <v>0</v>
      </c>
      <c r="J170" s="70">
        <f t="shared" si="27"/>
        <v>40</v>
      </c>
      <c r="K170" s="71">
        <f t="shared" si="28"/>
        <v>40</v>
      </c>
      <c r="L170" s="13">
        <f t="shared" si="29"/>
        <v>0</v>
      </c>
    </row>
    <row r="171" spans="1:12" x14ac:dyDescent="0.15">
      <c r="A171" s="26" t="s">
        <v>278</v>
      </c>
      <c r="B171" s="26" t="s">
        <v>279</v>
      </c>
      <c r="C171" s="26" t="s">
        <v>636</v>
      </c>
      <c r="D171" s="11">
        <v>0</v>
      </c>
      <c r="E171" s="12">
        <v>0</v>
      </c>
      <c r="F171" s="13">
        <f t="shared" si="25"/>
        <v>0</v>
      </c>
      <c r="G171" s="19">
        <v>21</v>
      </c>
      <c r="H171" s="20">
        <v>21</v>
      </c>
      <c r="I171" s="13">
        <f t="shared" si="26"/>
        <v>0</v>
      </c>
      <c r="J171" s="70">
        <f t="shared" si="27"/>
        <v>21</v>
      </c>
      <c r="K171" s="71">
        <f t="shared" si="28"/>
        <v>21</v>
      </c>
      <c r="L171" s="13">
        <f t="shared" si="29"/>
        <v>0</v>
      </c>
    </row>
    <row r="172" spans="1:12" x14ac:dyDescent="0.15">
      <c r="A172" s="26" t="s">
        <v>278</v>
      </c>
      <c r="B172" s="26" t="s">
        <v>279</v>
      </c>
      <c r="C172" s="26" t="s">
        <v>636</v>
      </c>
      <c r="D172" s="11">
        <v>60</v>
      </c>
      <c r="E172" s="12">
        <v>60</v>
      </c>
      <c r="F172" s="13">
        <f t="shared" si="25"/>
        <v>0</v>
      </c>
      <c r="G172" s="19">
        <v>0</v>
      </c>
      <c r="H172" s="20">
        <v>0</v>
      </c>
      <c r="I172" s="13">
        <f t="shared" si="26"/>
        <v>0</v>
      </c>
      <c r="J172" s="70">
        <f t="shared" si="27"/>
        <v>60</v>
      </c>
      <c r="K172" s="71">
        <f t="shared" si="28"/>
        <v>60</v>
      </c>
      <c r="L172" s="13">
        <f t="shared" si="29"/>
        <v>0</v>
      </c>
    </row>
    <row r="173" spans="1:12" x14ac:dyDescent="0.15">
      <c r="A173" s="26" t="s">
        <v>280</v>
      </c>
      <c r="B173" s="26" t="s">
        <v>281</v>
      </c>
      <c r="C173" s="26" t="s">
        <v>636</v>
      </c>
      <c r="D173" s="11">
        <v>0</v>
      </c>
      <c r="E173" s="12">
        <v>0</v>
      </c>
      <c r="F173" s="13">
        <f t="shared" si="25"/>
        <v>0</v>
      </c>
      <c r="G173" s="19">
        <v>198</v>
      </c>
      <c r="H173" s="20">
        <v>195</v>
      </c>
      <c r="I173" s="13">
        <f t="shared" si="26"/>
        <v>3</v>
      </c>
      <c r="J173" s="70">
        <f t="shared" si="27"/>
        <v>198</v>
      </c>
      <c r="K173" s="71">
        <f t="shared" si="28"/>
        <v>195</v>
      </c>
      <c r="L173" s="13">
        <f t="shared" si="29"/>
        <v>3</v>
      </c>
    </row>
    <row r="174" spans="1:12" x14ac:dyDescent="0.15">
      <c r="A174" s="26" t="s">
        <v>282</v>
      </c>
      <c r="B174" s="26" t="s">
        <v>283</v>
      </c>
      <c r="C174" s="26" t="s">
        <v>636</v>
      </c>
      <c r="D174" s="11">
        <v>0</v>
      </c>
      <c r="E174" s="12">
        <v>0</v>
      </c>
      <c r="F174" s="13">
        <f t="shared" si="25"/>
        <v>0</v>
      </c>
      <c r="G174" s="19">
        <v>102</v>
      </c>
      <c r="H174" s="20">
        <v>102</v>
      </c>
      <c r="I174" s="13">
        <f t="shared" si="26"/>
        <v>0</v>
      </c>
      <c r="J174" s="70">
        <f t="shared" si="27"/>
        <v>102</v>
      </c>
      <c r="K174" s="71">
        <f t="shared" si="28"/>
        <v>102</v>
      </c>
      <c r="L174" s="13">
        <f t="shared" si="29"/>
        <v>0</v>
      </c>
    </row>
    <row r="175" spans="1:12" x14ac:dyDescent="0.15">
      <c r="A175" s="26" t="s">
        <v>284</v>
      </c>
      <c r="B175" s="26" t="s">
        <v>285</v>
      </c>
      <c r="C175" s="26" t="s">
        <v>636</v>
      </c>
      <c r="D175" s="11">
        <v>0</v>
      </c>
      <c r="E175" s="12">
        <v>0</v>
      </c>
      <c r="F175" s="13">
        <f t="shared" si="25"/>
        <v>0</v>
      </c>
      <c r="G175" s="19">
        <v>360</v>
      </c>
      <c r="H175" s="20">
        <v>360</v>
      </c>
      <c r="I175" s="13">
        <f t="shared" si="26"/>
        <v>0</v>
      </c>
      <c r="J175" s="70">
        <f t="shared" si="27"/>
        <v>360</v>
      </c>
      <c r="K175" s="71">
        <f t="shared" si="28"/>
        <v>360</v>
      </c>
      <c r="L175" s="13">
        <f t="shared" si="29"/>
        <v>0</v>
      </c>
    </row>
    <row r="176" spans="1:12" x14ac:dyDescent="0.15">
      <c r="A176" s="26" t="s">
        <v>286</v>
      </c>
      <c r="B176" s="26" t="s">
        <v>287</v>
      </c>
      <c r="C176" s="26" t="s">
        <v>636</v>
      </c>
      <c r="D176" s="11">
        <v>0</v>
      </c>
      <c r="E176" s="12">
        <v>0</v>
      </c>
      <c r="F176" s="13">
        <f t="shared" si="25"/>
        <v>0</v>
      </c>
      <c r="G176" s="19">
        <v>180</v>
      </c>
      <c r="H176" s="20">
        <v>180</v>
      </c>
      <c r="I176" s="13">
        <f t="shared" si="26"/>
        <v>0</v>
      </c>
      <c r="J176" s="70">
        <f t="shared" si="27"/>
        <v>180</v>
      </c>
      <c r="K176" s="71">
        <f t="shared" si="28"/>
        <v>180</v>
      </c>
      <c r="L176" s="13">
        <f t="shared" si="29"/>
        <v>0</v>
      </c>
    </row>
    <row r="177" spans="1:12" x14ac:dyDescent="0.15">
      <c r="A177" s="26" t="s">
        <v>288</v>
      </c>
      <c r="B177" s="26" t="s">
        <v>289</v>
      </c>
      <c r="C177" s="26" t="s">
        <v>636</v>
      </c>
      <c r="D177" s="11">
        <v>350</v>
      </c>
      <c r="E177" s="12">
        <v>350</v>
      </c>
      <c r="F177" s="13">
        <f t="shared" si="25"/>
        <v>0</v>
      </c>
      <c r="G177" s="19">
        <v>0</v>
      </c>
      <c r="H177" s="20">
        <v>0</v>
      </c>
      <c r="I177" s="13">
        <f t="shared" si="26"/>
        <v>0</v>
      </c>
      <c r="J177" s="70">
        <f t="shared" si="27"/>
        <v>350</v>
      </c>
      <c r="K177" s="71">
        <f t="shared" si="28"/>
        <v>350</v>
      </c>
      <c r="L177" s="13">
        <f t="shared" si="29"/>
        <v>0</v>
      </c>
    </row>
    <row r="178" spans="1:12" x14ac:dyDescent="0.15">
      <c r="A178" s="26" t="s">
        <v>290</v>
      </c>
      <c r="B178" s="26" t="s">
        <v>291</v>
      </c>
      <c r="C178" s="26" t="s">
        <v>636</v>
      </c>
      <c r="D178" s="11">
        <v>9</v>
      </c>
      <c r="E178" s="12">
        <v>9</v>
      </c>
      <c r="F178" s="13">
        <f t="shared" si="25"/>
        <v>0</v>
      </c>
      <c r="G178" s="19">
        <v>0</v>
      </c>
      <c r="H178" s="20">
        <v>0</v>
      </c>
      <c r="I178" s="13">
        <f t="shared" si="26"/>
        <v>0</v>
      </c>
      <c r="J178" s="70">
        <f t="shared" si="27"/>
        <v>9</v>
      </c>
      <c r="K178" s="71">
        <f t="shared" si="28"/>
        <v>9</v>
      </c>
      <c r="L178" s="13">
        <f t="shared" si="29"/>
        <v>0</v>
      </c>
    </row>
    <row r="179" spans="1:12" x14ac:dyDescent="0.15">
      <c r="A179" s="26" t="s">
        <v>298</v>
      </c>
      <c r="B179" s="26" t="s">
        <v>299</v>
      </c>
      <c r="C179" s="26" t="s">
        <v>636</v>
      </c>
      <c r="D179" s="11">
        <v>162</v>
      </c>
      <c r="E179" s="12">
        <v>162</v>
      </c>
      <c r="F179" s="13">
        <f t="shared" si="25"/>
        <v>0</v>
      </c>
      <c r="G179" s="19">
        <v>0</v>
      </c>
      <c r="H179" s="20">
        <v>0</v>
      </c>
      <c r="I179" s="13">
        <f t="shared" si="26"/>
        <v>0</v>
      </c>
      <c r="J179" s="70">
        <f t="shared" si="27"/>
        <v>162</v>
      </c>
      <c r="K179" s="71">
        <f t="shared" si="28"/>
        <v>162</v>
      </c>
      <c r="L179" s="13">
        <f t="shared" si="29"/>
        <v>0</v>
      </c>
    </row>
    <row r="180" spans="1:12" x14ac:dyDescent="0.15">
      <c r="A180" s="26" t="s">
        <v>298</v>
      </c>
      <c r="B180" s="26" t="s">
        <v>299</v>
      </c>
      <c r="C180" s="26" t="s">
        <v>636</v>
      </c>
      <c r="D180" s="11">
        <v>0</v>
      </c>
      <c r="E180" s="12">
        <v>0</v>
      </c>
      <c r="F180" s="13">
        <f t="shared" si="25"/>
        <v>0</v>
      </c>
      <c r="G180" s="19">
        <v>215</v>
      </c>
      <c r="H180" s="20">
        <v>215</v>
      </c>
      <c r="I180" s="13">
        <f t="shared" si="26"/>
        <v>0</v>
      </c>
      <c r="J180" s="70">
        <f t="shared" si="27"/>
        <v>215</v>
      </c>
      <c r="K180" s="71">
        <f t="shared" si="28"/>
        <v>215</v>
      </c>
      <c r="L180" s="13">
        <f t="shared" si="29"/>
        <v>0</v>
      </c>
    </row>
    <row r="181" spans="1:12" x14ac:dyDescent="0.15">
      <c r="A181" s="26" t="s">
        <v>300</v>
      </c>
      <c r="B181" s="26" t="s">
        <v>301</v>
      </c>
      <c r="C181" s="26" t="s">
        <v>636</v>
      </c>
      <c r="D181" s="11">
        <v>0</v>
      </c>
      <c r="E181" s="12">
        <v>0</v>
      </c>
      <c r="F181" s="13">
        <f t="shared" si="25"/>
        <v>0</v>
      </c>
      <c r="G181" s="19">
        <v>82</v>
      </c>
      <c r="H181" s="20">
        <v>82</v>
      </c>
      <c r="I181" s="13">
        <f t="shared" si="26"/>
        <v>0</v>
      </c>
      <c r="J181" s="70">
        <f t="shared" si="27"/>
        <v>82</v>
      </c>
      <c r="K181" s="71">
        <f t="shared" si="28"/>
        <v>82</v>
      </c>
      <c r="L181" s="13">
        <f t="shared" si="29"/>
        <v>0</v>
      </c>
    </row>
    <row r="182" spans="1:12" x14ac:dyDescent="0.15">
      <c r="A182" s="26" t="s">
        <v>304</v>
      </c>
      <c r="B182" s="26" t="s">
        <v>305</v>
      </c>
      <c r="C182" s="26" t="s">
        <v>636</v>
      </c>
      <c r="D182" s="11">
        <v>234</v>
      </c>
      <c r="E182" s="12">
        <v>234</v>
      </c>
      <c r="F182" s="13">
        <f t="shared" si="25"/>
        <v>0</v>
      </c>
      <c r="G182" s="19">
        <v>0</v>
      </c>
      <c r="H182" s="20">
        <v>0</v>
      </c>
      <c r="I182" s="13">
        <f t="shared" si="26"/>
        <v>0</v>
      </c>
      <c r="J182" s="70">
        <f t="shared" si="27"/>
        <v>234</v>
      </c>
      <c r="K182" s="71">
        <f t="shared" si="28"/>
        <v>234</v>
      </c>
      <c r="L182" s="13">
        <f t="shared" si="29"/>
        <v>0</v>
      </c>
    </row>
    <row r="183" spans="1:12" x14ac:dyDescent="0.15">
      <c r="A183" s="26" t="s">
        <v>306</v>
      </c>
      <c r="B183" s="26" t="s">
        <v>307</v>
      </c>
      <c r="C183" s="26" t="s">
        <v>636</v>
      </c>
      <c r="D183" s="11">
        <v>0</v>
      </c>
      <c r="E183" s="12">
        <v>0</v>
      </c>
      <c r="F183" s="13">
        <f t="shared" si="25"/>
        <v>0</v>
      </c>
      <c r="G183" s="19">
        <v>44</v>
      </c>
      <c r="H183" s="20">
        <v>38</v>
      </c>
      <c r="I183" s="13">
        <f t="shared" si="26"/>
        <v>6</v>
      </c>
      <c r="J183" s="70">
        <f t="shared" si="27"/>
        <v>44</v>
      </c>
      <c r="K183" s="71">
        <f t="shared" si="28"/>
        <v>38</v>
      </c>
      <c r="L183" s="13">
        <f t="shared" si="29"/>
        <v>6</v>
      </c>
    </row>
    <row r="184" spans="1:12" x14ac:dyDescent="0.15">
      <c r="A184" s="26" t="s">
        <v>314</v>
      </c>
      <c r="B184" s="26" t="s">
        <v>315</v>
      </c>
      <c r="C184" s="26" t="s">
        <v>636</v>
      </c>
      <c r="D184" s="11">
        <v>0</v>
      </c>
      <c r="E184" s="12">
        <v>0</v>
      </c>
      <c r="F184" s="13">
        <f t="shared" si="25"/>
        <v>0</v>
      </c>
      <c r="G184" s="19">
        <v>160</v>
      </c>
      <c r="H184" s="20">
        <v>148</v>
      </c>
      <c r="I184" s="13">
        <f t="shared" si="26"/>
        <v>12</v>
      </c>
      <c r="J184" s="70">
        <f t="shared" si="27"/>
        <v>160</v>
      </c>
      <c r="K184" s="71">
        <f t="shared" si="28"/>
        <v>148</v>
      </c>
      <c r="L184" s="13">
        <f t="shared" si="29"/>
        <v>12</v>
      </c>
    </row>
    <row r="185" spans="1:12" x14ac:dyDescent="0.15">
      <c r="A185" s="26" t="s">
        <v>318</v>
      </c>
      <c r="B185" s="26" t="s">
        <v>319</v>
      </c>
      <c r="C185" s="26" t="s">
        <v>636</v>
      </c>
      <c r="D185" s="11">
        <v>0</v>
      </c>
      <c r="E185" s="12">
        <v>0</v>
      </c>
      <c r="F185" s="13">
        <f t="shared" si="25"/>
        <v>0</v>
      </c>
      <c r="G185" s="19">
        <v>40</v>
      </c>
      <c r="H185" s="20">
        <v>22</v>
      </c>
      <c r="I185" s="13">
        <f t="shared" si="26"/>
        <v>18</v>
      </c>
      <c r="J185" s="70">
        <f t="shared" si="27"/>
        <v>40</v>
      </c>
      <c r="K185" s="71">
        <f t="shared" si="28"/>
        <v>22</v>
      </c>
      <c r="L185" s="13">
        <f t="shared" si="29"/>
        <v>18</v>
      </c>
    </row>
    <row r="186" spans="1:12" x14ac:dyDescent="0.15">
      <c r="A186" s="26" t="s">
        <v>326</v>
      </c>
      <c r="B186" s="26" t="s">
        <v>327</v>
      </c>
      <c r="C186" s="26" t="s">
        <v>636</v>
      </c>
      <c r="D186" s="11">
        <v>0</v>
      </c>
      <c r="E186" s="12">
        <v>0</v>
      </c>
      <c r="F186" s="13">
        <f t="shared" si="25"/>
        <v>0</v>
      </c>
      <c r="G186" s="19">
        <v>29</v>
      </c>
      <c r="H186" s="20">
        <v>28</v>
      </c>
      <c r="I186" s="13">
        <f t="shared" si="26"/>
        <v>1</v>
      </c>
      <c r="J186" s="70">
        <f t="shared" si="27"/>
        <v>29</v>
      </c>
      <c r="K186" s="71">
        <f t="shared" si="28"/>
        <v>28</v>
      </c>
      <c r="L186" s="13">
        <f t="shared" si="29"/>
        <v>1</v>
      </c>
    </row>
    <row r="187" spans="1:12" x14ac:dyDescent="0.15">
      <c r="A187" s="26" t="s">
        <v>330</v>
      </c>
      <c r="B187" s="26" t="s">
        <v>331</v>
      </c>
      <c r="C187" s="26" t="s">
        <v>636</v>
      </c>
      <c r="D187" s="11">
        <v>0</v>
      </c>
      <c r="E187" s="12">
        <v>0</v>
      </c>
      <c r="F187" s="13">
        <f t="shared" si="25"/>
        <v>0</v>
      </c>
      <c r="G187" s="19">
        <v>78</v>
      </c>
      <c r="H187" s="20">
        <v>78</v>
      </c>
      <c r="I187" s="13">
        <f t="shared" si="26"/>
        <v>0</v>
      </c>
      <c r="J187" s="70">
        <f t="shared" si="27"/>
        <v>78</v>
      </c>
      <c r="K187" s="71">
        <f t="shared" si="28"/>
        <v>78</v>
      </c>
      <c r="L187" s="13">
        <f t="shared" si="29"/>
        <v>0</v>
      </c>
    </row>
    <row r="188" spans="1:12" x14ac:dyDescent="0.15">
      <c r="A188" s="26" t="s">
        <v>332</v>
      </c>
      <c r="B188" s="26" t="s">
        <v>333</v>
      </c>
      <c r="C188" s="26" t="s">
        <v>636</v>
      </c>
      <c r="D188" s="11">
        <v>0</v>
      </c>
      <c r="E188" s="12">
        <v>0</v>
      </c>
      <c r="F188" s="13">
        <f t="shared" si="25"/>
        <v>0</v>
      </c>
      <c r="G188" s="19">
        <v>48</v>
      </c>
      <c r="H188" s="20">
        <v>48</v>
      </c>
      <c r="I188" s="13">
        <f t="shared" si="26"/>
        <v>0</v>
      </c>
      <c r="J188" s="70">
        <f t="shared" si="27"/>
        <v>48</v>
      </c>
      <c r="K188" s="71">
        <f t="shared" si="28"/>
        <v>48</v>
      </c>
      <c r="L188" s="13">
        <f t="shared" si="29"/>
        <v>0</v>
      </c>
    </row>
    <row r="189" spans="1:12" x14ac:dyDescent="0.15">
      <c r="A189" s="26" t="s">
        <v>336</v>
      </c>
      <c r="B189" s="26" t="s">
        <v>337</v>
      </c>
      <c r="C189" s="26" t="s">
        <v>636</v>
      </c>
      <c r="D189" s="11">
        <v>0</v>
      </c>
      <c r="E189" s="12">
        <v>0</v>
      </c>
      <c r="F189" s="13">
        <f t="shared" si="25"/>
        <v>0</v>
      </c>
      <c r="G189" s="19">
        <v>120</v>
      </c>
      <c r="H189" s="20">
        <v>120</v>
      </c>
      <c r="I189" s="13">
        <f t="shared" si="26"/>
        <v>0</v>
      </c>
      <c r="J189" s="70">
        <f t="shared" si="27"/>
        <v>120</v>
      </c>
      <c r="K189" s="71">
        <f t="shared" si="28"/>
        <v>120</v>
      </c>
      <c r="L189" s="13">
        <f t="shared" si="29"/>
        <v>0</v>
      </c>
    </row>
    <row r="190" spans="1:12" x14ac:dyDescent="0.15">
      <c r="A190" s="26" t="s">
        <v>338</v>
      </c>
      <c r="B190" s="26" t="s">
        <v>339</v>
      </c>
      <c r="C190" s="26" t="s">
        <v>636</v>
      </c>
      <c r="D190" s="11">
        <v>0</v>
      </c>
      <c r="E190" s="12">
        <v>0</v>
      </c>
      <c r="F190" s="13">
        <f t="shared" si="25"/>
        <v>0</v>
      </c>
      <c r="G190" s="19">
        <v>35</v>
      </c>
      <c r="H190" s="20">
        <v>35</v>
      </c>
      <c r="I190" s="13">
        <f t="shared" si="26"/>
        <v>0</v>
      </c>
      <c r="J190" s="70">
        <f t="shared" si="27"/>
        <v>35</v>
      </c>
      <c r="K190" s="71">
        <f t="shared" si="28"/>
        <v>35</v>
      </c>
      <c r="L190" s="13">
        <f t="shared" si="29"/>
        <v>0</v>
      </c>
    </row>
    <row r="191" spans="1:12" x14ac:dyDescent="0.15">
      <c r="A191" s="26" t="s">
        <v>362</v>
      </c>
      <c r="B191" s="26" t="s">
        <v>363</v>
      </c>
      <c r="C191" s="26" t="s">
        <v>646</v>
      </c>
      <c r="D191" s="11">
        <v>0</v>
      </c>
      <c r="E191" s="12">
        <v>0</v>
      </c>
      <c r="F191" s="13">
        <f t="shared" si="25"/>
        <v>0</v>
      </c>
      <c r="G191" s="19">
        <v>36</v>
      </c>
      <c r="H191" s="20">
        <v>36</v>
      </c>
      <c r="I191" s="13">
        <f t="shared" si="26"/>
        <v>0</v>
      </c>
      <c r="J191" s="70">
        <f t="shared" si="27"/>
        <v>36</v>
      </c>
      <c r="K191" s="71">
        <f t="shared" si="28"/>
        <v>36</v>
      </c>
      <c r="L191" s="13">
        <f t="shared" si="29"/>
        <v>0</v>
      </c>
    </row>
    <row r="192" spans="1:12" x14ac:dyDescent="0.15">
      <c r="A192" s="26" t="s">
        <v>366</v>
      </c>
      <c r="B192" s="26" t="s">
        <v>367</v>
      </c>
      <c r="C192" s="26" t="s">
        <v>646</v>
      </c>
      <c r="D192" s="11">
        <v>48</v>
      </c>
      <c r="E192" s="12">
        <v>0</v>
      </c>
      <c r="F192" s="13">
        <f t="shared" si="25"/>
        <v>48</v>
      </c>
      <c r="G192" s="19">
        <v>0</v>
      </c>
      <c r="H192" s="20">
        <v>0</v>
      </c>
      <c r="I192" s="13">
        <f t="shared" si="26"/>
        <v>0</v>
      </c>
      <c r="J192" s="70">
        <f t="shared" si="27"/>
        <v>48</v>
      </c>
      <c r="K192" s="71">
        <f t="shared" si="28"/>
        <v>0</v>
      </c>
      <c r="L192" s="13">
        <f t="shared" si="29"/>
        <v>48</v>
      </c>
    </row>
    <row r="193" spans="1:12" x14ac:dyDescent="0.15">
      <c r="A193" s="26" t="s">
        <v>854</v>
      </c>
      <c r="B193" s="26" t="s">
        <v>855</v>
      </c>
      <c r="C193" s="26" t="s">
        <v>646</v>
      </c>
      <c r="D193" s="11">
        <v>19</v>
      </c>
      <c r="E193" s="12">
        <v>19</v>
      </c>
      <c r="F193" s="13">
        <f t="shared" si="25"/>
        <v>0</v>
      </c>
      <c r="G193" s="19">
        <v>0</v>
      </c>
      <c r="H193" s="20">
        <v>0</v>
      </c>
      <c r="I193" s="13">
        <f t="shared" si="26"/>
        <v>0</v>
      </c>
      <c r="J193" s="70">
        <f t="shared" si="27"/>
        <v>19</v>
      </c>
      <c r="K193" s="71">
        <f t="shared" si="28"/>
        <v>19</v>
      </c>
      <c r="L193" s="13">
        <f t="shared" si="29"/>
        <v>0</v>
      </c>
    </row>
    <row r="194" spans="1:12" x14ac:dyDescent="0.15">
      <c r="A194" s="26" t="s">
        <v>875</v>
      </c>
      <c r="B194" s="26" t="s">
        <v>876</v>
      </c>
      <c r="C194" s="26" t="s">
        <v>646</v>
      </c>
      <c r="D194" s="11">
        <v>7</v>
      </c>
      <c r="E194" s="12">
        <v>7</v>
      </c>
      <c r="F194" s="13">
        <f t="shared" si="25"/>
        <v>0</v>
      </c>
      <c r="G194" s="19">
        <v>0</v>
      </c>
      <c r="H194" s="20">
        <v>0</v>
      </c>
      <c r="I194" s="13">
        <f t="shared" si="26"/>
        <v>0</v>
      </c>
      <c r="J194" s="70">
        <f t="shared" si="27"/>
        <v>7</v>
      </c>
      <c r="K194" s="71">
        <f t="shared" si="28"/>
        <v>7</v>
      </c>
      <c r="L194" s="13">
        <f t="shared" si="29"/>
        <v>0</v>
      </c>
    </row>
    <row r="195" spans="1:12" x14ac:dyDescent="0.15">
      <c r="A195" s="26" t="s">
        <v>282</v>
      </c>
      <c r="B195" s="26" t="s">
        <v>283</v>
      </c>
      <c r="C195" s="26" t="s">
        <v>648</v>
      </c>
      <c r="D195" s="11">
        <v>42</v>
      </c>
      <c r="E195" s="12">
        <v>0</v>
      </c>
      <c r="F195" s="13">
        <f t="shared" si="25"/>
        <v>42</v>
      </c>
      <c r="G195" s="19">
        <v>0</v>
      </c>
      <c r="H195" s="20">
        <v>0</v>
      </c>
      <c r="I195" s="13">
        <f t="shared" si="26"/>
        <v>0</v>
      </c>
      <c r="J195" s="70">
        <f t="shared" si="27"/>
        <v>42</v>
      </c>
      <c r="K195" s="71">
        <f t="shared" si="28"/>
        <v>0</v>
      </c>
      <c r="L195" s="13">
        <f t="shared" si="29"/>
        <v>42</v>
      </c>
    </row>
    <row r="196" spans="1:12" x14ac:dyDescent="0.15">
      <c r="A196" s="26" t="s">
        <v>296</v>
      </c>
      <c r="B196" s="26" t="s">
        <v>297</v>
      </c>
      <c r="C196" s="26" t="s">
        <v>648</v>
      </c>
      <c r="D196" s="11">
        <v>47</v>
      </c>
      <c r="E196" s="12">
        <v>37</v>
      </c>
      <c r="F196" s="13">
        <f t="shared" ref="F196:F203" si="30">D196-E196</f>
        <v>10</v>
      </c>
      <c r="G196" s="19">
        <v>0</v>
      </c>
      <c r="H196" s="20">
        <v>0</v>
      </c>
      <c r="I196" s="13">
        <f t="shared" ref="I196:I203" si="31">G196-H196</f>
        <v>0</v>
      </c>
      <c r="J196" s="70">
        <f t="shared" ref="J196:J203" si="32">D196+G196</f>
        <v>47</v>
      </c>
      <c r="K196" s="71">
        <f t="shared" ref="K196:K203" si="33">E196+H196</f>
        <v>37</v>
      </c>
      <c r="L196" s="13">
        <f t="shared" ref="L196:L203" si="34">J196-K196</f>
        <v>10</v>
      </c>
    </row>
    <row r="197" spans="1:12" x14ac:dyDescent="0.15">
      <c r="A197" s="26" t="s">
        <v>320</v>
      </c>
      <c r="B197" s="26" t="s">
        <v>321</v>
      </c>
      <c r="C197" s="26" t="s">
        <v>648</v>
      </c>
      <c r="D197" s="11">
        <v>43</v>
      </c>
      <c r="E197" s="12">
        <v>0</v>
      </c>
      <c r="F197" s="13">
        <f t="shared" si="30"/>
        <v>43</v>
      </c>
      <c r="G197" s="19">
        <v>0</v>
      </c>
      <c r="H197" s="20">
        <v>0</v>
      </c>
      <c r="I197" s="13">
        <f t="shared" si="31"/>
        <v>0</v>
      </c>
      <c r="J197" s="70">
        <f t="shared" si="32"/>
        <v>43</v>
      </c>
      <c r="K197" s="71">
        <f t="shared" si="33"/>
        <v>0</v>
      </c>
      <c r="L197" s="13">
        <f t="shared" si="34"/>
        <v>43</v>
      </c>
    </row>
    <row r="198" spans="1:12" x14ac:dyDescent="0.15">
      <c r="A198" s="26" t="s">
        <v>324</v>
      </c>
      <c r="B198" s="26" t="s">
        <v>325</v>
      </c>
      <c r="C198" s="26" t="s">
        <v>648</v>
      </c>
      <c r="D198" s="11">
        <v>9</v>
      </c>
      <c r="E198" s="12">
        <v>0</v>
      </c>
      <c r="F198" s="13">
        <f t="shared" si="30"/>
        <v>9</v>
      </c>
      <c r="G198" s="19">
        <v>0</v>
      </c>
      <c r="H198" s="20">
        <v>0</v>
      </c>
      <c r="I198" s="13">
        <f t="shared" si="31"/>
        <v>0</v>
      </c>
      <c r="J198" s="70">
        <f t="shared" si="32"/>
        <v>9</v>
      </c>
      <c r="K198" s="71">
        <f t="shared" si="33"/>
        <v>0</v>
      </c>
      <c r="L198" s="13">
        <f t="shared" si="34"/>
        <v>9</v>
      </c>
    </row>
    <row r="199" spans="1:12" x14ac:dyDescent="0.15">
      <c r="A199" s="26" t="s">
        <v>334</v>
      </c>
      <c r="B199" s="26" t="s">
        <v>335</v>
      </c>
      <c r="C199" s="26" t="s">
        <v>648</v>
      </c>
      <c r="D199" s="11">
        <v>47</v>
      </c>
      <c r="E199" s="12">
        <v>0</v>
      </c>
      <c r="F199" s="13">
        <f t="shared" si="30"/>
        <v>47</v>
      </c>
      <c r="G199" s="19">
        <v>0</v>
      </c>
      <c r="H199" s="20">
        <v>0</v>
      </c>
      <c r="I199" s="13">
        <f t="shared" si="31"/>
        <v>0</v>
      </c>
      <c r="J199" s="70">
        <f t="shared" si="32"/>
        <v>47</v>
      </c>
      <c r="K199" s="71">
        <f t="shared" si="33"/>
        <v>0</v>
      </c>
      <c r="L199" s="13">
        <f t="shared" si="34"/>
        <v>47</v>
      </c>
    </row>
    <row r="200" spans="1:12" x14ac:dyDescent="0.15">
      <c r="A200" s="26" t="s">
        <v>796</v>
      </c>
      <c r="B200" s="26" t="s">
        <v>797</v>
      </c>
      <c r="C200" s="26" t="s">
        <v>648</v>
      </c>
      <c r="D200" s="11">
        <v>19</v>
      </c>
      <c r="E200" s="12">
        <v>19</v>
      </c>
      <c r="F200" s="13">
        <f t="shared" si="30"/>
        <v>0</v>
      </c>
      <c r="G200" s="19">
        <v>0</v>
      </c>
      <c r="H200" s="20">
        <v>0</v>
      </c>
      <c r="I200" s="13">
        <f t="shared" si="31"/>
        <v>0</v>
      </c>
      <c r="J200" s="70">
        <f t="shared" si="32"/>
        <v>19</v>
      </c>
      <c r="K200" s="71">
        <f t="shared" si="33"/>
        <v>19</v>
      </c>
      <c r="L200" s="13">
        <f t="shared" si="34"/>
        <v>0</v>
      </c>
    </row>
    <row r="201" spans="1:12" x14ac:dyDescent="0.15">
      <c r="A201" s="26" t="s">
        <v>816</v>
      </c>
      <c r="B201" s="26" t="s">
        <v>817</v>
      </c>
      <c r="C201" s="26" t="s">
        <v>648</v>
      </c>
      <c r="D201" s="11">
        <v>11</v>
      </c>
      <c r="E201" s="12">
        <v>0</v>
      </c>
      <c r="F201" s="13">
        <f t="shared" si="30"/>
        <v>11</v>
      </c>
      <c r="G201" s="19">
        <v>0</v>
      </c>
      <c r="H201" s="20">
        <v>0</v>
      </c>
      <c r="I201" s="13">
        <f t="shared" si="31"/>
        <v>0</v>
      </c>
      <c r="J201" s="70">
        <f t="shared" si="32"/>
        <v>11</v>
      </c>
      <c r="K201" s="71">
        <f t="shared" si="33"/>
        <v>0</v>
      </c>
      <c r="L201" s="13">
        <f t="shared" si="34"/>
        <v>11</v>
      </c>
    </row>
    <row r="202" spans="1:12" x14ac:dyDescent="0.15">
      <c r="A202" s="26" t="s">
        <v>830</v>
      </c>
      <c r="B202" s="26" t="s">
        <v>831</v>
      </c>
      <c r="C202" s="26" t="s">
        <v>638</v>
      </c>
      <c r="D202" s="11">
        <v>5</v>
      </c>
      <c r="E202" s="12">
        <v>0</v>
      </c>
      <c r="F202" s="13">
        <f t="shared" si="30"/>
        <v>5</v>
      </c>
      <c r="G202" s="19">
        <v>0</v>
      </c>
      <c r="H202" s="20">
        <v>0</v>
      </c>
      <c r="I202" s="13">
        <f t="shared" si="31"/>
        <v>0</v>
      </c>
      <c r="J202" s="70">
        <f t="shared" si="32"/>
        <v>5</v>
      </c>
      <c r="K202" s="71">
        <f t="shared" si="33"/>
        <v>0</v>
      </c>
      <c r="L202" s="13">
        <f t="shared" si="34"/>
        <v>5</v>
      </c>
    </row>
    <row r="203" spans="1:12" x14ac:dyDescent="0.15">
      <c r="A203" s="27" t="s">
        <v>822</v>
      </c>
      <c r="B203" s="27" t="s">
        <v>823</v>
      </c>
      <c r="C203" s="27" t="s">
        <v>971</v>
      </c>
      <c r="D203" s="14">
        <v>19</v>
      </c>
      <c r="E203" s="15">
        <v>0</v>
      </c>
      <c r="F203" s="16">
        <f t="shared" si="30"/>
        <v>19</v>
      </c>
      <c r="G203" s="21">
        <v>0</v>
      </c>
      <c r="H203" s="22">
        <v>0</v>
      </c>
      <c r="I203" s="16">
        <f t="shared" si="31"/>
        <v>0</v>
      </c>
      <c r="J203" s="72">
        <f t="shared" si="32"/>
        <v>19</v>
      </c>
      <c r="K203" s="73">
        <f t="shared" si="33"/>
        <v>0</v>
      </c>
      <c r="L203" s="16">
        <f t="shared" si="34"/>
        <v>19</v>
      </c>
    </row>
    <row r="205" spans="1:12" x14ac:dyDescent="0.15">
      <c r="C205" s="1" t="s">
        <v>969</v>
      </c>
    </row>
    <row r="206" spans="1:12" x14ac:dyDescent="0.15">
      <c r="C206" s="263" t="s">
        <v>632</v>
      </c>
      <c r="D206" s="275" t="s">
        <v>642</v>
      </c>
      <c r="E206" s="275"/>
      <c r="F206" s="275"/>
      <c r="G206" s="273" t="s">
        <v>643</v>
      </c>
      <c r="H206" s="273"/>
      <c r="I206" s="273"/>
      <c r="J206" s="276" t="s">
        <v>644</v>
      </c>
      <c r="K206" s="277"/>
      <c r="L206" s="278"/>
    </row>
    <row r="207" spans="1:12" x14ac:dyDescent="0.15">
      <c r="C207" s="263"/>
      <c r="D207" s="106" t="s">
        <v>640</v>
      </c>
      <c r="E207" s="107" t="s">
        <v>641</v>
      </c>
      <c r="F207" s="111" t="s">
        <v>639</v>
      </c>
      <c r="G207" s="6" t="s">
        <v>640</v>
      </c>
      <c r="H207" s="7" t="s">
        <v>641</v>
      </c>
      <c r="I207" s="111" t="s">
        <v>639</v>
      </c>
      <c r="J207" s="109" t="s">
        <v>640</v>
      </c>
      <c r="K207" s="110" t="s">
        <v>641</v>
      </c>
      <c r="L207" s="111" t="s">
        <v>639</v>
      </c>
    </row>
    <row r="208" spans="1:12" x14ac:dyDescent="0.15">
      <c r="C208" s="44" t="s">
        <v>633</v>
      </c>
      <c r="D208" s="92">
        <f t="shared" ref="D208:D213" si="35">SUMIF($C$3:$C$203,C208,$D$3:$D$203)</f>
        <v>2648</v>
      </c>
      <c r="E208" s="93">
        <f t="shared" ref="E208:E213" si="36">SUMIF($C$3:$C$203,C208,$E$3:$E$203)</f>
        <v>2627</v>
      </c>
      <c r="F208" s="10">
        <f t="shared" ref="F208:F214" si="37">D208-E208</f>
        <v>21</v>
      </c>
      <c r="G208" s="84">
        <f t="shared" ref="G208:G213" si="38">SUMIF($C$3:$C$203,C208,$G$3:$G$203)</f>
        <v>0</v>
      </c>
      <c r="H208" s="85">
        <f t="shared" ref="H208:H213" si="39">SUMIF($C$3:$C$203,C208,$H$3:$H$203)</f>
        <v>0</v>
      </c>
      <c r="I208" s="10">
        <f t="shared" ref="I208:I214" si="40">G208-H208</f>
        <v>0</v>
      </c>
      <c r="J208" s="76">
        <f t="shared" ref="J208:K213" si="41">D208+G208</f>
        <v>2648</v>
      </c>
      <c r="K208" s="77">
        <f t="shared" si="41"/>
        <v>2627</v>
      </c>
      <c r="L208" s="10">
        <f t="shared" ref="L208:L214" si="42">J208-K208</f>
        <v>21</v>
      </c>
    </row>
    <row r="209" spans="3:12" x14ac:dyDescent="0.15">
      <c r="C209" s="32" t="s">
        <v>634</v>
      </c>
      <c r="D209" s="94">
        <f t="shared" si="35"/>
        <v>5972</v>
      </c>
      <c r="E209" s="95">
        <f t="shared" si="36"/>
        <v>5784</v>
      </c>
      <c r="F209" s="13">
        <f t="shared" ref="F209:F213" si="43">D209-E209</f>
        <v>188</v>
      </c>
      <c r="G209" s="86">
        <f t="shared" si="38"/>
        <v>0</v>
      </c>
      <c r="H209" s="87">
        <f t="shared" si="39"/>
        <v>0</v>
      </c>
      <c r="I209" s="13">
        <f t="shared" ref="I209:I213" si="44">G209-H209</f>
        <v>0</v>
      </c>
      <c r="J209" s="78">
        <f t="shared" si="41"/>
        <v>5972</v>
      </c>
      <c r="K209" s="79">
        <f t="shared" si="41"/>
        <v>5784</v>
      </c>
      <c r="L209" s="13">
        <f t="shared" si="42"/>
        <v>188</v>
      </c>
    </row>
    <row r="210" spans="3:12" x14ac:dyDescent="0.15">
      <c r="C210" s="32" t="s">
        <v>647</v>
      </c>
      <c r="D210" s="94">
        <f t="shared" si="35"/>
        <v>1722</v>
      </c>
      <c r="E210" s="95">
        <f t="shared" si="36"/>
        <v>1714</v>
      </c>
      <c r="F210" s="13">
        <f t="shared" si="43"/>
        <v>8</v>
      </c>
      <c r="G210" s="86">
        <f t="shared" si="38"/>
        <v>835</v>
      </c>
      <c r="H210" s="87">
        <f t="shared" si="39"/>
        <v>830</v>
      </c>
      <c r="I210" s="13">
        <f t="shared" si="44"/>
        <v>5</v>
      </c>
      <c r="J210" s="78">
        <f t="shared" si="41"/>
        <v>2557</v>
      </c>
      <c r="K210" s="79">
        <f t="shared" si="41"/>
        <v>2544</v>
      </c>
      <c r="L210" s="13">
        <f t="shared" si="42"/>
        <v>13</v>
      </c>
    </row>
    <row r="211" spans="3:12" x14ac:dyDescent="0.15">
      <c r="C211" s="32" t="s">
        <v>636</v>
      </c>
      <c r="D211" s="94">
        <f t="shared" si="35"/>
        <v>1270</v>
      </c>
      <c r="E211" s="95">
        <f t="shared" si="36"/>
        <v>1251</v>
      </c>
      <c r="F211" s="13">
        <f t="shared" si="43"/>
        <v>19</v>
      </c>
      <c r="G211" s="86">
        <f t="shared" si="38"/>
        <v>3606</v>
      </c>
      <c r="H211" s="87">
        <f t="shared" si="39"/>
        <v>3564</v>
      </c>
      <c r="I211" s="13">
        <f t="shared" si="44"/>
        <v>42</v>
      </c>
      <c r="J211" s="78">
        <f t="shared" si="41"/>
        <v>4876</v>
      </c>
      <c r="K211" s="79">
        <f t="shared" si="41"/>
        <v>4815</v>
      </c>
      <c r="L211" s="13">
        <f t="shared" si="42"/>
        <v>61</v>
      </c>
    </row>
    <row r="212" spans="3:12" x14ac:dyDescent="0.15">
      <c r="C212" s="32" t="s">
        <v>646</v>
      </c>
      <c r="D212" s="94">
        <f t="shared" si="35"/>
        <v>292</v>
      </c>
      <c r="E212" s="95">
        <f t="shared" si="36"/>
        <v>82</v>
      </c>
      <c r="F212" s="13">
        <f t="shared" si="43"/>
        <v>210</v>
      </c>
      <c r="G212" s="86">
        <f t="shared" si="38"/>
        <v>36</v>
      </c>
      <c r="H212" s="87">
        <f t="shared" si="39"/>
        <v>36</v>
      </c>
      <c r="I212" s="13">
        <f t="shared" si="44"/>
        <v>0</v>
      </c>
      <c r="J212" s="78">
        <f t="shared" si="41"/>
        <v>328</v>
      </c>
      <c r="K212" s="79">
        <f t="shared" si="41"/>
        <v>118</v>
      </c>
      <c r="L212" s="13">
        <f t="shared" si="42"/>
        <v>210</v>
      </c>
    </row>
    <row r="213" spans="3:12" ht="19.5" thickBot="1" x14ac:dyDescent="0.2">
      <c r="C213" s="45" t="s">
        <v>638</v>
      </c>
      <c r="D213" s="96">
        <f t="shared" si="35"/>
        <v>24</v>
      </c>
      <c r="E213" s="97">
        <f t="shared" si="36"/>
        <v>0</v>
      </c>
      <c r="F213" s="52">
        <f t="shared" si="43"/>
        <v>24</v>
      </c>
      <c r="G213" s="88">
        <f t="shared" si="38"/>
        <v>0</v>
      </c>
      <c r="H213" s="89">
        <f t="shared" si="39"/>
        <v>0</v>
      </c>
      <c r="I213" s="52">
        <f t="shared" si="44"/>
        <v>0</v>
      </c>
      <c r="J213" s="80">
        <f t="shared" si="41"/>
        <v>24</v>
      </c>
      <c r="K213" s="81">
        <f t="shared" si="41"/>
        <v>0</v>
      </c>
      <c r="L213" s="52">
        <f t="shared" si="42"/>
        <v>24</v>
      </c>
    </row>
    <row r="214" spans="3:12" ht="19.5" thickTop="1" x14ac:dyDescent="0.15">
      <c r="C214" s="43" t="s">
        <v>970</v>
      </c>
      <c r="D214" s="98">
        <f>SUM(D208:D213)</f>
        <v>11928</v>
      </c>
      <c r="E214" s="99">
        <f>SUM(E208:E213)</f>
        <v>11458</v>
      </c>
      <c r="F214" s="53">
        <f t="shared" si="37"/>
        <v>470</v>
      </c>
      <c r="G214" s="90">
        <f>SUM(G208:G213)</f>
        <v>4477</v>
      </c>
      <c r="H214" s="91">
        <f>SUM(H208:H213)</f>
        <v>4430</v>
      </c>
      <c r="I214" s="53">
        <f t="shared" si="40"/>
        <v>47</v>
      </c>
      <c r="J214" s="82">
        <f>SUM(J208:J213)</f>
        <v>16405</v>
      </c>
      <c r="K214" s="83">
        <f>SUM(K208:K213)</f>
        <v>15888</v>
      </c>
      <c r="L214" s="53">
        <f t="shared" si="42"/>
        <v>517</v>
      </c>
    </row>
  </sheetData>
  <autoFilter ref="A2:C119" xr:uid="{7DEF7C25-E03C-4056-86AC-0060389F60C1}"/>
  <mergeCells count="7">
    <mergeCell ref="D1:F1"/>
    <mergeCell ref="G1:I1"/>
    <mergeCell ref="J1:L1"/>
    <mergeCell ref="C206:C207"/>
    <mergeCell ref="D206:F206"/>
    <mergeCell ref="G206:I206"/>
    <mergeCell ref="J206:L206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7FD5E-6A99-4706-BB21-D186EBE7B49B}">
  <dimension ref="A1:L130"/>
  <sheetViews>
    <sheetView zoomScale="70" zoomScaleNormal="70" workbookViewId="0">
      <selection activeCell="D13" sqref="C13:D13"/>
    </sheetView>
  </sheetViews>
  <sheetFormatPr defaultRowHeight="18.75" x14ac:dyDescent="0.15"/>
  <cols>
    <col min="1" max="1" width="9.5" style="1" bestFit="1" customWidth="1"/>
    <col min="2" max="2" width="72.12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977</v>
      </c>
      <c r="D1" s="275" t="s">
        <v>642</v>
      </c>
      <c r="E1" s="275"/>
      <c r="F1" s="275"/>
      <c r="G1" s="273" t="s">
        <v>643</v>
      </c>
      <c r="H1" s="273"/>
      <c r="I1" s="273"/>
      <c r="J1" s="276" t="s">
        <v>644</v>
      </c>
      <c r="K1" s="277"/>
      <c r="L1" s="278"/>
    </row>
    <row r="2" spans="1:12" x14ac:dyDescent="0.15">
      <c r="A2" s="28" t="s">
        <v>630</v>
      </c>
      <c r="B2" s="29" t="s">
        <v>631</v>
      </c>
      <c r="C2" s="23" t="s">
        <v>632</v>
      </c>
      <c r="D2" s="2" t="s">
        <v>640</v>
      </c>
      <c r="E2" s="3" t="s">
        <v>641</v>
      </c>
      <c r="F2" s="41" t="s">
        <v>639</v>
      </c>
      <c r="G2" s="6" t="s">
        <v>640</v>
      </c>
      <c r="H2" s="7" t="s">
        <v>641</v>
      </c>
      <c r="I2" s="41" t="s">
        <v>639</v>
      </c>
      <c r="J2" s="4" t="s">
        <v>640</v>
      </c>
      <c r="K2" s="5" t="s">
        <v>641</v>
      </c>
      <c r="L2" s="41" t="s">
        <v>639</v>
      </c>
    </row>
    <row r="3" spans="1:12" x14ac:dyDescent="0.15">
      <c r="A3" s="25" t="s">
        <v>348</v>
      </c>
      <c r="B3" s="25" t="s">
        <v>349</v>
      </c>
      <c r="C3" s="25" t="s">
        <v>633</v>
      </c>
      <c r="D3" s="30">
        <v>12</v>
      </c>
      <c r="E3" s="9">
        <v>12</v>
      </c>
      <c r="F3" s="10">
        <f t="shared" ref="F3:F34" si="0">D3-E3</f>
        <v>0</v>
      </c>
      <c r="G3" s="17">
        <v>0</v>
      </c>
      <c r="H3" s="18">
        <v>0</v>
      </c>
      <c r="I3" s="10">
        <f t="shared" ref="I3:I34" si="1">G3-H3</f>
        <v>0</v>
      </c>
      <c r="J3" s="68">
        <f t="shared" ref="J3:J34" si="2">D3+G3</f>
        <v>12</v>
      </c>
      <c r="K3" s="69">
        <f t="shared" ref="K3:K34" si="3">E3+H3</f>
        <v>12</v>
      </c>
      <c r="L3" s="10">
        <f t="shared" ref="L3:L34" si="4">J3-K3</f>
        <v>0</v>
      </c>
    </row>
    <row r="4" spans="1:12" x14ac:dyDescent="0.15">
      <c r="A4" s="26" t="s">
        <v>350</v>
      </c>
      <c r="B4" s="26" t="s">
        <v>351</v>
      </c>
      <c r="C4" s="26" t="s">
        <v>633</v>
      </c>
      <c r="D4" s="31">
        <v>828</v>
      </c>
      <c r="E4" s="12">
        <v>816</v>
      </c>
      <c r="F4" s="13">
        <f t="shared" si="0"/>
        <v>12</v>
      </c>
      <c r="G4" s="19">
        <v>0</v>
      </c>
      <c r="H4" s="20">
        <v>0</v>
      </c>
      <c r="I4" s="13">
        <f t="shared" si="1"/>
        <v>0</v>
      </c>
      <c r="J4" s="70">
        <f t="shared" si="2"/>
        <v>828</v>
      </c>
      <c r="K4" s="71">
        <f t="shared" si="3"/>
        <v>816</v>
      </c>
      <c r="L4" s="13">
        <f t="shared" si="4"/>
        <v>12</v>
      </c>
    </row>
    <row r="5" spans="1:12" x14ac:dyDescent="0.15">
      <c r="A5" s="26" t="s">
        <v>352</v>
      </c>
      <c r="B5" s="26" t="s">
        <v>353</v>
      </c>
      <c r="C5" s="26" t="s">
        <v>633</v>
      </c>
      <c r="D5" s="31">
        <v>119</v>
      </c>
      <c r="E5" s="12">
        <v>113</v>
      </c>
      <c r="F5" s="13">
        <f t="shared" si="0"/>
        <v>6</v>
      </c>
      <c r="G5" s="19">
        <v>0</v>
      </c>
      <c r="H5" s="20">
        <v>0</v>
      </c>
      <c r="I5" s="13">
        <f t="shared" si="1"/>
        <v>0</v>
      </c>
      <c r="J5" s="70">
        <f t="shared" si="2"/>
        <v>119</v>
      </c>
      <c r="K5" s="71">
        <f t="shared" si="3"/>
        <v>113</v>
      </c>
      <c r="L5" s="13">
        <f t="shared" si="4"/>
        <v>6</v>
      </c>
    </row>
    <row r="6" spans="1:12" x14ac:dyDescent="0.15">
      <c r="A6" s="26" t="s">
        <v>354</v>
      </c>
      <c r="B6" s="26" t="s">
        <v>355</v>
      </c>
      <c r="C6" s="26" t="s">
        <v>633</v>
      </c>
      <c r="D6" s="31">
        <v>8</v>
      </c>
      <c r="E6" s="12">
        <v>8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70">
        <f t="shared" si="2"/>
        <v>8</v>
      </c>
      <c r="K6" s="71">
        <f t="shared" si="3"/>
        <v>8</v>
      </c>
      <c r="L6" s="13">
        <f t="shared" si="4"/>
        <v>0</v>
      </c>
    </row>
    <row r="7" spans="1:12" x14ac:dyDescent="0.15">
      <c r="A7" s="26" t="s">
        <v>358</v>
      </c>
      <c r="B7" s="26" t="s">
        <v>359</v>
      </c>
      <c r="C7" s="26" t="s">
        <v>633</v>
      </c>
      <c r="D7" s="31">
        <v>108</v>
      </c>
      <c r="E7" s="12">
        <v>108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70">
        <f t="shared" si="2"/>
        <v>108</v>
      </c>
      <c r="K7" s="71">
        <f t="shared" si="3"/>
        <v>108</v>
      </c>
      <c r="L7" s="13">
        <f t="shared" si="4"/>
        <v>0</v>
      </c>
    </row>
    <row r="8" spans="1:12" x14ac:dyDescent="0.15">
      <c r="A8" s="26" t="s">
        <v>374</v>
      </c>
      <c r="B8" s="26" t="s">
        <v>375</v>
      </c>
      <c r="C8" s="26" t="s">
        <v>633</v>
      </c>
      <c r="D8" s="31">
        <v>6</v>
      </c>
      <c r="E8" s="12">
        <v>6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6</v>
      </c>
      <c r="K8" s="71">
        <f t="shared" si="3"/>
        <v>6</v>
      </c>
      <c r="L8" s="13">
        <f t="shared" si="4"/>
        <v>0</v>
      </c>
    </row>
    <row r="9" spans="1:12" x14ac:dyDescent="0.15">
      <c r="A9" s="26" t="s">
        <v>390</v>
      </c>
      <c r="B9" s="26" t="s">
        <v>391</v>
      </c>
      <c r="C9" s="26" t="s">
        <v>633</v>
      </c>
      <c r="D9" s="31">
        <v>23</v>
      </c>
      <c r="E9" s="12">
        <v>23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70">
        <f t="shared" si="2"/>
        <v>23</v>
      </c>
      <c r="K9" s="71">
        <f t="shared" si="3"/>
        <v>23</v>
      </c>
      <c r="L9" s="13">
        <f t="shared" si="4"/>
        <v>0</v>
      </c>
    </row>
    <row r="10" spans="1:12" x14ac:dyDescent="0.15">
      <c r="A10" s="26" t="s">
        <v>430</v>
      </c>
      <c r="B10" s="26" t="s">
        <v>431</v>
      </c>
      <c r="C10" s="26" t="s">
        <v>633</v>
      </c>
      <c r="D10" s="31">
        <v>714</v>
      </c>
      <c r="E10" s="12">
        <v>714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2"/>
        <v>714</v>
      </c>
      <c r="K10" s="71">
        <f t="shared" si="3"/>
        <v>714</v>
      </c>
      <c r="L10" s="13">
        <f t="shared" si="4"/>
        <v>0</v>
      </c>
    </row>
    <row r="11" spans="1:12" x14ac:dyDescent="0.15">
      <c r="A11" s="26" t="s">
        <v>432</v>
      </c>
      <c r="B11" s="26" t="s">
        <v>433</v>
      </c>
      <c r="C11" s="26" t="s">
        <v>633</v>
      </c>
      <c r="D11" s="31">
        <v>6</v>
      </c>
      <c r="E11" s="12">
        <v>6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70">
        <f t="shared" si="2"/>
        <v>6</v>
      </c>
      <c r="K11" s="71">
        <f t="shared" si="3"/>
        <v>6</v>
      </c>
      <c r="L11" s="13">
        <f t="shared" si="4"/>
        <v>0</v>
      </c>
    </row>
    <row r="12" spans="1:12" x14ac:dyDescent="0.15">
      <c r="A12" s="26" t="s">
        <v>436</v>
      </c>
      <c r="B12" s="26" t="s">
        <v>437</v>
      </c>
      <c r="C12" s="26" t="s">
        <v>633</v>
      </c>
      <c r="D12" s="31">
        <v>642</v>
      </c>
      <c r="E12" s="12">
        <v>642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2"/>
        <v>642</v>
      </c>
      <c r="K12" s="71">
        <f t="shared" si="3"/>
        <v>642</v>
      </c>
      <c r="L12" s="13">
        <f t="shared" si="4"/>
        <v>0</v>
      </c>
    </row>
    <row r="13" spans="1:12" x14ac:dyDescent="0.15">
      <c r="A13" s="26" t="s">
        <v>342</v>
      </c>
      <c r="B13" s="26" t="s">
        <v>343</v>
      </c>
      <c r="C13" s="26" t="s">
        <v>634</v>
      </c>
      <c r="D13" s="31">
        <v>175</v>
      </c>
      <c r="E13" s="12">
        <v>175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70">
        <f t="shared" si="2"/>
        <v>175</v>
      </c>
      <c r="K13" s="71">
        <f t="shared" si="3"/>
        <v>175</v>
      </c>
      <c r="L13" s="13">
        <f t="shared" si="4"/>
        <v>0</v>
      </c>
    </row>
    <row r="14" spans="1:12" x14ac:dyDescent="0.15">
      <c r="A14" s="26" t="s">
        <v>344</v>
      </c>
      <c r="B14" s="26" t="s">
        <v>345</v>
      </c>
      <c r="C14" s="26" t="s">
        <v>634</v>
      </c>
      <c r="D14" s="31">
        <v>40</v>
      </c>
      <c r="E14" s="12">
        <v>40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70">
        <f t="shared" si="2"/>
        <v>40</v>
      </c>
      <c r="K14" s="71">
        <f t="shared" si="3"/>
        <v>40</v>
      </c>
      <c r="L14" s="13">
        <f t="shared" si="4"/>
        <v>0</v>
      </c>
    </row>
    <row r="15" spans="1:12" x14ac:dyDescent="0.15">
      <c r="A15" s="26" t="s">
        <v>346</v>
      </c>
      <c r="B15" s="26" t="s">
        <v>347</v>
      </c>
      <c r="C15" s="26" t="s">
        <v>634</v>
      </c>
      <c r="D15" s="31">
        <v>71</v>
      </c>
      <c r="E15" s="12">
        <v>71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70">
        <f t="shared" si="2"/>
        <v>71</v>
      </c>
      <c r="K15" s="71">
        <f t="shared" si="3"/>
        <v>71</v>
      </c>
      <c r="L15" s="13">
        <f t="shared" si="4"/>
        <v>0</v>
      </c>
    </row>
    <row r="16" spans="1:12" x14ac:dyDescent="0.15">
      <c r="A16" s="26" t="s">
        <v>348</v>
      </c>
      <c r="B16" s="26" t="s">
        <v>349</v>
      </c>
      <c r="C16" s="26" t="s">
        <v>634</v>
      </c>
      <c r="D16" s="31">
        <v>143</v>
      </c>
      <c r="E16" s="12">
        <v>143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70">
        <f t="shared" si="2"/>
        <v>143</v>
      </c>
      <c r="K16" s="71">
        <f t="shared" si="3"/>
        <v>143</v>
      </c>
      <c r="L16" s="13">
        <f t="shared" si="4"/>
        <v>0</v>
      </c>
    </row>
    <row r="17" spans="1:12" x14ac:dyDescent="0.15">
      <c r="A17" s="26" t="s">
        <v>350</v>
      </c>
      <c r="B17" s="26" t="s">
        <v>351</v>
      </c>
      <c r="C17" s="26" t="s">
        <v>634</v>
      </c>
      <c r="D17" s="31">
        <v>91</v>
      </c>
      <c r="E17" s="12">
        <v>91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70">
        <f t="shared" si="2"/>
        <v>91</v>
      </c>
      <c r="K17" s="71">
        <f t="shared" si="3"/>
        <v>91</v>
      </c>
      <c r="L17" s="13">
        <f t="shared" si="4"/>
        <v>0</v>
      </c>
    </row>
    <row r="18" spans="1:12" x14ac:dyDescent="0.15">
      <c r="A18" s="26" t="s">
        <v>354</v>
      </c>
      <c r="B18" s="26" t="s">
        <v>355</v>
      </c>
      <c r="C18" s="26" t="s">
        <v>634</v>
      </c>
      <c r="D18" s="31">
        <v>136</v>
      </c>
      <c r="E18" s="12">
        <v>136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70">
        <f t="shared" si="2"/>
        <v>136</v>
      </c>
      <c r="K18" s="71">
        <f t="shared" si="3"/>
        <v>136</v>
      </c>
      <c r="L18" s="13">
        <f t="shared" si="4"/>
        <v>0</v>
      </c>
    </row>
    <row r="19" spans="1:12" x14ac:dyDescent="0.15">
      <c r="A19" s="26" t="s">
        <v>364</v>
      </c>
      <c r="B19" s="26" t="s">
        <v>365</v>
      </c>
      <c r="C19" s="26" t="s">
        <v>634</v>
      </c>
      <c r="D19" s="31">
        <v>32</v>
      </c>
      <c r="E19" s="12">
        <v>32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70">
        <f t="shared" si="2"/>
        <v>32</v>
      </c>
      <c r="K19" s="71">
        <f t="shared" si="3"/>
        <v>32</v>
      </c>
      <c r="L19" s="13">
        <f t="shared" si="4"/>
        <v>0</v>
      </c>
    </row>
    <row r="20" spans="1:12" x14ac:dyDescent="0.15">
      <c r="A20" s="26" t="s">
        <v>366</v>
      </c>
      <c r="B20" s="26" t="s">
        <v>367</v>
      </c>
      <c r="C20" s="26" t="s">
        <v>634</v>
      </c>
      <c r="D20" s="31">
        <v>209</v>
      </c>
      <c r="E20" s="12">
        <v>192</v>
      </c>
      <c r="F20" s="13">
        <f t="shared" si="0"/>
        <v>17</v>
      </c>
      <c r="G20" s="19">
        <v>0</v>
      </c>
      <c r="H20" s="20">
        <v>0</v>
      </c>
      <c r="I20" s="13">
        <f t="shared" si="1"/>
        <v>0</v>
      </c>
      <c r="J20" s="70">
        <f t="shared" si="2"/>
        <v>209</v>
      </c>
      <c r="K20" s="71">
        <f t="shared" si="3"/>
        <v>192</v>
      </c>
      <c r="L20" s="13">
        <f t="shared" si="4"/>
        <v>17</v>
      </c>
    </row>
    <row r="21" spans="1:12" x14ac:dyDescent="0.15">
      <c r="A21" s="26" t="s">
        <v>368</v>
      </c>
      <c r="B21" s="26" t="s">
        <v>369</v>
      </c>
      <c r="C21" s="26" t="s">
        <v>634</v>
      </c>
      <c r="D21" s="31">
        <v>60</v>
      </c>
      <c r="E21" s="12">
        <v>60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70">
        <f t="shared" si="2"/>
        <v>60</v>
      </c>
      <c r="K21" s="71">
        <f t="shared" si="3"/>
        <v>60</v>
      </c>
      <c r="L21" s="13">
        <f t="shared" si="4"/>
        <v>0</v>
      </c>
    </row>
    <row r="22" spans="1:12" x14ac:dyDescent="0.15">
      <c r="A22" s="26" t="s">
        <v>374</v>
      </c>
      <c r="B22" s="26" t="s">
        <v>375</v>
      </c>
      <c r="C22" s="26" t="s">
        <v>634</v>
      </c>
      <c r="D22" s="31">
        <v>308</v>
      </c>
      <c r="E22" s="12">
        <v>308</v>
      </c>
      <c r="F22" s="13">
        <f t="shared" si="0"/>
        <v>0</v>
      </c>
      <c r="G22" s="19">
        <v>0</v>
      </c>
      <c r="H22" s="20">
        <v>0</v>
      </c>
      <c r="I22" s="13">
        <f t="shared" si="1"/>
        <v>0</v>
      </c>
      <c r="J22" s="70">
        <f t="shared" si="2"/>
        <v>308</v>
      </c>
      <c r="K22" s="71">
        <f t="shared" si="3"/>
        <v>308</v>
      </c>
      <c r="L22" s="13">
        <f t="shared" si="4"/>
        <v>0</v>
      </c>
    </row>
    <row r="23" spans="1:12" x14ac:dyDescent="0.15">
      <c r="A23" s="26" t="s">
        <v>380</v>
      </c>
      <c r="B23" s="26" t="s">
        <v>381</v>
      </c>
      <c r="C23" s="26" t="s">
        <v>634</v>
      </c>
      <c r="D23" s="31">
        <v>88</v>
      </c>
      <c r="E23" s="12">
        <v>88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70">
        <f t="shared" si="2"/>
        <v>88</v>
      </c>
      <c r="K23" s="71">
        <f t="shared" si="3"/>
        <v>88</v>
      </c>
      <c r="L23" s="13">
        <f t="shared" si="4"/>
        <v>0</v>
      </c>
    </row>
    <row r="24" spans="1:12" x14ac:dyDescent="0.15">
      <c r="A24" s="26" t="s">
        <v>384</v>
      </c>
      <c r="B24" s="26" t="s">
        <v>385</v>
      </c>
      <c r="C24" s="26" t="s">
        <v>634</v>
      </c>
      <c r="D24" s="31">
        <v>46</v>
      </c>
      <c r="E24" s="12">
        <v>46</v>
      </c>
      <c r="F24" s="13">
        <f t="shared" si="0"/>
        <v>0</v>
      </c>
      <c r="G24" s="19">
        <v>0</v>
      </c>
      <c r="H24" s="20">
        <v>0</v>
      </c>
      <c r="I24" s="13">
        <f t="shared" si="1"/>
        <v>0</v>
      </c>
      <c r="J24" s="70">
        <f t="shared" si="2"/>
        <v>46</v>
      </c>
      <c r="K24" s="71">
        <f t="shared" si="3"/>
        <v>46</v>
      </c>
      <c r="L24" s="13">
        <f t="shared" si="4"/>
        <v>0</v>
      </c>
    </row>
    <row r="25" spans="1:12" x14ac:dyDescent="0.15">
      <c r="A25" s="26" t="s">
        <v>388</v>
      </c>
      <c r="B25" s="26" t="s">
        <v>389</v>
      </c>
      <c r="C25" s="26" t="s">
        <v>634</v>
      </c>
      <c r="D25" s="31">
        <v>33</v>
      </c>
      <c r="E25" s="12">
        <v>33</v>
      </c>
      <c r="F25" s="13">
        <f t="shared" si="0"/>
        <v>0</v>
      </c>
      <c r="G25" s="19">
        <v>0</v>
      </c>
      <c r="H25" s="20">
        <v>0</v>
      </c>
      <c r="I25" s="13">
        <f t="shared" si="1"/>
        <v>0</v>
      </c>
      <c r="J25" s="70">
        <f t="shared" si="2"/>
        <v>33</v>
      </c>
      <c r="K25" s="71">
        <f t="shared" si="3"/>
        <v>33</v>
      </c>
      <c r="L25" s="13">
        <f t="shared" si="4"/>
        <v>0</v>
      </c>
    </row>
    <row r="26" spans="1:12" x14ac:dyDescent="0.15">
      <c r="A26" s="26" t="s">
        <v>390</v>
      </c>
      <c r="B26" s="26" t="s">
        <v>391</v>
      </c>
      <c r="C26" s="26" t="s">
        <v>634</v>
      </c>
      <c r="D26" s="31">
        <v>377</v>
      </c>
      <c r="E26" s="12">
        <v>377</v>
      </c>
      <c r="F26" s="13">
        <f t="shared" si="0"/>
        <v>0</v>
      </c>
      <c r="G26" s="19">
        <v>0</v>
      </c>
      <c r="H26" s="20">
        <v>0</v>
      </c>
      <c r="I26" s="13">
        <f t="shared" si="1"/>
        <v>0</v>
      </c>
      <c r="J26" s="70">
        <f t="shared" si="2"/>
        <v>377</v>
      </c>
      <c r="K26" s="71">
        <f t="shared" si="3"/>
        <v>377</v>
      </c>
      <c r="L26" s="13">
        <f t="shared" si="4"/>
        <v>0</v>
      </c>
    </row>
    <row r="27" spans="1:12" x14ac:dyDescent="0.15">
      <c r="A27" s="26" t="s">
        <v>392</v>
      </c>
      <c r="B27" s="26" t="s">
        <v>393</v>
      </c>
      <c r="C27" s="26" t="s">
        <v>634</v>
      </c>
      <c r="D27" s="31">
        <v>95</v>
      </c>
      <c r="E27" s="12">
        <v>95</v>
      </c>
      <c r="F27" s="13">
        <f t="shared" si="0"/>
        <v>0</v>
      </c>
      <c r="G27" s="19">
        <v>0</v>
      </c>
      <c r="H27" s="20">
        <v>0</v>
      </c>
      <c r="I27" s="13">
        <f t="shared" si="1"/>
        <v>0</v>
      </c>
      <c r="J27" s="70">
        <f t="shared" si="2"/>
        <v>95</v>
      </c>
      <c r="K27" s="71">
        <f t="shared" si="3"/>
        <v>95</v>
      </c>
      <c r="L27" s="13">
        <f t="shared" si="4"/>
        <v>0</v>
      </c>
    </row>
    <row r="28" spans="1:12" x14ac:dyDescent="0.15">
      <c r="A28" s="26" t="s">
        <v>398</v>
      </c>
      <c r="B28" s="26" t="s">
        <v>399</v>
      </c>
      <c r="C28" s="26" t="s">
        <v>634</v>
      </c>
      <c r="D28" s="31">
        <v>46</v>
      </c>
      <c r="E28" s="12">
        <v>46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70">
        <f t="shared" si="2"/>
        <v>46</v>
      </c>
      <c r="K28" s="71">
        <f t="shared" si="3"/>
        <v>46</v>
      </c>
      <c r="L28" s="13">
        <f t="shared" si="4"/>
        <v>0</v>
      </c>
    </row>
    <row r="29" spans="1:12" x14ac:dyDescent="0.15">
      <c r="A29" s="26" t="s">
        <v>400</v>
      </c>
      <c r="B29" s="26" t="s">
        <v>401</v>
      </c>
      <c r="C29" s="26" t="s">
        <v>634</v>
      </c>
      <c r="D29" s="31">
        <v>37</v>
      </c>
      <c r="E29" s="12">
        <v>37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70">
        <f t="shared" si="2"/>
        <v>37</v>
      </c>
      <c r="K29" s="71">
        <f t="shared" si="3"/>
        <v>37</v>
      </c>
      <c r="L29" s="13">
        <f t="shared" si="4"/>
        <v>0</v>
      </c>
    </row>
    <row r="30" spans="1:12" x14ac:dyDescent="0.15">
      <c r="A30" s="26" t="s">
        <v>404</v>
      </c>
      <c r="B30" s="26" t="s">
        <v>405</v>
      </c>
      <c r="C30" s="26" t="s">
        <v>634</v>
      </c>
      <c r="D30" s="31">
        <v>57</v>
      </c>
      <c r="E30" s="12">
        <v>57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70">
        <f t="shared" si="2"/>
        <v>57</v>
      </c>
      <c r="K30" s="71">
        <f t="shared" si="3"/>
        <v>57</v>
      </c>
      <c r="L30" s="13">
        <f t="shared" si="4"/>
        <v>0</v>
      </c>
    </row>
    <row r="31" spans="1:12" x14ac:dyDescent="0.15">
      <c r="A31" s="26" t="s">
        <v>412</v>
      </c>
      <c r="B31" s="26" t="s">
        <v>413</v>
      </c>
      <c r="C31" s="26" t="s">
        <v>634</v>
      </c>
      <c r="D31" s="31">
        <v>52</v>
      </c>
      <c r="E31" s="12">
        <v>52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70">
        <f t="shared" si="2"/>
        <v>52</v>
      </c>
      <c r="K31" s="71">
        <f t="shared" si="3"/>
        <v>52</v>
      </c>
      <c r="L31" s="13">
        <f t="shared" si="4"/>
        <v>0</v>
      </c>
    </row>
    <row r="32" spans="1:12" x14ac:dyDescent="0.15">
      <c r="A32" s="26" t="s">
        <v>414</v>
      </c>
      <c r="B32" s="26" t="s">
        <v>415</v>
      </c>
      <c r="C32" s="26" t="s">
        <v>634</v>
      </c>
      <c r="D32" s="31">
        <v>102</v>
      </c>
      <c r="E32" s="12">
        <v>102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70">
        <f t="shared" si="2"/>
        <v>102</v>
      </c>
      <c r="K32" s="71">
        <f t="shared" si="3"/>
        <v>102</v>
      </c>
      <c r="L32" s="13">
        <f t="shared" si="4"/>
        <v>0</v>
      </c>
    </row>
    <row r="33" spans="1:12" x14ac:dyDescent="0.15">
      <c r="A33" s="26" t="s">
        <v>416</v>
      </c>
      <c r="B33" s="26" t="s">
        <v>417</v>
      </c>
      <c r="C33" s="26" t="s">
        <v>634</v>
      </c>
      <c r="D33" s="31">
        <v>144</v>
      </c>
      <c r="E33" s="12">
        <v>144</v>
      </c>
      <c r="F33" s="13">
        <f t="shared" si="0"/>
        <v>0</v>
      </c>
      <c r="G33" s="19">
        <v>0</v>
      </c>
      <c r="H33" s="20">
        <v>0</v>
      </c>
      <c r="I33" s="13">
        <f t="shared" si="1"/>
        <v>0</v>
      </c>
      <c r="J33" s="70">
        <f t="shared" si="2"/>
        <v>144</v>
      </c>
      <c r="K33" s="71">
        <f t="shared" si="3"/>
        <v>144</v>
      </c>
      <c r="L33" s="13">
        <f t="shared" si="4"/>
        <v>0</v>
      </c>
    </row>
    <row r="34" spans="1:12" x14ac:dyDescent="0.15">
      <c r="A34" s="26" t="s">
        <v>424</v>
      </c>
      <c r="B34" s="26" t="s">
        <v>425</v>
      </c>
      <c r="C34" s="26" t="s">
        <v>634</v>
      </c>
      <c r="D34" s="31">
        <v>99</v>
      </c>
      <c r="E34" s="12">
        <v>99</v>
      </c>
      <c r="F34" s="13">
        <f t="shared" si="0"/>
        <v>0</v>
      </c>
      <c r="G34" s="19">
        <v>0</v>
      </c>
      <c r="H34" s="20">
        <v>0</v>
      </c>
      <c r="I34" s="13">
        <f t="shared" si="1"/>
        <v>0</v>
      </c>
      <c r="J34" s="70">
        <f t="shared" si="2"/>
        <v>99</v>
      </c>
      <c r="K34" s="71">
        <f t="shared" si="3"/>
        <v>99</v>
      </c>
      <c r="L34" s="13">
        <f t="shared" si="4"/>
        <v>0</v>
      </c>
    </row>
    <row r="35" spans="1:12" x14ac:dyDescent="0.15">
      <c r="A35" s="26" t="s">
        <v>426</v>
      </c>
      <c r="B35" s="26" t="s">
        <v>427</v>
      </c>
      <c r="C35" s="26" t="s">
        <v>634</v>
      </c>
      <c r="D35" s="31">
        <v>38</v>
      </c>
      <c r="E35" s="12">
        <v>38</v>
      </c>
      <c r="F35" s="13">
        <f t="shared" ref="F35:F67" si="5">D35-E35</f>
        <v>0</v>
      </c>
      <c r="G35" s="19">
        <v>0</v>
      </c>
      <c r="H35" s="20">
        <v>0</v>
      </c>
      <c r="I35" s="13">
        <f t="shared" ref="I35:I67" si="6">G35-H35</f>
        <v>0</v>
      </c>
      <c r="J35" s="70">
        <f t="shared" ref="J35:J67" si="7">D35+G35</f>
        <v>38</v>
      </c>
      <c r="K35" s="71">
        <f t="shared" ref="K35:K67" si="8">E35+H35</f>
        <v>38</v>
      </c>
      <c r="L35" s="13">
        <f t="shared" ref="L35:L67" si="9">J35-K35</f>
        <v>0</v>
      </c>
    </row>
    <row r="36" spans="1:12" x14ac:dyDescent="0.15">
      <c r="A36" s="26" t="s">
        <v>428</v>
      </c>
      <c r="B36" s="26" t="s">
        <v>429</v>
      </c>
      <c r="C36" s="26" t="s">
        <v>634</v>
      </c>
      <c r="D36" s="31">
        <v>50</v>
      </c>
      <c r="E36" s="12">
        <v>50</v>
      </c>
      <c r="F36" s="13">
        <f t="shared" si="5"/>
        <v>0</v>
      </c>
      <c r="G36" s="19">
        <v>0</v>
      </c>
      <c r="H36" s="20">
        <v>0</v>
      </c>
      <c r="I36" s="13">
        <f t="shared" si="6"/>
        <v>0</v>
      </c>
      <c r="J36" s="70">
        <f t="shared" si="7"/>
        <v>50</v>
      </c>
      <c r="K36" s="71">
        <f t="shared" si="8"/>
        <v>50</v>
      </c>
      <c r="L36" s="13">
        <f t="shared" si="9"/>
        <v>0</v>
      </c>
    </row>
    <row r="37" spans="1:12" x14ac:dyDescent="0.15">
      <c r="A37" s="26" t="s">
        <v>432</v>
      </c>
      <c r="B37" s="26" t="s">
        <v>433</v>
      </c>
      <c r="C37" s="26" t="s">
        <v>634</v>
      </c>
      <c r="D37" s="31">
        <v>183</v>
      </c>
      <c r="E37" s="12">
        <v>183</v>
      </c>
      <c r="F37" s="13">
        <f t="shared" si="5"/>
        <v>0</v>
      </c>
      <c r="G37" s="19">
        <v>0</v>
      </c>
      <c r="H37" s="20">
        <v>0</v>
      </c>
      <c r="I37" s="13">
        <f t="shared" si="6"/>
        <v>0</v>
      </c>
      <c r="J37" s="70">
        <f t="shared" si="7"/>
        <v>183</v>
      </c>
      <c r="K37" s="71">
        <f t="shared" si="8"/>
        <v>183</v>
      </c>
      <c r="L37" s="13">
        <f t="shared" si="9"/>
        <v>0</v>
      </c>
    </row>
    <row r="38" spans="1:12" x14ac:dyDescent="0.15">
      <c r="A38" s="26" t="s">
        <v>434</v>
      </c>
      <c r="B38" s="26" t="s">
        <v>435</v>
      </c>
      <c r="C38" s="26" t="s">
        <v>634</v>
      </c>
      <c r="D38" s="31">
        <v>25</v>
      </c>
      <c r="E38" s="12">
        <v>25</v>
      </c>
      <c r="F38" s="13">
        <f t="shared" si="5"/>
        <v>0</v>
      </c>
      <c r="G38" s="19">
        <v>0</v>
      </c>
      <c r="H38" s="20">
        <v>0</v>
      </c>
      <c r="I38" s="13">
        <f t="shared" si="6"/>
        <v>0</v>
      </c>
      <c r="J38" s="70">
        <f t="shared" si="7"/>
        <v>25</v>
      </c>
      <c r="K38" s="71">
        <f t="shared" si="8"/>
        <v>25</v>
      </c>
      <c r="L38" s="13">
        <f t="shared" si="9"/>
        <v>0</v>
      </c>
    </row>
    <row r="39" spans="1:12" x14ac:dyDescent="0.15">
      <c r="A39" s="26" t="s">
        <v>828</v>
      </c>
      <c r="B39" s="26" t="s">
        <v>829</v>
      </c>
      <c r="C39" s="26" t="s">
        <v>634</v>
      </c>
      <c r="D39" s="31">
        <v>8</v>
      </c>
      <c r="E39" s="12">
        <v>8</v>
      </c>
      <c r="F39" s="13">
        <f t="shared" si="5"/>
        <v>0</v>
      </c>
      <c r="G39" s="19">
        <v>0</v>
      </c>
      <c r="H39" s="20">
        <v>0</v>
      </c>
      <c r="I39" s="13">
        <f t="shared" si="6"/>
        <v>0</v>
      </c>
      <c r="J39" s="70">
        <f t="shared" si="7"/>
        <v>8</v>
      </c>
      <c r="K39" s="71">
        <f t="shared" si="8"/>
        <v>8</v>
      </c>
      <c r="L39" s="13">
        <f t="shared" si="9"/>
        <v>0</v>
      </c>
    </row>
    <row r="40" spans="1:12" x14ac:dyDescent="0.15">
      <c r="A40" s="26" t="s">
        <v>834</v>
      </c>
      <c r="B40" s="26" t="s">
        <v>835</v>
      </c>
      <c r="C40" s="26" t="s">
        <v>634</v>
      </c>
      <c r="D40" s="31">
        <v>5</v>
      </c>
      <c r="E40" s="12">
        <v>5</v>
      </c>
      <c r="F40" s="13">
        <f t="shared" si="5"/>
        <v>0</v>
      </c>
      <c r="G40" s="19">
        <v>0</v>
      </c>
      <c r="H40" s="20">
        <v>0</v>
      </c>
      <c r="I40" s="13">
        <f t="shared" si="6"/>
        <v>0</v>
      </c>
      <c r="J40" s="70">
        <f t="shared" si="7"/>
        <v>5</v>
      </c>
      <c r="K40" s="71">
        <f t="shared" si="8"/>
        <v>5</v>
      </c>
      <c r="L40" s="13">
        <f t="shared" si="9"/>
        <v>0</v>
      </c>
    </row>
    <row r="41" spans="1:12" x14ac:dyDescent="0.15">
      <c r="A41" s="26" t="s">
        <v>836</v>
      </c>
      <c r="B41" s="26" t="s">
        <v>837</v>
      </c>
      <c r="C41" s="26" t="s">
        <v>634</v>
      </c>
      <c r="D41" s="31">
        <v>7</v>
      </c>
      <c r="E41" s="12">
        <v>7</v>
      </c>
      <c r="F41" s="13">
        <f t="shared" si="5"/>
        <v>0</v>
      </c>
      <c r="G41" s="19">
        <v>0</v>
      </c>
      <c r="H41" s="20">
        <v>0</v>
      </c>
      <c r="I41" s="13">
        <f t="shared" si="6"/>
        <v>0</v>
      </c>
      <c r="J41" s="70">
        <f t="shared" si="7"/>
        <v>7</v>
      </c>
      <c r="K41" s="71">
        <f t="shared" si="8"/>
        <v>7</v>
      </c>
      <c r="L41" s="13">
        <f t="shared" si="9"/>
        <v>0</v>
      </c>
    </row>
    <row r="42" spans="1:12" x14ac:dyDescent="0.15">
      <c r="A42" s="26" t="s">
        <v>838</v>
      </c>
      <c r="B42" s="26" t="s">
        <v>839</v>
      </c>
      <c r="C42" s="26" t="s">
        <v>634</v>
      </c>
      <c r="D42" s="31">
        <v>9</v>
      </c>
      <c r="E42" s="12">
        <v>9</v>
      </c>
      <c r="F42" s="13">
        <f t="shared" si="5"/>
        <v>0</v>
      </c>
      <c r="G42" s="19">
        <v>0</v>
      </c>
      <c r="H42" s="20">
        <v>0</v>
      </c>
      <c r="I42" s="13">
        <f t="shared" si="6"/>
        <v>0</v>
      </c>
      <c r="J42" s="70">
        <f t="shared" si="7"/>
        <v>9</v>
      </c>
      <c r="K42" s="71">
        <f t="shared" si="8"/>
        <v>9</v>
      </c>
      <c r="L42" s="13">
        <f t="shared" si="9"/>
        <v>0</v>
      </c>
    </row>
    <row r="43" spans="1:12" x14ac:dyDescent="0.15">
      <c r="A43" s="26" t="s">
        <v>840</v>
      </c>
      <c r="B43" s="26" t="s">
        <v>841</v>
      </c>
      <c r="C43" s="26" t="s">
        <v>634</v>
      </c>
      <c r="D43" s="31">
        <v>16</v>
      </c>
      <c r="E43" s="12">
        <v>16</v>
      </c>
      <c r="F43" s="13">
        <f t="shared" si="5"/>
        <v>0</v>
      </c>
      <c r="G43" s="19">
        <v>0</v>
      </c>
      <c r="H43" s="20">
        <v>0</v>
      </c>
      <c r="I43" s="13">
        <f t="shared" si="6"/>
        <v>0</v>
      </c>
      <c r="J43" s="70">
        <f t="shared" si="7"/>
        <v>16</v>
      </c>
      <c r="K43" s="71">
        <f t="shared" si="8"/>
        <v>16</v>
      </c>
      <c r="L43" s="13">
        <f t="shared" si="9"/>
        <v>0</v>
      </c>
    </row>
    <row r="44" spans="1:12" x14ac:dyDescent="0.15">
      <c r="A44" s="26" t="s">
        <v>842</v>
      </c>
      <c r="B44" s="26" t="s">
        <v>843</v>
      </c>
      <c r="C44" s="26" t="s">
        <v>634</v>
      </c>
      <c r="D44" s="31">
        <v>19</v>
      </c>
      <c r="E44" s="12">
        <v>19</v>
      </c>
      <c r="F44" s="13">
        <f t="shared" si="5"/>
        <v>0</v>
      </c>
      <c r="G44" s="19">
        <v>0</v>
      </c>
      <c r="H44" s="20">
        <v>0</v>
      </c>
      <c r="I44" s="13">
        <f t="shared" si="6"/>
        <v>0</v>
      </c>
      <c r="J44" s="70">
        <f t="shared" si="7"/>
        <v>19</v>
      </c>
      <c r="K44" s="71">
        <f t="shared" si="8"/>
        <v>19</v>
      </c>
      <c r="L44" s="13">
        <f t="shared" si="9"/>
        <v>0</v>
      </c>
    </row>
    <row r="45" spans="1:12" x14ac:dyDescent="0.15">
      <c r="A45" s="26" t="s">
        <v>844</v>
      </c>
      <c r="B45" s="26" t="s">
        <v>845</v>
      </c>
      <c r="C45" s="26" t="s">
        <v>634</v>
      </c>
      <c r="D45" s="31">
        <v>6</v>
      </c>
      <c r="E45" s="12">
        <v>6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70">
        <f t="shared" si="7"/>
        <v>6</v>
      </c>
      <c r="K45" s="71">
        <f t="shared" si="8"/>
        <v>6</v>
      </c>
      <c r="L45" s="13">
        <f t="shared" si="9"/>
        <v>0</v>
      </c>
    </row>
    <row r="46" spans="1:12" x14ac:dyDescent="0.15">
      <c r="A46" s="26" t="s">
        <v>846</v>
      </c>
      <c r="B46" s="26" t="s">
        <v>847</v>
      </c>
      <c r="C46" s="26" t="s">
        <v>634</v>
      </c>
      <c r="D46" s="31">
        <v>18</v>
      </c>
      <c r="E46" s="12">
        <v>18</v>
      </c>
      <c r="F46" s="13">
        <f t="shared" si="5"/>
        <v>0</v>
      </c>
      <c r="G46" s="19">
        <v>0</v>
      </c>
      <c r="H46" s="20">
        <v>0</v>
      </c>
      <c r="I46" s="13">
        <f t="shared" si="6"/>
        <v>0</v>
      </c>
      <c r="J46" s="70">
        <f t="shared" si="7"/>
        <v>18</v>
      </c>
      <c r="K46" s="71">
        <f t="shared" si="8"/>
        <v>18</v>
      </c>
      <c r="L46" s="13">
        <f t="shared" si="9"/>
        <v>0</v>
      </c>
    </row>
    <row r="47" spans="1:12" x14ac:dyDescent="0.15">
      <c r="A47" s="26" t="s">
        <v>850</v>
      </c>
      <c r="B47" s="26" t="s">
        <v>851</v>
      </c>
      <c r="C47" s="26" t="s">
        <v>634</v>
      </c>
      <c r="D47" s="31">
        <v>7</v>
      </c>
      <c r="E47" s="12">
        <v>7</v>
      </c>
      <c r="F47" s="13">
        <f t="shared" si="5"/>
        <v>0</v>
      </c>
      <c r="G47" s="19">
        <v>0</v>
      </c>
      <c r="H47" s="20">
        <v>0</v>
      </c>
      <c r="I47" s="13">
        <f t="shared" si="6"/>
        <v>0</v>
      </c>
      <c r="J47" s="70">
        <f t="shared" si="7"/>
        <v>7</v>
      </c>
      <c r="K47" s="71">
        <f t="shared" si="8"/>
        <v>7</v>
      </c>
      <c r="L47" s="13">
        <f t="shared" si="9"/>
        <v>0</v>
      </c>
    </row>
    <row r="48" spans="1:12" x14ac:dyDescent="0.15">
      <c r="A48" s="26" t="s">
        <v>852</v>
      </c>
      <c r="B48" s="26" t="s">
        <v>853</v>
      </c>
      <c r="C48" s="26" t="s">
        <v>634</v>
      </c>
      <c r="D48" s="31">
        <v>2</v>
      </c>
      <c r="E48" s="12">
        <v>2</v>
      </c>
      <c r="F48" s="13">
        <f t="shared" si="5"/>
        <v>0</v>
      </c>
      <c r="G48" s="19">
        <v>0</v>
      </c>
      <c r="H48" s="20">
        <v>0</v>
      </c>
      <c r="I48" s="13">
        <f t="shared" si="6"/>
        <v>0</v>
      </c>
      <c r="J48" s="70">
        <f t="shared" si="7"/>
        <v>2</v>
      </c>
      <c r="K48" s="71">
        <f t="shared" si="8"/>
        <v>2</v>
      </c>
      <c r="L48" s="13">
        <f t="shared" si="9"/>
        <v>0</v>
      </c>
    </row>
    <row r="49" spans="1:12" x14ac:dyDescent="0.15">
      <c r="A49" s="26" t="s">
        <v>856</v>
      </c>
      <c r="B49" s="26" t="s">
        <v>857</v>
      </c>
      <c r="C49" s="26" t="s">
        <v>634</v>
      </c>
      <c r="D49" s="31">
        <v>10</v>
      </c>
      <c r="E49" s="12">
        <v>9</v>
      </c>
      <c r="F49" s="13">
        <f t="shared" si="5"/>
        <v>1</v>
      </c>
      <c r="G49" s="19">
        <v>0</v>
      </c>
      <c r="H49" s="20">
        <v>0</v>
      </c>
      <c r="I49" s="13">
        <f t="shared" si="6"/>
        <v>0</v>
      </c>
      <c r="J49" s="70">
        <f t="shared" si="7"/>
        <v>10</v>
      </c>
      <c r="K49" s="71">
        <f t="shared" si="8"/>
        <v>9</v>
      </c>
      <c r="L49" s="13">
        <f t="shared" si="9"/>
        <v>1</v>
      </c>
    </row>
    <row r="50" spans="1:12" x14ac:dyDescent="0.15">
      <c r="A50" s="26">
        <v>22801317</v>
      </c>
      <c r="B50" s="26" t="s">
        <v>858</v>
      </c>
      <c r="C50" s="26" t="s">
        <v>634</v>
      </c>
      <c r="D50" s="31">
        <v>19</v>
      </c>
      <c r="E50" s="12">
        <v>19</v>
      </c>
      <c r="F50" s="13">
        <f t="shared" si="5"/>
        <v>0</v>
      </c>
      <c r="G50" s="19">
        <v>0</v>
      </c>
      <c r="H50" s="20">
        <v>0</v>
      </c>
      <c r="I50" s="13">
        <f t="shared" si="6"/>
        <v>0</v>
      </c>
      <c r="J50" s="70">
        <f t="shared" si="7"/>
        <v>19</v>
      </c>
      <c r="K50" s="71">
        <f t="shared" si="8"/>
        <v>19</v>
      </c>
      <c r="L50" s="13">
        <f t="shared" si="9"/>
        <v>0</v>
      </c>
    </row>
    <row r="51" spans="1:12" x14ac:dyDescent="0.15">
      <c r="A51" s="26" t="s">
        <v>859</v>
      </c>
      <c r="B51" s="26" t="s">
        <v>860</v>
      </c>
      <c r="C51" s="26" t="s">
        <v>634</v>
      </c>
      <c r="D51" s="31">
        <v>5</v>
      </c>
      <c r="E51" s="12">
        <v>5</v>
      </c>
      <c r="F51" s="13">
        <f t="shared" si="5"/>
        <v>0</v>
      </c>
      <c r="G51" s="19">
        <v>0</v>
      </c>
      <c r="H51" s="20">
        <v>0</v>
      </c>
      <c r="I51" s="13">
        <f t="shared" si="6"/>
        <v>0</v>
      </c>
      <c r="J51" s="70">
        <f t="shared" si="7"/>
        <v>5</v>
      </c>
      <c r="K51" s="71">
        <f t="shared" si="8"/>
        <v>5</v>
      </c>
      <c r="L51" s="13">
        <f t="shared" si="9"/>
        <v>0</v>
      </c>
    </row>
    <row r="52" spans="1:12" x14ac:dyDescent="0.15">
      <c r="A52" s="26" t="s">
        <v>861</v>
      </c>
      <c r="B52" s="26" t="s">
        <v>862</v>
      </c>
      <c r="C52" s="26" t="s">
        <v>634</v>
      </c>
      <c r="D52" s="31">
        <v>8</v>
      </c>
      <c r="E52" s="12">
        <v>8</v>
      </c>
      <c r="F52" s="13">
        <f t="shared" si="5"/>
        <v>0</v>
      </c>
      <c r="G52" s="19">
        <v>0</v>
      </c>
      <c r="H52" s="20">
        <v>0</v>
      </c>
      <c r="I52" s="13">
        <f t="shared" si="6"/>
        <v>0</v>
      </c>
      <c r="J52" s="70">
        <f t="shared" si="7"/>
        <v>8</v>
      </c>
      <c r="K52" s="71">
        <f t="shared" si="8"/>
        <v>8</v>
      </c>
      <c r="L52" s="13">
        <f t="shared" si="9"/>
        <v>0</v>
      </c>
    </row>
    <row r="53" spans="1:12" x14ac:dyDescent="0.15">
      <c r="A53" s="26" t="s">
        <v>869</v>
      </c>
      <c r="B53" s="26" t="s">
        <v>870</v>
      </c>
      <c r="C53" s="26" t="s">
        <v>634</v>
      </c>
      <c r="D53" s="31">
        <v>8</v>
      </c>
      <c r="E53" s="12">
        <v>8</v>
      </c>
      <c r="F53" s="13">
        <f t="shared" si="5"/>
        <v>0</v>
      </c>
      <c r="G53" s="19">
        <v>0</v>
      </c>
      <c r="H53" s="20">
        <v>0</v>
      </c>
      <c r="I53" s="13">
        <f t="shared" si="6"/>
        <v>0</v>
      </c>
      <c r="J53" s="70">
        <f t="shared" si="7"/>
        <v>8</v>
      </c>
      <c r="K53" s="71">
        <f t="shared" si="8"/>
        <v>8</v>
      </c>
      <c r="L53" s="13">
        <f t="shared" si="9"/>
        <v>0</v>
      </c>
    </row>
    <row r="54" spans="1:12" x14ac:dyDescent="0.15">
      <c r="A54" s="26" t="s">
        <v>871</v>
      </c>
      <c r="B54" s="26" t="s">
        <v>872</v>
      </c>
      <c r="C54" s="26" t="s">
        <v>634</v>
      </c>
      <c r="D54" s="31">
        <v>11</v>
      </c>
      <c r="E54" s="12">
        <v>11</v>
      </c>
      <c r="F54" s="13">
        <f t="shared" si="5"/>
        <v>0</v>
      </c>
      <c r="G54" s="19">
        <v>0</v>
      </c>
      <c r="H54" s="20">
        <v>0</v>
      </c>
      <c r="I54" s="13">
        <f t="shared" si="6"/>
        <v>0</v>
      </c>
      <c r="J54" s="70">
        <f t="shared" si="7"/>
        <v>11</v>
      </c>
      <c r="K54" s="71">
        <f t="shared" si="8"/>
        <v>11</v>
      </c>
      <c r="L54" s="13">
        <f t="shared" si="9"/>
        <v>0</v>
      </c>
    </row>
    <row r="55" spans="1:12" x14ac:dyDescent="0.15">
      <c r="A55" s="26" t="s">
        <v>873</v>
      </c>
      <c r="B55" s="26" t="s">
        <v>874</v>
      </c>
      <c r="C55" s="26" t="s">
        <v>634</v>
      </c>
      <c r="D55" s="31">
        <v>17</v>
      </c>
      <c r="E55" s="12">
        <v>17</v>
      </c>
      <c r="F55" s="13">
        <f t="shared" si="5"/>
        <v>0</v>
      </c>
      <c r="G55" s="19">
        <v>0</v>
      </c>
      <c r="H55" s="20">
        <v>0</v>
      </c>
      <c r="I55" s="13">
        <f t="shared" si="6"/>
        <v>0</v>
      </c>
      <c r="J55" s="70">
        <f t="shared" si="7"/>
        <v>17</v>
      </c>
      <c r="K55" s="71">
        <f t="shared" si="8"/>
        <v>17</v>
      </c>
      <c r="L55" s="13">
        <f t="shared" si="9"/>
        <v>0</v>
      </c>
    </row>
    <row r="56" spans="1:12" x14ac:dyDescent="0.15">
      <c r="A56" s="26" t="s">
        <v>1036</v>
      </c>
      <c r="B56" s="26" t="s">
        <v>1037</v>
      </c>
      <c r="C56" s="26" t="s">
        <v>634</v>
      </c>
      <c r="D56" s="31">
        <v>14</v>
      </c>
      <c r="E56" s="12">
        <v>14</v>
      </c>
      <c r="F56" s="13">
        <f t="shared" si="5"/>
        <v>0</v>
      </c>
      <c r="G56" s="19">
        <v>0</v>
      </c>
      <c r="H56" s="20">
        <v>0</v>
      </c>
      <c r="I56" s="13">
        <f t="shared" si="6"/>
        <v>0</v>
      </c>
      <c r="J56" s="70">
        <f t="shared" si="7"/>
        <v>14</v>
      </c>
      <c r="K56" s="71">
        <f t="shared" si="8"/>
        <v>14</v>
      </c>
      <c r="L56" s="13">
        <f t="shared" si="9"/>
        <v>0</v>
      </c>
    </row>
    <row r="57" spans="1:12" x14ac:dyDescent="0.15">
      <c r="A57" s="26" t="s">
        <v>4</v>
      </c>
      <c r="B57" s="26" t="s">
        <v>5</v>
      </c>
      <c r="C57" s="26" t="s">
        <v>635</v>
      </c>
      <c r="D57" s="31">
        <v>26</v>
      </c>
      <c r="E57" s="12">
        <v>26</v>
      </c>
      <c r="F57" s="13">
        <f t="shared" si="5"/>
        <v>0</v>
      </c>
      <c r="G57" s="19">
        <v>0</v>
      </c>
      <c r="H57" s="20">
        <v>0</v>
      </c>
      <c r="I57" s="13">
        <f t="shared" si="6"/>
        <v>0</v>
      </c>
      <c r="J57" s="70">
        <f t="shared" si="7"/>
        <v>26</v>
      </c>
      <c r="K57" s="71">
        <f t="shared" si="8"/>
        <v>26</v>
      </c>
      <c r="L57" s="13">
        <f t="shared" si="9"/>
        <v>0</v>
      </c>
    </row>
    <row r="58" spans="1:12" x14ac:dyDescent="0.15">
      <c r="A58" s="26" t="s">
        <v>348</v>
      </c>
      <c r="B58" s="26" t="s">
        <v>349</v>
      </c>
      <c r="C58" s="26" t="s">
        <v>635</v>
      </c>
      <c r="D58" s="31">
        <v>40</v>
      </c>
      <c r="E58" s="12">
        <v>40</v>
      </c>
      <c r="F58" s="13">
        <f t="shared" si="5"/>
        <v>0</v>
      </c>
      <c r="G58" s="19">
        <v>0</v>
      </c>
      <c r="H58" s="20">
        <v>0</v>
      </c>
      <c r="I58" s="13">
        <f t="shared" si="6"/>
        <v>0</v>
      </c>
      <c r="J58" s="70">
        <f t="shared" si="7"/>
        <v>40</v>
      </c>
      <c r="K58" s="71">
        <f t="shared" si="8"/>
        <v>40</v>
      </c>
      <c r="L58" s="13">
        <f t="shared" si="9"/>
        <v>0</v>
      </c>
    </row>
    <row r="59" spans="1:12" x14ac:dyDescent="0.15">
      <c r="A59" s="26" t="s">
        <v>352</v>
      </c>
      <c r="B59" s="26" t="s">
        <v>353</v>
      </c>
      <c r="C59" s="26" t="s">
        <v>635</v>
      </c>
      <c r="D59" s="31">
        <v>45</v>
      </c>
      <c r="E59" s="12">
        <v>45</v>
      </c>
      <c r="F59" s="13">
        <f t="shared" si="5"/>
        <v>0</v>
      </c>
      <c r="G59" s="19">
        <v>0</v>
      </c>
      <c r="H59" s="20">
        <v>0</v>
      </c>
      <c r="I59" s="13">
        <f t="shared" si="6"/>
        <v>0</v>
      </c>
      <c r="J59" s="70">
        <f t="shared" si="7"/>
        <v>45</v>
      </c>
      <c r="K59" s="71">
        <f t="shared" si="8"/>
        <v>45</v>
      </c>
      <c r="L59" s="13">
        <f t="shared" si="9"/>
        <v>0</v>
      </c>
    </row>
    <row r="60" spans="1:12" x14ac:dyDescent="0.15">
      <c r="A60" s="26" t="s">
        <v>354</v>
      </c>
      <c r="B60" s="26" t="s">
        <v>355</v>
      </c>
      <c r="C60" s="26" t="s">
        <v>635</v>
      </c>
      <c r="D60" s="31">
        <v>0</v>
      </c>
      <c r="E60" s="12">
        <v>0</v>
      </c>
      <c r="F60" s="13">
        <f t="shared" si="5"/>
        <v>0</v>
      </c>
      <c r="G60" s="19">
        <v>40</v>
      </c>
      <c r="H60" s="20">
        <v>40</v>
      </c>
      <c r="I60" s="13">
        <f t="shared" si="6"/>
        <v>0</v>
      </c>
      <c r="J60" s="70">
        <f t="shared" si="7"/>
        <v>40</v>
      </c>
      <c r="K60" s="71">
        <f t="shared" si="8"/>
        <v>40</v>
      </c>
      <c r="L60" s="13">
        <f t="shared" si="9"/>
        <v>0</v>
      </c>
    </row>
    <row r="61" spans="1:12" x14ac:dyDescent="0.15">
      <c r="A61" s="26" t="s">
        <v>356</v>
      </c>
      <c r="B61" s="26" t="s">
        <v>357</v>
      </c>
      <c r="C61" s="26" t="s">
        <v>635</v>
      </c>
      <c r="D61" s="31">
        <v>0</v>
      </c>
      <c r="E61" s="12">
        <v>0</v>
      </c>
      <c r="F61" s="13">
        <f t="shared" si="5"/>
        <v>0</v>
      </c>
      <c r="G61" s="19">
        <v>120</v>
      </c>
      <c r="H61" s="20">
        <v>120</v>
      </c>
      <c r="I61" s="13">
        <f t="shared" si="6"/>
        <v>0</v>
      </c>
      <c r="J61" s="70">
        <f t="shared" si="7"/>
        <v>120</v>
      </c>
      <c r="K61" s="71">
        <f t="shared" si="8"/>
        <v>120</v>
      </c>
      <c r="L61" s="13">
        <f t="shared" si="9"/>
        <v>0</v>
      </c>
    </row>
    <row r="62" spans="1:12" x14ac:dyDescent="0.15">
      <c r="A62" s="26" t="s">
        <v>360</v>
      </c>
      <c r="B62" s="26" t="s">
        <v>361</v>
      </c>
      <c r="C62" s="26" t="s">
        <v>635</v>
      </c>
      <c r="D62" s="31">
        <v>0</v>
      </c>
      <c r="E62" s="12">
        <v>0</v>
      </c>
      <c r="F62" s="13">
        <f t="shared" si="5"/>
        <v>0</v>
      </c>
      <c r="G62" s="19">
        <v>51</v>
      </c>
      <c r="H62" s="20">
        <v>46</v>
      </c>
      <c r="I62" s="13">
        <f t="shared" si="6"/>
        <v>5</v>
      </c>
      <c r="J62" s="70">
        <f t="shared" si="7"/>
        <v>51</v>
      </c>
      <c r="K62" s="71">
        <f t="shared" si="8"/>
        <v>46</v>
      </c>
      <c r="L62" s="13">
        <f t="shared" si="9"/>
        <v>5</v>
      </c>
    </row>
    <row r="63" spans="1:12" x14ac:dyDescent="0.15">
      <c r="A63" s="26" t="s">
        <v>362</v>
      </c>
      <c r="B63" s="26" t="s">
        <v>363</v>
      </c>
      <c r="C63" s="26" t="s">
        <v>635</v>
      </c>
      <c r="D63" s="31">
        <v>48</v>
      </c>
      <c r="E63" s="12">
        <v>48</v>
      </c>
      <c r="F63" s="13">
        <f t="shared" si="5"/>
        <v>0</v>
      </c>
      <c r="G63" s="19">
        <v>0</v>
      </c>
      <c r="H63" s="20">
        <v>0</v>
      </c>
      <c r="I63" s="13">
        <f t="shared" si="6"/>
        <v>0</v>
      </c>
      <c r="J63" s="70">
        <f t="shared" si="7"/>
        <v>48</v>
      </c>
      <c r="K63" s="71">
        <f t="shared" si="8"/>
        <v>48</v>
      </c>
      <c r="L63" s="13">
        <f t="shared" si="9"/>
        <v>0</v>
      </c>
    </row>
    <row r="64" spans="1:12" x14ac:dyDescent="0.15">
      <c r="A64" s="26" t="s">
        <v>370</v>
      </c>
      <c r="B64" s="26" t="s">
        <v>371</v>
      </c>
      <c r="C64" s="26" t="s">
        <v>635</v>
      </c>
      <c r="D64" s="31">
        <v>50</v>
      </c>
      <c r="E64" s="12">
        <v>50</v>
      </c>
      <c r="F64" s="13">
        <f t="shared" si="5"/>
        <v>0</v>
      </c>
      <c r="G64" s="19">
        <v>0</v>
      </c>
      <c r="H64" s="20">
        <v>0</v>
      </c>
      <c r="I64" s="13">
        <f t="shared" si="6"/>
        <v>0</v>
      </c>
      <c r="J64" s="70">
        <f t="shared" si="7"/>
        <v>50</v>
      </c>
      <c r="K64" s="71">
        <f t="shared" si="8"/>
        <v>50</v>
      </c>
      <c r="L64" s="13">
        <f t="shared" si="9"/>
        <v>0</v>
      </c>
    </row>
    <row r="65" spans="1:12" x14ac:dyDescent="0.15">
      <c r="A65" s="26" t="s">
        <v>372</v>
      </c>
      <c r="B65" s="26" t="s">
        <v>373</v>
      </c>
      <c r="C65" s="26" t="s">
        <v>635</v>
      </c>
      <c r="D65" s="31">
        <v>67</v>
      </c>
      <c r="E65" s="12">
        <v>67</v>
      </c>
      <c r="F65" s="13">
        <f t="shared" si="5"/>
        <v>0</v>
      </c>
      <c r="G65" s="19">
        <v>0</v>
      </c>
      <c r="H65" s="20">
        <v>0</v>
      </c>
      <c r="I65" s="13">
        <f t="shared" si="6"/>
        <v>0</v>
      </c>
      <c r="J65" s="70">
        <f t="shared" si="7"/>
        <v>67</v>
      </c>
      <c r="K65" s="71">
        <f t="shared" si="8"/>
        <v>67</v>
      </c>
      <c r="L65" s="13">
        <f t="shared" si="9"/>
        <v>0</v>
      </c>
    </row>
    <row r="66" spans="1:12" x14ac:dyDescent="0.15">
      <c r="A66" s="26" t="s">
        <v>374</v>
      </c>
      <c r="B66" s="26" t="s">
        <v>375</v>
      </c>
      <c r="C66" s="26" t="s">
        <v>635</v>
      </c>
      <c r="D66" s="31">
        <v>43</v>
      </c>
      <c r="E66" s="12">
        <v>43</v>
      </c>
      <c r="F66" s="13">
        <f t="shared" si="5"/>
        <v>0</v>
      </c>
      <c r="G66" s="19">
        <v>0</v>
      </c>
      <c r="H66" s="20">
        <v>0</v>
      </c>
      <c r="I66" s="13">
        <f t="shared" si="6"/>
        <v>0</v>
      </c>
      <c r="J66" s="70">
        <f t="shared" si="7"/>
        <v>43</v>
      </c>
      <c r="K66" s="71">
        <f t="shared" si="8"/>
        <v>43</v>
      </c>
      <c r="L66" s="13">
        <f t="shared" si="9"/>
        <v>0</v>
      </c>
    </row>
    <row r="67" spans="1:12" x14ac:dyDescent="0.15">
      <c r="A67" s="26" t="s">
        <v>384</v>
      </c>
      <c r="B67" s="26" t="s">
        <v>385</v>
      </c>
      <c r="C67" s="26" t="s">
        <v>635</v>
      </c>
      <c r="D67" s="31">
        <v>33</v>
      </c>
      <c r="E67" s="12">
        <v>33</v>
      </c>
      <c r="F67" s="13">
        <f t="shared" si="5"/>
        <v>0</v>
      </c>
      <c r="G67" s="19">
        <v>0</v>
      </c>
      <c r="H67" s="20">
        <v>0</v>
      </c>
      <c r="I67" s="13">
        <f t="shared" si="6"/>
        <v>0</v>
      </c>
      <c r="J67" s="70">
        <f t="shared" si="7"/>
        <v>33</v>
      </c>
      <c r="K67" s="71">
        <f t="shared" si="8"/>
        <v>33</v>
      </c>
      <c r="L67" s="13">
        <f t="shared" si="9"/>
        <v>0</v>
      </c>
    </row>
    <row r="68" spans="1:12" x14ac:dyDescent="0.15">
      <c r="A68" s="26" t="s">
        <v>384</v>
      </c>
      <c r="B68" s="26" t="s">
        <v>385</v>
      </c>
      <c r="C68" s="26" t="s">
        <v>635</v>
      </c>
      <c r="D68" s="31">
        <v>0</v>
      </c>
      <c r="E68" s="12">
        <v>0</v>
      </c>
      <c r="F68" s="13">
        <f t="shared" ref="F68:F99" si="10">D68-E68</f>
        <v>0</v>
      </c>
      <c r="G68" s="19">
        <v>43</v>
      </c>
      <c r="H68" s="20">
        <v>43</v>
      </c>
      <c r="I68" s="13">
        <f t="shared" ref="I68:I99" si="11">G68-H68</f>
        <v>0</v>
      </c>
      <c r="J68" s="70">
        <f t="shared" ref="J68:J99" si="12">D68+G68</f>
        <v>43</v>
      </c>
      <c r="K68" s="71">
        <f t="shared" ref="K68:K99" si="13">E68+H68</f>
        <v>43</v>
      </c>
      <c r="L68" s="13">
        <f t="shared" ref="L68:L99" si="14">J68-K68</f>
        <v>0</v>
      </c>
    </row>
    <row r="69" spans="1:12" x14ac:dyDescent="0.15">
      <c r="A69" s="26" t="s">
        <v>392</v>
      </c>
      <c r="B69" s="26" t="s">
        <v>393</v>
      </c>
      <c r="C69" s="26" t="s">
        <v>635</v>
      </c>
      <c r="D69" s="31">
        <v>140</v>
      </c>
      <c r="E69" s="12">
        <v>140</v>
      </c>
      <c r="F69" s="13">
        <f t="shared" si="10"/>
        <v>0</v>
      </c>
      <c r="G69" s="19">
        <v>0</v>
      </c>
      <c r="H69" s="20">
        <v>0</v>
      </c>
      <c r="I69" s="13">
        <f t="shared" si="11"/>
        <v>0</v>
      </c>
      <c r="J69" s="70">
        <f t="shared" si="12"/>
        <v>140</v>
      </c>
      <c r="K69" s="71">
        <f t="shared" si="13"/>
        <v>140</v>
      </c>
      <c r="L69" s="13">
        <f t="shared" si="14"/>
        <v>0</v>
      </c>
    </row>
    <row r="70" spans="1:12" x14ac:dyDescent="0.15">
      <c r="A70" s="26" t="s">
        <v>394</v>
      </c>
      <c r="B70" s="26" t="s">
        <v>395</v>
      </c>
      <c r="C70" s="26" t="s">
        <v>635</v>
      </c>
      <c r="D70" s="31">
        <v>135</v>
      </c>
      <c r="E70" s="12">
        <v>135</v>
      </c>
      <c r="F70" s="13">
        <f t="shared" si="10"/>
        <v>0</v>
      </c>
      <c r="G70" s="19">
        <v>0</v>
      </c>
      <c r="H70" s="20">
        <v>0</v>
      </c>
      <c r="I70" s="13">
        <f t="shared" si="11"/>
        <v>0</v>
      </c>
      <c r="J70" s="70">
        <f t="shared" si="12"/>
        <v>135</v>
      </c>
      <c r="K70" s="71">
        <f t="shared" si="13"/>
        <v>135</v>
      </c>
      <c r="L70" s="13">
        <f t="shared" si="14"/>
        <v>0</v>
      </c>
    </row>
    <row r="71" spans="1:12" x14ac:dyDescent="0.15">
      <c r="A71" s="26" t="s">
        <v>402</v>
      </c>
      <c r="B71" s="26" t="s">
        <v>403</v>
      </c>
      <c r="C71" s="26" t="s">
        <v>635</v>
      </c>
      <c r="D71" s="31">
        <v>102</v>
      </c>
      <c r="E71" s="12">
        <v>102</v>
      </c>
      <c r="F71" s="13">
        <f t="shared" si="10"/>
        <v>0</v>
      </c>
      <c r="G71" s="19">
        <v>0</v>
      </c>
      <c r="H71" s="20">
        <v>0</v>
      </c>
      <c r="I71" s="13">
        <f t="shared" si="11"/>
        <v>0</v>
      </c>
      <c r="J71" s="70">
        <f t="shared" si="12"/>
        <v>102</v>
      </c>
      <c r="K71" s="71">
        <f t="shared" si="13"/>
        <v>102</v>
      </c>
      <c r="L71" s="13">
        <f t="shared" si="14"/>
        <v>0</v>
      </c>
    </row>
    <row r="72" spans="1:12" x14ac:dyDescent="0.15">
      <c r="A72" s="26" t="s">
        <v>406</v>
      </c>
      <c r="B72" s="26" t="s">
        <v>407</v>
      </c>
      <c r="C72" s="26" t="s">
        <v>635</v>
      </c>
      <c r="D72" s="31">
        <v>170</v>
      </c>
      <c r="E72" s="12">
        <v>170</v>
      </c>
      <c r="F72" s="13">
        <f t="shared" si="10"/>
        <v>0</v>
      </c>
      <c r="G72" s="19">
        <v>0</v>
      </c>
      <c r="H72" s="20">
        <v>0</v>
      </c>
      <c r="I72" s="13">
        <f t="shared" si="11"/>
        <v>0</v>
      </c>
      <c r="J72" s="70">
        <f t="shared" si="12"/>
        <v>170</v>
      </c>
      <c r="K72" s="71">
        <f t="shared" si="13"/>
        <v>170</v>
      </c>
      <c r="L72" s="13">
        <f t="shared" si="14"/>
        <v>0</v>
      </c>
    </row>
    <row r="73" spans="1:12" x14ac:dyDescent="0.15">
      <c r="A73" s="26" t="s">
        <v>412</v>
      </c>
      <c r="B73" s="26" t="s">
        <v>413</v>
      </c>
      <c r="C73" s="26" t="s">
        <v>635</v>
      </c>
      <c r="D73" s="31">
        <v>52</v>
      </c>
      <c r="E73" s="12">
        <v>52</v>
      </c>
      <c r="F73" s="13">
        <f t="shared" si="10"/>
        <v>0</v>
      </c>
      <c r="G73" s="19">
        <v>0</v>
      </c>
      <c r="H73" s="20">
        <v>0</v>
      </c>
      <c r="I73" s="13">
        <f t="shared" si="11"/>
        <v>0</v>
      </c>
      <c r="J73" s="70">
        <f t="shared" si="12"/>
        <v>52</v>
      </c>
      <c r="K73" s="71">
        <f t="shared" si="13"/>
        <v>52</v>
      </c>
      <c r="L73" s="13">
        <f t="shared" si="14"/>
        <v>0</v>
      </c>
    </row>
    <row r="74" spans="1:12" x14ac:dyDescent="0.15">
      <c r="A74" s="26" t="s">
        <v>416</v>
      </c>
      <c r="B74" s="26" t="s">
        <v>417</v>
      </c>
      <c r="C74" s="26" t="s">
        <v>635</v>
      </c>
      <c r="D74" s="31">
        <v>55</v>
      </c>
      <c r="E74" s="12">
        <v>55</v>
      </c>
      <c r="F74" s="13">
        <f t="shared" si="10"/>
        <v>0</v>
      </c>
      <c r="G74" s="19">
        <v>0</v>
      </c>
      <c r="H74" s="20">
        <v>0</v>
      </c>
      <c r="I74" s="13">
        <f t="shared" si="11"/>
        <v>0</v>
      </c>
      <c r="J74" s="70">
        <f t="shared" si="12"/>
        <v>55</v>
      </c>
      <c r="K74" s="71">
        <f t="shared" si="13"/>
        <v>55</v>
      </c>
      <c r="L74" s="13">
        <f t="shared" si="14"/>
        <v>0</v>
      </c>
    </row>
    <row r="75" spans="1:12" x14ac:dyDescent="0.15">
      <c r="A75" s="26" t="s">
        <v>426</v>
      </c>
      <c r="B75" s="26" t="s">
        <v>427</v>
      </c>
      <c r="C75" s="26" t="s">
        <v>635</v>
      </c>
      <c r="D75" s="31">
        <v>30</v>
      </c>
      <c r="E75" s="12">
        <v>30</v>
      </c>
      <c r="F75" s="13">
        <f t="shared" si="10"/>
        <v>0</v>
      </c>
      <c r="G75" s="19">
        <v>0</v>
      </c>
      <c r="H75" s="20">
        <v>0</v>
      </c>
      <c r="I75" s="13">
        <f t="shared" si="11"/>
        <v>0</v>
      </c>
      <c r="J75" s="70">
        <f t="shared" si="12"/>
        <v>30</v>
      </c>
      <c r="K75" s="71">
        <f t="shared" si="13"/>
        <v>30</v>
      </c>
      <c r="L75" s="13">
        <f t="shared" si="14"/>
        <v>0</v>
      </c>
    </row>
    <row r="76" spans="1:12" x14ac:dyDescent="0.15">
      <c r="A76" s="26" t="s">
        <v>428</v>
      </c>
      <c r="B76" s="26" t="s">
        <v>429</v>
      </c>
      <c r="C76" s="26" t="s">
        <v>635</v>
      </c>
      <c r="D76" s="31">
        <v>13</v>
      </c>
      <c r="E76" s="12">
        <v>13</v>
      </c>
      <c r="F76" s="13">
        <f t="shared" si="10"/>
        <v>0</v>
      </c>
      <c r="G76" s="19">
        <v>0</v>
      </c>
      <c r="H76" s="20">
        <v>0</v>
      </c>
      <c r="I76" s="13">
        <f t="shared" si="11"/>
        <v>0</v>
      </c>
      <c r="J76" s="70">
        <f t="shared" si="12"/>
        <v>13</v>
      </c>
      <c r="K76" s="71">
        <f t="shared" si="13"/>
        <v>13</v>
      </c>
      <c r="L76" s="13">
        <f t="shared" si="14"/>
        <v>0</v>
      </c>
    </row>
    <row r="77" spans="1:12" x14ac:dyDescent="0.15">
      <c r="A77" s="26" t="s">
        <v>432</v>
      </c>
      <c r="B77" s="26" t="s">
        <v>433</v>
      </c>
      <c r="C77" s="26" t="s">
        <v>635</v>
      </c>
      <c r="D77" s="31">
        <v>0</v>
      </c>
      <c r="E77" s="12">
        <v>0</v>
      </c>
      <c r="F77" s="13">
        <f t="shared" si="10"/>
        <v>0</v>
      </c>
      <c r="G77" s="19">
        <v>45</v>
      </c>
      <c r="H77" s="20">
        <v>45</v>
      </c>
      <c r="I77" s="13">
        <f t="shared" si="11"/>
        <v>0</v>
      </c>
      <c r="J77" s="70">
        <f t="shared" si="12"/>
        <v>45</v>
      </c>
      <c r="K77" s="71">
        <f t="shared" si="13"/>
        <v>45</v>
      </c>
      <c r="L77" s="13">
        <f t="shared" si="14"/>
        <v>0</v>
      </c>
    </row>
    <row r="78" spans="1:12" x14ac:dyDescent="0.15">
      <c r="A78" s="26" t="s">
        <v>628</v>
      </c>
      <c r="B78" s="26" t="s">
        <v>629</v>
      </c>
      <c r="C78" s="26" t="s">
        <v>635</v>
      </c>
      <c r="D78" s="31">
        <v>32</v>
      </c>
      <c r="E78" s="12">
        <v>32</v>
      </c>
      <c r="F78" s="13">
        <f t="shared" si="10"/>
        <v>0</v>
      </c>
      <c r="G78" s="19">
        <v>0</v>
      </c>
      <c r="H78" s="20">
        <v>0</v>
      </c>
      <c r="I78" s="13">
        <f t="shared" si="11"/>
        <v>0</v>
      </c>
      <c r="J78" s="70">
        <f t="shared" si="12"/>
        <v>32</v>
      </c>
      <c r="K78" s="71">
        <f t="shared" si="13"/>
        <v>32</v>
      </c>
      <c r="L78" s="13">
        <f t="shared" si="14"/>
        <v>0</v>
      </c>
    </row>
    <row r="79" spans="1:12" x14ac:dyDescent="0.15">
      <c r="A79" s="26" t="s">
        <v>863</v>
      </c>
      <c r="B79" s="26" t="s">
        <v>864</v>
      </c>
      <c r="C79" s="26" t="s">
        <v>635</v>
      </c>
      <c r="D79" s="31">
        <v>4</v>
      </c>
      <c r="E79" s="12">
        <v>4</v>
      </c>
      <c r="F79" s="13">
        <f t="shared" si="10"/>
        <v>0</v>
      </c>
      <c r="G79" s="19">
        <v>0</v>
      </c>
      <c r="H79" s="20">
        <v>0</v>
      </c>
      <c r="I79" s="13">
        <f t="shared" si="11"/>
        <v>0</v>
      </c>
      <c r="J79" s="70">
        <f t="shared" si="12"/>
        <v>4</v>
      </c>
      <c r="K79" s="71">
        <f t="shared" si="13"/>
        <v>4</v>
      </c>
      <c r="L79" s="13">
        <f t="shared" si="14"/>
        <v>0</v>
      </c>
    </row>
    <row r="80" spans="1:12" x14ac:dyDescent="0.15">
      <c r="A80" s="26" t="s">
        <v>865</v>
      </c>
      <c r="B80" s="26" t="s">
        <v>866</v>
      </c>
      <c r="C80" s="26" t="s">
        <v>635</v>
      </c>
      <c r="D80" s="31">
        <v>1</v>
      </c>
      <c r="E80" s="12">
        <v>1</v>
      </c>
      <c r="F80" s="13">
        <f t="shared" si="10"/>
        <v>0</v>
      </c>
      <c r="G80" s="19">
        <v>0</v>
      </c>
      <c r="H80" s="20">
        <v>0</v>
      </c>
      <c r="I80" s="13">
        <f t="shared" si="11"/>
        <v>0</v>
      </c>
      <c r="J80" s="70">
        <f t="shared" si="12"/>
        <v>1</v>
      </c>
      <c r="K80" s="71">
        <f t="shared" si="13"/>
        <v>1</v>
      </c>
      <c r="L80" s="13">
        <f t="shared" si="14"/>
        <v>0</v>
      </c>
    </row>
    <row r="81" spans="1:12" x14ac:dyDescent="0.15">
      <c r="A81" s="26" t="s">
        <v>877</v>
      </c>
      <c r="B81" s="26" t="s">
        <v>878</v>
      </c>
      <c r="C81" s="26" t="s">
        <v>635</v>
      </c>
      <c r="D81" s="31">
        <v>19</v>
      </c>
      <c r="E81" s="12">
        <v>19</v>
      </c>
      <c r="F81" s="13">
        <f t="shared" si="10"/>
        <v>0</v>
      </c>
      <c r="G81" s="19">
        <v>0</v>
      </c>
      <c r="H81" s="20">
        <v>0</v>
      </c>
      <c r="I81" s="13">
        <f t="shared" si="11"/>
        <v>0</v>
      </c>
      <c r="J81" s="70">
        <f t="shared" si="12"/>
        <v>19</v>
      </c>
      <c r="K81" s="71">
        <f t="shared" si="13"/>
        <v>19</v>
      </c>
      <c r="L81" s="13">
        <f t="shared" si="14"/>
        <v>0</v>
      </c>
    </row>
    <row r="82" spans="1:12" x14ac:dyDescent="0.15">
      <c r="A82" s="26" t="s">
        <v>342</v>
      </c>
      <c r="B82" s="26" t="s">
        <v>343</v>
      </c>
      <c r="C82" s="26" t="s">
        <v>636</v>
      </c>
      <c r="D82" s="31">
        <v>24</v>
      </c>
      <c r="E82" s="12">
        <v>24</v>
      </c>
      <c r="F82" s="13">
        <f t="shared" si="10"/>
        <v>0</v>
      </c>
      <c r="G82" s="19">
        <v>0</v>
      </c>
      <c r="H82" s="20">
        <v>0</v>
      </c>
      <c r="I82" s="13">
        <f t="shared" si="11"/>
        <v>0</v>
      </c>
      <c r="J82" s="70">
        <f t="shared" si="12"/>
        <v>24</v>
      </c>
      <c r="K82" s="71">
        <f t="shared" si="13"/>
        <v>24</v>
      </c>
      <c r="L82" s="13">
        <f t="shared" si="14"/>
        <v>0</v>
      </c>
    </row>
    <row r="83" spans="1:12" x14ac:dyDescent="0.15">
      <c r="A83" s="26">
        <v>12801280</v>
      </c>
      <c r="B83" s="26" t="s">
        <v>345</v>
      </c>
      <c r="C83" s="26" t="s">
        <v>636</v>
      </c>
      <c r="D83" s="31">
        <v>43</v>
      </c>
      <c r="E83" s="12">
        <v>43</v>
      </c>
      <c r="F83" s="13">
        <f t="shared" si="10"/>
        <v>0</v>
      </c>
      <c r="G83" s="19">
        <v>0</v>
      </c>
      <c r="H83" s="20">
        <v>0</v>
      </c>
      <c r="I83" s="13">
        <f t="shared" si="11"/>
        <v>0</v>
      </c>
      <c r="J83" s="70">
        <f t="shared" si="12"/>
        <v>43</v>
      </c>
      <c r="K83" s="71">
        <f t="shared" si="13"/>
        <v>43</v>
      </c>
      <c r="L83" s="13">
        <f t="shared" si="14"/>
        <v>0</v>
      </c>
    </row>
    <row r="84" spans="1:12" x14ac:dyDescent="0.15">
      <c r="A84" s="26" t="s">
        <v>360</v>
      </c>
      <c r="B84" s="26" t="s">
        <v>361</v>
      </c>
      <c r="C84" s="26" t="s">
        <v>636</v>
      </c>
      <c r="D84" s="31">
        <v>0</v>
      </c>
      <c r="E84" s="12">
        <v>0</v>
      </c>
      <c r="F84" s="13">
        <f t="shared" si="10"/>
        <v>0</v>
      </c>
      <c r="G84" s="19">
        <v>180</v>
      </c>
      <c r="H84" s="20">
        <v>180</v>
      </c>
      <c r="I84" s="13">
        <f t="shared" si="11"/>
        <v>0</v>
      </c>
      <c r="J84" s="70">
        <f t="shared" si="12"/>
        <v>180</v>
      </c>
      <c r="K84" s="71">
        <f t="shared" si="13"/>
        <v>180</v>
      </c>
      <c r="L84" s="13">
        <f t="shared" si="14"/>
        <v>0</v>
      </c>
    </row>
    <row r="85" spans="1:12" x14ac:dyDescent="0.15">
      <c r="A85" s="26" t="s">
        <v>362</v>
      </c>
      <c r="B85" s="26" t="s">
        <v>363</v>
      </c>
      <c r="C85" s="26" t="s">
        <v>636</v>
      </c>
      <c r="D85" s="31">
        <v>0</v>
      </c>
      <c r="E85" s="12">
        <v>0</v>
      </c>
      <c r="F85" s="13">
        <f t="shared" si="10"/>
        <v>0</v>
      </c>
      <c r="G85" s="19">
        <v>118</v>
      </c>
      <c r="H85" s="20">
        <v>118</v>
      </c>
      <c r="I85" s="13">
        <f t="shared" si="11"/>
        <v>0</v>
      </c>
      <c r="J85" s="70">
        <f t="shared" si="12"/>
        <v>118</v>
      </c>
      <c r="K85" s="71">
        <f t="shared" si="13"/>
        <v>118</v>
      </c>
      <c r="L85" s="13">
        <f t="shared" si="14"/>
        <v>0</v>
      </c>
    </row>
    <row r="86" spans="1:12" x14ac:dyDescent="0.15">
      <c r="A86" s="26" t="s">
        <v>364</v>
      </c>
      <c r="B86" s="26" t="s">
        <v>365</v>
      </c>
      <c r="C86" s="26" t="s">
        <v>636</v>
      </c>
      <c r="D86" s="31">
        <v>0</v>
      </c>
      <c r="E86" s="12">
        <v>0</v>
      </c>
      <c r="F86" s="13">
        <f t="shared" si="10"/>
        <v>0</v>
      </c>
      <c r="G86" s="19">
        <v>60</v>
      </c>
      <c r="H86" s="20">
        <v>60</v>
      </c>
      <c r="I86" s="13">
        <f t="shared" si="11"/>
        <v>0</v>
      </c>
      <c r="J86" s="70">
        <f t="shared" si="12"/>
        <v>60</v>
      </c>
      <c r="K86" s="71">
        <f t="shared" si="13"/>
        <v>60</v>
      </c>
      <c r="L86" s="13">
        <f t="shared" si="14"/>
        <v>0</v>
      </c>
    </row>
    <row r="87" spans="1:12" x14ac:dyDescent="0.15">
      <c r="A87" s="26" t="s">
        <v>364</v>
      </c>
      <c r="B87" s="26" t="s">
        <v>365</v>
      </c>
      <c r="C87" s="26" t="s">
        <v>636</v>
      </c>
      <c r="D87" s="31">
        <v>60</v>
      </c>
      <c r="E87" s="12">
        <v>60</v>
      </c>
      <c r="F87" s="13">
        <f t="shared" si="10"/>
        <v>0</v>
      </c>
      <c r="G87" s="19">
        <v>0</v>
      </c>
      <c r="H87" s="20">
        <v>0</v>
      </c>
      <c r="I87" s="13">
        <f t="shared" si="11"/>
        <v>0</v>
      </c>
      <c r="J87" s="70">
        <f t="shared" si="12"/>
        <v>60</v>
      </c>
      <c r="K87" s="71">
        <f t="shared" si="13"/>
        <v>60</v>
      </c>
      <c r="L87" s="13">
        <f t="shared" si="14"/>
        <v>0</v>
      </c>
    </row>
    <row r="88" spans="1:12" x14ac:dyDescent="0.15">
      <c r="A88" s="26" t="s">
        <v>368</v>
      </c>
      <c r="B88" s="26" t="s">
        <v>369</v>
      </c>
      <c r="C88" s="26" t="s">
        <v>636</v>
      </c>
      <c r="D88" s="31">
        <v>0</v>
      </c>
      <c r="E88" s="12">
        <v>0</v>
      </c>
      <c r="F88" s="13">
        <f t="shared" si="10"/>
        <v>0</v>
      </c>
      <c r="G88" s="19">
        <v>44</v>
      </c>
      <c r="H88" s="20">
        <v>44</v>
      </c>
      <c r="I88" s="13">
        <f t="shared" si="11"/>
        <v>0</v>
      </c>
      <c r="J88" s="70">
        <f t="shared" si="12"/>
        <v>44</v>
      </c>
      <c r="K88" s="71">
        <f t="shared" si="13"/>
        <v>44</v>
      </c>
      <c r="L88" s="13">
        <f t="shared" si="14"/>
        <v>0</v>
      </c>
    </row>
    <row r="89" spans="1:12" x14ac:dyDescent="0.15">
      <c r="A89" s="26" t="s">
        <v>370</v>
      </c>
      <c r="B89" s="26" t="s">
        <v>371</v>
      </c>
      <c r="C89" s="26" t="s">
        <v>636</v>
      </c>
      <c r="D89" s="31">
        <v>72</v>
      </c>
      <c r="E89" s="12">
        <v>72</v>
      </c>
      <c r="F89" s="13">
        <f t="shared" si="10"/>
        <v>0</v>
      </c>
      <c r="G89" s="19">
        <v>0</v>
      </c>
      <c r="H89" s="20">
        <v>0</v>
      </c>
      <c r="I89" s="13">
        <f t="shared" si="11"/>
        <v>0</v>
      </c>
      <c r="J89" s="70">
        <f t="shared" si="12"/>
        <v>72</v>
      </c>
      <c r="K89" s="71">
        <f t="shared" si="13"/>
        <v>72</v>
      </c>
      <c r="L89" s="13">
        <f t="shared" si="14"/>
        <v>0</v>
      </c>
    </row>
    <row r="90" spans="1:12" x14ac:dyDescent="0.15">
      <c r="A90" s="26" t="s">
        <v>372</v>
      </c>
      <c r="B90" s="26" t="s">
        <v>373</v>
      </c>
      <c r="C90" s="26" t="s">
        <v>636</v>
      </c>
      <c r="D90" s="31">
        <v>0</v>
      </c>
      <c r="E90" s="12">
        <v>0</v>
      </c>
      <c r="F90" s="13">
        <f t="shared" si="10"/>
        <v>0</v>
      </c>
      <c r="G90" s="19">
        <v>57</v>
      </c>
      <c r="H90" s="20">
        <v>57</v>
      </c>
      <c r="I90" s="13">
        <f t="shared" si="11"/>
        <v>0</v>
      </c>
      <c r="J90" s="70">
        <f t="shared" si="12"/>
        <v>57</v>
      </c>
      <c r="K90" s="71">
        <f t="shared" si="13"/>
        <v>57</v>
      </c>
      <c r="L90" s="13">
        <f t="shared" si="14"/>
        <v>0</v>
      </c>
    </row>
    <row r="91" spans="1:12" x14ac:dyDescent="0.15">
      <c r="A91" s="26" t="s">
        <v>376</v>
      </c>
      <c r="B91" s="26" t="s">
        <v>377</v>
      </c>
      <c r="C91" s="26" t="s">
        <v>636</v>
      </c>
      <c r="D91" s="31">
        <v>0</v>
      </c>
      <c r="E91" s="12">
        <v>0</v>
      </c>
      <c r="F91" s="13">
        <f t="shared" si="10"/>
        <v>0</v>
      </c>
      <c r="G91" s="19">
        <v>53</v>
      </c>
      <c r="H91" s="20">
        <v>53</v>
      </c>
      <c r="I91" s="13">
        <f t="shared" si="11"/>
        <v>0</v>
      </c>
      <c r="J91" s="70">
        <f t="shared" si="12"/>
        <v>53</v>
      </c>
      <c r="K91" s="71">
        <f t="shared" si="13"/>
        <v>53</v>
      </c>
      <c r="L91" s="13">
        <f t="shared" si="14"/>
        <v>0</v>
      </c>
    </row>
    <row r="92" spans="1:12" x14ac:dyDescent="0.15">
      <c r="A92" s="26" t="s">
        <v>378</v>
      </c>
      <c r="B92" s="26" t="s">
        <v>379</v>
      </c>
      <c r="C92" s="26" t="s">
        <v>636</v>
      </c>
      <c r="D92" s="31">
        <v>180</v>
      </c>
      <c r="E92" s="12">
        <v>180</v>
      </c>
      <c r="F92" s="13">
        <f t="shared" si="10"/>
        <v>0</v>
      </c>
      <c r="G92" s="19">
        <v>0</v>
      </c>
      <c r="H92" s="20">
        <v>0</v>
      </c>
      <c r="I92" s="13">
        <f t="shared" si="11"/>
        <v>0</v>
      </c>
      <c r="J92" s="70">
        <f t="shared" si="12"/>
        <v>180</v>
      </c>
      <c r="K92" s="71">
        <f t="shared" si="13"/>
        <v>180</v>
      </c>
      <c r="L92" s="13">
        <f t="shared" si="14"/>
        <v>0</v>
      </c>
    </row>
    <row r="93" spans="1:12" x14ac:dyDescent="0.15">
      <c r="A93" s="26" t="s">
        <v>382</v>
      </c>
      <c r="B93" s="26" t="s">
        <v>383</v>
      </c>
      <c r="C93" s="26" t="s">
        <v>636</v>
      </c>
      <c r="D93" s="34">
        <v>0</v>
      </c>
      <c r="E93" s="35">
        <v>0</v>
      </c>
      <c r="F93" s="36">
        <f t="shared" si="10"/>
        <v>0</v>
      </c>
      <c r="G93" s="37">
        <v>190</v>
      </c>
      <c r="H93" s="38">
        <v>190</v>
      </c>
      <c r="I93" s="36">
        <f t="shared" si="11"/>
        <v>0</v>
      </c>
      <c r="J93" s="74">
        <f t="shared" si="12"/>
        <v>190</v>
      </c>
      <c r="K93" s="75">
        <f t="shared" si="13"/>
        <v>190</v>
      </c>
      <c r="L93" s="36">
        <f t="shared" si="14"/>
        <v>0</v>
      </c>
    </row>
    <row r="94" spans="1:12" x14ac:dyDescent="0.15">
      <c r="A94" s="26" t="s">
        <v>386</v>
      </c>
      <c r="B94" s="26" t="s">
        <v>387</v>
      </c>
      <c r="C94" s="32" t="s">
        <v>636</v>
      </c>
      <c r="D94" s="11">
        <v>0</v>
      </c>
      <c r="E94" s="12">
        <v>0</v>
      </c>
      <c r="F94" s="13">
        <f t="shared" si="10"/>
        <v>0</v>
      </c>
      <c r="G94" s="19">
        <v>60</v>
      </c>
      <c r="H94" s="20">
        <v>60</v>
      </c>
      <c r="I94" s="13">
        <f t="shared" si="11"/>
        <v>0</v>
      </c>
      <c r="J94" s="70">
        <f t="shared" si="12"/>
        <v>60</v>
      </c>
      <c r="K94" s="71">
        <f t="shared" si="13"/>
        <v>60</v>
      </c>
      <c r="L94" s="13">
        <f t="shared" si="14"/>
        <v>0</v>
      </c>
    </row>
    <row r="95" spans="1:12" x14ac:dyDescent="0.15">
      <c r="A95" s="26" t="s">
        <v>388</v>
      </c>
      <c r="B95" s="26" t="s">
        <v>389</v>
      </c>
      <c r="C95" s="32" t="s">
        <v>636</v>
      </c>
      <c r="D95" s="11">
        <v>0</v>
      </c>
      <c r="E95" s="12">
        <v>0</v>
      </c>
      <c r="F95" s="13">
        <f t="shared" si="10"/>
        <v>0</v>
      </c>
      <c r="G95" s="19">
        <v>53</v>
      </c>
      <c r="H95" s="20">
        <v>53</v>
      </c>
      <c r="I95" s="13">
        <f t="shared" si="11"/>
        <v>0</v>
      </c>
      <c r="J95" s="70">
        <f t="shared" si="12"/>
        <v>53</v>
      </c>
      <c r="K95" s="71">
        <f t="shared" si="13"/>
        <v>53</v>
      </c>
      <c r="L95" s="13">
        <f t="shared" si="14"/>
        <v>0</v>
      </c>
    </row>
    <row r="96" spans="1:12" x14ac:dyDescent="0.15">
      <c r="A96" s="26" t="s">
        <v>392</v>
      </c>
      <c r="B96" s="26" t="s">
        <v>393</v>
      </c>
      <c r="C96" s="32" t="s">
        <v>636</v>
      </c>
      <c r="D96" s="11">
        <v>0</v>
      </c>
      <c r="E96" s="12">
        <v>0</v>
      </c>
      <c r="F96" s="13">
        <f t="shared" si="10"/>
        <v>0</v>
      </c>
      <c r="G96" s="19">
        <v>19</v>
      </c>
      <c r="H96" s="20">
        <v>19</v>
      </c>
      <c r="I96" s="13">
        <f t="shared" si="11"/>
        <v>0</v>
      </c>
      <c r="J96" s="70">
        <f t="shared" si="12"/>
        <v>19</v>
      </c>
      <c r="K96" s="71">
        <f t="shared" si="13"/>
        <v>19</v>
      </c>
      <c r="L96" s="13">
        <f t="shared" si="14"/>
        <v>0</v>
      </c>
    </row>
    <row r="97" spans="1:12" x14ac:dyDescent="0.15">
      <c r="A97" s="26" t="s">
        <v>396</v>
      </c>
      <c r="B97" s="26" t="s">
        <v>397</v>
      </c>
      <c r="C97" s="32" t="s">
        <v>636</v>
      </c>
      <c r="D97" s="11">
        <v>0</v>
      </c>
      <c r="E97" s="12">
        <v>0</v>
      </c>
      <c r="F97" s="13">
        <f t="shared" si="10"/>
        <v>0</v>
      </c>
      <c r="G97" s="19">
        <v>61</v>
      </c>
      <c r="H97" s="20">
        <v>61</v>
      </c>
      <c r="I97" s="13">
        <f t="shared" si="11"/>
        <v>0</v>
      </c>
      <c r="J97" s="70">
        <f t="shared" si="12"/>
        <v>61</v>
      </c>
      <c r="K97" s="71">
        <f t="shared" si="13"/>
        <v>61</v>
      </c>
      <c r="L97" s="13">
        <f t="shared" si="14"/>
        <v>0</v>
      </c>
    </row>
    <row r="98" spans="1:12" x14ac:dyDescent="0.15">
      <c r="A98" s="26" t="s">
        <v>402</v>
      </c>
      <c r="B98" s="26" t="s">
        <v>403</v>
      </c>
      <c r="C98" s="32" t="s">
        <v>636</v>
      </c>
      <c r="D98" s="11">
        <v>0</v>
      </c>
      <c r="E98" s="12">
        <v>0</v>
      </c>
      <c r="F98" s="13">
        <f t="shared" si="10"/>
        <v>0</v>
      </c>
      <c r="G98" s="19">
        <v>45</v>
      </c>
      <c r="H98" s="20">
        <v>45</v>
      </c>
      <c r="I98" s="13">
        <f t="shared" si="11"/>
        <v>0</v>
      </c>
      <c r="J98" s="70">
        <f t="shared" si="12"/>
        <v>45</v>
      </c>
      <c r="K98" s="71">
        <f t="shared" si="13"/>
        <v>45</v>
      </c>
      <c r="L98" s="13">
        <f t="shared" si="14"/>
        <v>0</v>
      </c>
    </row>
    <row r="99" spans="1:12" x14ac:dyDescent="0.15">
      <c r="A99" s="26" t="s">
        <v>406</v>
      </c>
      <c r="B99" s="26" t="s">
        <v>407</v>
      </c>
      <c r="C99" s="32" t="s">
        <v>636</v>
      </c>
      <c r="D99" s="11">
        <v>29</v>
      </c>
      <c r="E99" s="12">
        <v>29</v>
      </c>
      <c r="F99" s="13">
        <f t="shared" si="10"/>
        <v>0</v>
      </c>
      <c r="G99" s="19">
        <v>0</v>
      </c>
      <c r="H99" s="20">
        <v>0</v>
      </c>
      <c r="I99" s="13">
        <f t="shared" si="11"/>
        <v>0</v>
      </c>
      <c r="J99" s="70">
        <f t="shared" si="12"/>
        <v>29</v>
      </c>
      <c r="K99" s="71">
        <f t="shared" si="13"/>
        <v>29</v>
      </c>
      <c r="L99" s="13">
        <f t="shared" si="14"/>
        <v>0</v>
      </c>
    </row>
    <row r="100" spans="1:12" x14ac:dyDescent="0.15">
      <c r="A100" s="26" t="s">
        <v>408</v>
      </c>
      <c r="B100" s="26" t="s">
        <v>409</v>
      </c>
      <c r="C100" s="32" t="s">
        <v>636</v>
      </c>
      <c r="D100" s="11">
        <v>0</v>
      </c>
      <c r="E100" s="12">
        <v>0</v>
      </c>
      <c r="F100" s="13">
        <f t="shared" ref="F100:F119" si="15">D100-E100</f>
        <v>0</v>
      </c>
      <c r="G100" s="19">
        <v>84</v>
      </c>
      <c r="H100" s="20">
        <v>84</v>
      </c>
      <c r="I100" s="13">
        <f t="shared" ref="I100:I119" si="16">G100-H100</f>
        <v>0</v>
      </c>
      <c r="J100" s="70">
        <f t="shared" ref="J100:J119" si="17">D100+G100</f>
        <v>84</v>
      </c>
      <c r="K100" s="71">
        <f t="shared" ref="K100:K119" si="18">E100+H100</f>
        <v>84</v>
      </c>
      <c r="L100" s="13">
        <f t="shared" ref="L100:L119" si="19">J100-K100</f>
        <v>0</v>
      </c>
    </row>
    <row r="101" spans="1:12" x14ac:dyDescent="0.15">
      <c r="A101" s="26" t="s">
        <v>410</v>
      </c>
      <c r="B101" s="26" t="s">
        <v>411</v>
      </c>
      <c r="C101" s="32" t="s">
        <v>636</v>
      </c>
      <c r="D101" s="11">
        <v>0</v>
      </c>
      <c r="E101" s="12">
        <v>0</v>
      </c>
      <c r="F101" s="13">
        <f t="shared" si="15"/>
        <v>0</v>
      </c>
      <c r="G101" s="19">
        <v>72</v>
      </c>
      <c r="H101" s="20">
        <v>72</v>
      </c>
      <c r="I101" s="13">
        <f t="shared" si="16"/>
        <v>0</v>
      </c>
      <c r="J101" s="70">
        <f t="shared" si="17"/>
        <v>72</v>
      </c>
      <c r="K101" s="71">
        <f t="shared" si="18"/>
        <v>72</v>
      </c>
      <c r="L101" s="13">
        <f t="shared" si="19"/>
        <v>0</v>
      </c>
    </row>
    <row r="102" spans="1:12" x14ac:dyDescent="0.15">
      <c r="A102" s="26" t="s">
        <v>412</v>
      </c>
      <c r="B102" s="26" t="s">
        <v>413</v>
      </c>
      <c r="C102" s="32" t="s">
        <v>636</v>
      </c>
      <c r="D102" s="11">
        <v>0</v>
      </c>
      <c r="E102" s="12">
        <v>0</v>
      </c>
      <c r="F102" s="13">
        <f t="shared" si="15"/>
        <v>0</v>
      </c>
      <c r="G102" s="19">
        <v>46</v>
      </c>
      <c r="H102" s="20">
        <v>46</v>
      </c>
      <c r="I102" s="13">
        <f t="shared" si="16"/>
        <v>0</v>
      </c>
      <c r="J102" s="70">
        <f t="shared" si="17"/>
        <v>46</v>
      </c>
      <c r="K102" s="71">
        <f t="shared" si="18"/>
        <v>46</v>
      </c>
      <c r="L102" s="13">
        <f t="shared" si="19"/>
        <v>0</v>
      </c>
    </row>
    <row r="103" spans="1:12" x14ac:dyDescent="0.15">
      <c r="A103" s="26" t="s">
        <v>414</v>
      </c>
      <c r="B103" s="26" t="s">
        <v>415</v>
      </c>
      <c r="C103" s="32" t="s">
        <v>636</v>
      </c>
      <c r="D103" s="11">
        <v>0</v>
      </c>
      <c r="E103" s="12">
        <v>0</v>
      </c>
      <c r="F103" s="13">
        <f t="shared" si="15"/>
        <v>0</v>
      </c>
      <c r="G103" s="19">
        <v>51</v>
      </c>
      <c r="H103" s="20">
        <v>51</v>
      </c>
      <c r="I103" s="13">
        <f t="shared" si="16"/>
        <v>0</v>
      </c>
      <c r="J103" s="70">
        <f t="shared" si="17"/>
        <v>51</v>
      </c>
      <c r="K103" s="71">
        <f t="shared" si="18"/>
        <v>51</v>
      </c>
      <c r="L103" s="13">
        <f t="shared" si="19"/>
        <v>0</v>
      </c>
    </row>
    <row r="104" spans="1:12" x14ac:dyDescent="0.15">
      <c r="A104" s="26" t="s">
        <v>418</v>
      </c>
      <c r="B104" s="26" t="s">
        <v>419</v>
      </c>
      <c r="C104" s="32" t="s">
        <v>636</v>
      </c>
      <c r="D104" s="11">
        <v>0</v>
      </c>
      <c r="E104" s="12">
        <v>0</v>
      </c>
      <c r="F104" s="13">
        <f t="shared" si="15"/>
        <v>0</v>
      </c>
      <c r="G104" s="19">
        <v>57</v>
      </c>
      <c r="H104" s="20">
        <v>55</v>
      </c>
      <c r="I104" s="13">
        <f t="shared" si="16"/>
        <v>2</v>
      </c>
      <c r="J104" s="70">
        <f t="shared" si="17"/>
        <v>57</v>
      </c>
      <c r="K104" s="71">
        <f t="shared" si="18"/>
        <v>55</v>
      </c>
      <c r="L104" s="13">
        <f t="shared" si="19"/>
        <v>2</v>
      </c>
    </row>
    <row r="105" spans="1:12" x14ac:dyDescent="0.15">
      <c r="A105" s="26" t="s">
        <v>420</v>
      </c>
      <c r="B105" s="26" t="s">
        <v>421</v>
      </c>
      <c r="C105" s="32" t="s">
        <v>636</v>
      </c>
      <c r="D105" s="11">
        <v>0</v>
      </c>
      <c r="E105" s="12">
        <v>0</v>
      </c>
      <c r="F105" s="13">
        <f t="shared" si="15"/>
        <v>0</v>
      </c>
      <c r="G105" s="19">
        <v>59</v>
      </c>
      <c r="H105" s="20">
        <v>59</v>
      </c>
      <c r="I105" s="13">
        <f t="shared" si="16"/>
        <v>0</v>
      </c>
      <c r="J105" s="70">
        <f t="shared" si="17"/>
        <v>59</v>
      </c>
      <c r="K105" s="71">
        <f t="shared" si="18"/>
        <v>59</v>
      </c>
      <c r="L105" s="13">
        <f t="shared" si="19"/>
        <v>0</v>
      </c>
    </row>
    <row r="106" spans="1:12" x14ac:dyDescent="0.15">
      <c r="A106" s="26" t="s">
        <v>422</v>
      </c>
      <c r="B106" s="26" t="s">
        <v>423</v>
      </c>
      <c r="C106" s="32" t="s">
        <v>636</v>
      </c>
      <c r="D106" s="11">
        <v>0</v>
      </c>
      <c r="E106" s="12">
        <v>0</v>
      </c>
      <c r="F106" s="13">
        <f t="shared" si="15"/>
        <v>0</v>
      </c>
      <c r="G106" s="19">
        <v>65</v>
      </c>
      <c r="H106" s="20">
        <v>65</v>
      </c>
      <c r="I106" s="13">
        <f t="shared" si="16"/>
        <v>0</v>
      </c>
      <c r="J106" s="70">
        <f t="shared" si="17"/>
        <v>65</v>
      </c>
      <c r="K106" s="71">
        <f t="shared" si="18"/>
        <v>65</v>
      </c>
      <c r="L106" s="13">
        <f t="shared" si="19"/>
        <v>0</v>
      </c>
    </row>
    <row r="107" spans="1:12" x14ac:dyDescent="0.15">
      <c r="A107" s="26" t="s">
        <v>426</v>
      </c>
      <c r="B107" s="26" t="s">
        <v>427</v>
      </c>
      <c r="C107" s="32" t="s">
        <v>636</v>
      </c>
      <c r="D107" s="11">
        <v>0</v>
      </c>
      <c r="E107" s="12">
        <v>0</v>
      </c>
      <c r="F107" s="13">
        <f t="shared" si="15"/>
        <v>0</v>
      </c>
      <c r="G107" s="19">
        <v>204</v>
      </c>
      <c r="H107" s="20">
        <v>204</v>
      </c>
      <c r="I107" s="13">
        <f t="shared" si="16"/>
        <v>0</v>
      </c>
      <c r="J107" s="70">
        <f t="shared" si="17"/>
        <v>204</v>
      </c>
      <c r="K107" s="71">
        <f t="shared" si="18"/>
        <v>204</v>
      </c>
      <c r="L107" s="13">
        <f t="shared" si="19"/>
        <v>0</v>
      </c>
    </row>
    <row r="108" spans="1:12" x14ac:dyDescent="0.15">
      <c r="A108" s="26" t="s">
        <v>428</v>
      </c>
      <c r="B108" s="26" t="s">
        <v>429</v>
      </c>
      <c r="C108" s="32" t="s">
        <v>636</v>
      </c>
      <c r="D108" s="11">
        <v>0</v>
      </c>
      <c r="E108" s="12">
        <v>0</v>
      </c>
      <c r="F108" s="13">
        <f t="shared" si="15"/>
        <v>0</v>
      </c>
      <c r="G108" s="19">
        <v>36</v>
      </c>
      <c r="H108" s="20">
        <v>36</v>
      </c>
      <c r="I108" s="13">
        <f t="shared" si="16"/>
        <v>0</v>
      </c>
      <c r="J108" s="70">
        <f t="shared" si="17"/>
        <v>36</v>
      </c>
      <c r="K108" s="71">
        <f t="shared" si="18"/>
        <v>36</v>
      </c>
      <c r="L108" s="13">
        <f t="shared" si="19"/>
        <v>0</v>
      </c>
    </row>
    <row r="109" spans="1:12" x14ac:dyDescent="0.15">
      <c r="A109" s="26" t="s">
        <v>432</v>
      </c>
      <c r="B109" s="26" t="s">
        <v>433</v>
      </c>
      <c r="C109" s="32" t="s">
        <v>636</v>
      </c>
      <c r="D109" s="11">
        <v>0</v>
      </c>
      <c r="E109" s="12">
        <v>0</v>
      </c>
      <c r="F109" s="13">
        <f t="shared" si="15"/>
        <v>0</v>
      </c>
      <c r="G109" s="19">
        <v>75</v>
      </c>
      <c r="H109" s="20">
        <v>75</v>
      </c>
      <c r="I109" s="13">
        <f t="shared" si="16"/>
        <v>0</v>
      </c>
      <c r="J109" s="70">
        <f t="shared" si="17"/>
        <v>75</v>
      </c>
      <c r="K109" s="71">
        <f t="shared" si="18"/>
        <v>75</v>
      </c>
      <c r="L109" s="13">
        <f t="shared" si="19"/>
        <v>0</v>
      </c>
    </row>
    <row r="110" spans="1:12" x14ac:dyDescent="0.15">
      <c r="A110" s="26" t="s">
        <v>434</v>
      </c>
      <c r="B110" s="26" t="s">
        <v>435</v>
      </c>
      <c r="C110" s="32" t="s">
        <v>636</v>
      </c>
      <c r="D110" s="11">
        <v>0</v>
      </c>
      <c r="E110" s="12">
        <v>0</v>
      </c>
      <c r="F110" s="13">
        <f t="shared" si="15"/>
        <v>0</v>
      </c>
      <c r="G110" s="19">
        <v>35</v>
      </c>
      <c r="H110" s="20">
        <v>35</v>
      </c>
      <c r="I110" s="13">
        <f t="shared" si="16"/>
        <v>0</v>
      </c>
      <c r="J110" s="70">
        <f t="shared" si="17"/>
        <v>35</v>
      </c>
      <c r="K110" s="71">
        <f t="shared" si="18"/>
        <v>35</v>
      </c>
      <c r="L110" s="13">
        <f t="shared" si="19"/>
        <v>0</v>
      </c>
    </row>
    <row r="111" spans="1:12" x14ac:dyDescent="0.15">
      <c r="A111" s="26" t="s">
        <v>628</v>
      </c>
      <c r="B111" s="26" t="s">
        <v>629</v>
      </c>
      <c r="C111" s="32" t="s">
        <v>636</v>
      </c>
      <c r="D111" s="11">
        <v>0</v>
      </c>
      <c r="E111" s="12">
        <v>0</v>
      </c>
      <c r="F111" s="13">
        <f t="shared" si="15"/>
        <v>0</v>
      </c>
      <c r="G111" s="19">
        <v>120</v>
      </c>
      <c r="H111" s="20">
        <v>120</v>
      </c>
      <c r="I111" s="13">
        <f t="shared" si="16"/>
        <v>0</v>
      </c>
      <c r="J111" s="70">
        <f t="shared" si="17"/>
        <v>120</v>
      </c>
      <c r="K111" s="71">
        <f t="shared" si="18"/>
        <v>120</v>
      </c>
      <c r="L111" s="13">
        <f t="shared" si="19"/>
        <v>0</v>
      </c>
    </row>
    <row r="112" spans="1:12" x14ac:dyDescent="0.15">
      <c r="A112" s="26" t="s">
        <v>832</v>
      </c>
      <c r="B112" s="26" t="s">
        <v>833</v>
      </c>
      <c r="C112" s="32" t="s">
        <v>636</v>
      </c>
      <c r="D112" s="11">
        <v>19</v>
      </c>
      <c r="E112" s="12">
        <v>0</v>
      </c>
      <c r="F112" s="13">
        <f t="shared" si="15"/>
        <v>19</v>
      </c>
      <c r="G112" s="19">
        <v>0</v>
      </c>
      <c r="H112" s="20">
        <v>0</v>
      </c>
      <c r="I112" s="13">
        <f t="shared" si="16"/>
        <v>0</v>
      </c>
      <c r="J112" s="70">
        <f t="shared" si="17"/>
        <v>19</v>
      </c>
      <c r="K112" s="71">
        <f t="shared" si="18"/>
        <v>0</v>
      </c>
      <c r="L112" s="13">
        <f t="shared" si="19"/>
        <v>19</v>
      </c>
    </row>
    <row r="113" spans="1:12" x14ac:dyDescent="0.15">
      <c r="A113" s="26" t="s">
        <v>848</v>
      </c>
      <c r="B113" s="26" t="s">
        <v>849</v>
      </c>
      <c r="C113" s="32" t="s">
        <v>636</v>
      </c>
      <c r="D113" s="11">
        <v>9</v>
      </c>
      <c r="E113" s="12">
        <v>9</v>
      </c>
      <c r="F113" s="13">
        <f t="shared" si="15"/>
        <v>0</v>
      </c>
      <c r="G113" s="19">
        <v>10</v>
      </c>
      <c r="H113" s="20">
        <v>10</v>
      </c>
      <c r="I113" s="13">
        <f t="shared" si="16"/>
        <v>0</v>
      </c>
      <c r="J113" s="70">
        <f t="shared" si="17"/>
        <v>19</v>
      </c>
      <c r="K113" s="71">
        <f t="shared" si="18"/>
        <v>19</v>
      </c>
      <c r="L113" s="13">
        <f t="shared" si="19"/>
        <v>0</v>
      </c>
    </row>
    <row r="114" spans="1:12" x14ac:dyDescent="0.15">
      <c r="A114" s="26" t="s">
        <v>867</v>
      </c>
      <c r="B114" s="26" t="s">
        <v>868</v>
      </c>
      <c r="C114" s="32" t="s">
        <v>636</v>
      </c>
      <c r="D114" s="11">
        <v>19</v>
      </c>
      <c r="E114" s="12">
        <v>19</v>
      </c>
      <c r="F114" s="13">
        <f t="shared" si="15"/>
        <v>0</v>
      </c>
      <c r="G114" s="19">
        <v>0</v>
      </c>
      <c r="H114" s="20">
        <v>0</v>
      </c>
      <c r="I114" s="13">
        <f t="shared" si="16"/>
        <v>0</v>
      </c>
      <c r="J114" s="70">
        <f t="shared" si="17"/>
        <v>19</v>
      </c>
      <c r="K114" s="71">
        <f t="shared" si="18"/>
        <v>19</v>
      </c>
      <c r="L114" s="13">
        <f t="shared" si="19"/>
        <v>0</v>
      </c>
    </row>
    <row r="115" spans="1:12" x14ac:dyDescent="0.15">
      <c r="A115" s="26" t="s">
        <v>362</v>
      </c>
      <c r="B115" s="26" t="s">
        <v>363</v>
      </c>
      <c r="C115" s="32" t="s">
        <v>646</v>
      </c>
      <c r="D115" s="11">
        <v>0</v>
      </c>
      <c r="E115" s="12">
        <v>0</v>
      </c>
      <c r="F115" s="13">
        <f t="shared" si="15"/>
        <v>0</v>
      </c>
      <c r="G115" s="19">
        <v>36</v>
      </c>
      <c r="H115" s="20">
        <v>36</v>
      </c>
      <c r="I115" s="13">
        <f t="shared" si="16"/>
        <v>0</v>
      </c>
      <c r="J115" s="70">
        <f t="shared" si="17"/>
        <v>36</v>
      </c>
      <c r="K115" s="71">
        <f t="shared" si="18"/>
        <v>36</v>
      </c>
      <c r="L115" s="13">
        <f t="shared" si="19"/>
        <v>0</v>
      </c>
    </row>
    <row r="116" spans="1:12" x14ac:dyDescent="0.15">
      <c r="A116" s="26" t="s">
        <v>366</v>
      </c>
      <c r="B116" s="26" t="s">
        <v>367</v>
      </c>
      <c r="C116" s="32" t="s">
        <v>646</v>
      </c>
      <c r="D116" s="11">
        <v>48</v>
      </c>
      <c r="E116" s="12">
        <v>0</v>
      </c>
      <c r="F116" s="13">
        <f t="shared" si="15"/>
        <v>48</v>
      </c>
      <c r="G116" s="19">
        <v>0</v>
      </c>
      <c r="H116" s="20">
        <v>0</v>
      </c>
      <c r="I116" s="13">
        <f t="shared" si="16"/>
        <v>0</v>
      </c>
      <c r="J116" s="70">
        <f t="shared" si="17"/>
        <v>48</v>
      </c>
      <c r="K116" s="71">
        <f t="shared" si="18"/>
        <v>0</v>
      </c>
      <c r="L116" s="13">
        <f t="shared" si="19"/>
        <v>48</v>
      </c>
    </row>
    <row r="117" spans="1:12" x14ac:dyDescent="0.15">
      <c r="A117" s="26" t="s">
        <v>854</v>
      </c>
      <c r="B117" s="26" t="s">
        <v>855</v>
      </c>
      <c r="C117" s="32" t="s">
        <v>646</v>
      </c>
      <c r="D117" s="11">
        <v>19</v>
      </c>
      <c r="E117" s="12">
        <v>19</v>
      </c>
      <c r="F117" s="13">
        <f t="shared" si="15"/>
        <v>0</v>
      </c>
      <c r="G117" s="19">
        <v>0</v>
      </c>
      <c r="H117" s="20">
        <v>0</v>
      </c>
      <c r="I117" s="13">
        <f t="shared" si="16"/>
        <v>0</v>
      </c>
      <c r="J117" s="70">
        <f t="shared" si="17"/>
        <v>19</v>
      </c>
      <c r="K117" s="71">
        <f t="shared" si="18"/>
        <v>19</v>
      </c>
      <c r="L117" s="13">
        <f t="shared" si="19"/>
        <v>0</v>
      </c>
    </row>
    <row r="118" spans="1:12" x14ac:dyDescent="0.15">
      <c r="A118" s="26" t="s">
        <v>875</v>
      </c>
      <c r="B118" s="26" t="s">
        <v>876</v>
      </c>
      <c r="C118" s="32" t="s">
        <v>646</v>
      </c>
      <c r="D118" s="11">
        <v>7</v>
      </c>
      <c r="E118" s="12">
        <v>7</v>
      </c>
      <c r="F118" s="13">
        <f t="shared" si="15"/>
        <v>0</v>
      </c>
      <c r="G118" s="19">
        <v>0</v>
      </c>
      <c r="H118" s="20">
        <v>0</v>
      </c>
      <c r="I118" s="13">
        <f t="shared" si="16"/>
        <v>0</v>
      </c>
      <c r="J118" s="70">
        <f t="shared" si="17"/>
        <v>7</v>
      </c>
      <c r="K118" s="71">
        <f t="shared" si="18"/>
        <v>7</v>
      </c>
      <c r="L118" s="13">
        <f t="shared" si="19"/>
        <v>0</v>
      </c>
    </row>
    <row r="119" spans="1:12" x14ac:dyDescent="0.15">
      <c r="A119" s="27" t="s">
        <v>830</v>
      </c>
      <c r="B119" s="27" t="s">
        <v>831</v>
      </c>
      <c r="C119" s="33" t="s">
        <v>638</v>
      </c>
      <c r="D119" s="14">
        <v>5</v>
      </c>
      <c r="E119" s="15">
        <v>0</v>
      </c>
      <c r="F119" s="16">
        <f t="shared" si="15"/>
        <v>5</v>
      </c>
      <c r="G119" s="21">
        <v>0</v>
      </c>
      <c r="H119" s="22">
        <v>0</v>
      </c>
      <c r="I119" s="16">
        <f t="shared" si="16"/>
        <v>0</v>
      </c>
      <c r="J119" s="72">
        <f t="shared" si="17"/>
        <v>5</v>
      </c>
      <c r="K119" s="73">
        <f t="shared" si="18"/>
        <v>0</v>
      </c>
      <c r="L119" s="16">
        <f t="shared" si="19"/>
        <v>5</v>
      </c>
    </row>
    <row r="121" spans="1:12" x14ac:dyDescent="0.15">
      <c r="C121" s="1" t="s">
        <v>969</v>
      </c>
    </row>
    <row r="122" spans="1:12" x14ac:dyDescent="0.15">
      <c r="C122" s="263" t="s">
        <v>632</v>
      </c>
      <c r="D122" s="275" t="s">
        <v>642</v>
      </c>
      <c r="E122" s="275"/>
      <c r="F122" s="275"/>
      <c r="G122" s="273" t="s">
        <v>643</v>
      </c>
      <c r="H122" s="273"/>
      <c r="I122" s="273"/>
      <c r="J122" s="276" t="s">
        <v>644</v>
      </c>
      <c r="K122" s="277"/>
      <c r="L122" s="278"/>
    </row>
    <row r="123" spans="1:12" x14ac:dyDescent="0.15">
      <c r="C123" s="263"/>
      <c r="D123" s="2" t="s">
        <v>640</v>
      </c>
      <c r="E123" s="3" t="s">
        <v>641</v>
      </c>
      <c r="F123" s="41" t="s">
        <v>639</v>
      </c>
      <c r="G123" s="6" t="s">
        <v>640</v>
      </c>
      <c r="H123" s="7" t="s">
        <v>641</v>
      </c>
      <c r="I123" s="41" t="s">
        <v>639</v>
      </c>
      <c r="J123" s="4" t="s">
        <v>640</v>
      </c>
      <c r="K123" s="5" t="s">
        <v>641</v>
      </c>
      <c r="L123" s="41" t="s">
        <v>639</v>
      </c>
    </row>
    <row r="124" spans="1:12" x14ac:dyDescent="0.15">
      <c r="C124" s="44" t="s">
        <v>633</v>
      </c>
      <c r="D124" s="92">
        <f>SUMIF($C$3:$C$119,C124,$D$3:$D$119)</f>
        <v>2466</v>
      </c>
      <c r="E124" s="93">
        <f>SUMIF($C$3:$C$119,C124,$E$3:$E$119)</f>
        <v>2448</v>
      </c>
      <c r="F124" s="10">
        <f t="shared" ref="F124:F130" si="20">D124-E124</f>
        <v>18</v>
      </c>
      <c r="G124" s="84">
        <f>SUMIF($C$3:$C$119,C124,$G$3:$G$119)</f>
        <v>0</v>
      </c>
      <c r="H124" s="85">
        <f>SUMIF($C$3:$C$119,C124,$H$3:$H$119)</f>
        <v>0</v>
      </c>
      <c r="I124" s="10">
        <f t="shared" ref="I124:I130" si="21">G124-H124</f>
        <v>0</v>
      </c>
      <c r="J124" s="76">
        <f t="shared" ref="J124:J129" si="22">D124+G124</f>
        <v>2466</v>
      </c>
      <c r="K124" s="77">
        <f t="shared" ref="K124:K129" si="23">E124+H124</f>
        <v>2448</v>
      </c>
      <c r="L124" s="10">
        <f t="shared" ref="L124:L130" si="24">J124-K124</f>
        <v>18</v>
      </c>
    </row>
    <row r="125" spans="1:12" x14ac:dyDescent="0.15">
      <c r="C125" s="32" t="s">
        <v>634</v>
      </c>
      <c r="D125" s="94">
        <f t="shared" ref="D125:D129" si="25">SUMIF($C$3:$C$119,C125,$D$3:$D$119)</f>
        <v>2926</v>
      </c>
      <c r="E125" s="95">
        <f t="shared" ref="E125:E129" si="26">SUMIF($C$3:$C$119,C125,$E$3:$E$119)</f>
        <v>2908</v>
      </c>
      <c r="F125" s="13">
        <f t="shared" si="20"/>
        <v>18</v>
      </c>
      <c r="G125" s="86">
        <f t="shared" ref="G125:G129" si="27">SUMIF($C$3:$C$119,C125,$G$3:$G$119)</f>
        <v>0</v>
      </c>
      <c r="H125" s="87">
        <f t="shared" ref="H125:H129" si="28">SUMIF($C$3:$C$119,C125,$H$3:$H$119)</f>
        <v>0</v>
      </c>
      <c r="I125" s="13">
        <f t="shared" si="21"/>
        <v>0</v>
      </c>
      <c r="J125" s="78">
        <f t="shared" si="22"/>
        <v>2926</v>
      </c>
      <c r="K125" s="79">
        <f t="shared" si="23"/>
        <v>2908</v>
      </c>
      <c r="L125" s="13">
        <f t="shared" si="24"/>
        <v>18</v>
      </c>
    </row>
    <row r="126" spans="1:12" x14ac:dyDescent="0.15">
      <c r="C126" s="32" t="s">
        <v>647</v>
      </c>
      <c r="D126" s="94">
        <f t="shared" si="25"/>
        <v>1105</v>
      </c>
      <c r="E126" s="95">
        <f t="shared" si="26"/>
        <v>1105</v>
      </c>
      <c r="F126" s="13">
        <f t="shared" si="20"/>
        <v>0</v>
      </c>
      <c r="G126" s="86">
        <f t="shared" si="27"/>
        <v>299</v>
      </c>
      <c r="H126" s="87">
        <f t="shared" si="28"/>
        <v>294</v>
      </c>
      <c r="I126" s="13">
        <f t="shared" si="21"/>
        <v>5</v>
      </c>
      <c r="J126" s="78">
        <f t="shared" si="22"/>
        <v>1404</v>
      </c>
      <c r="K126" s="79">
        <f t="shared" si="23"/>
        <v>1399</v>
      </c>
      <c r="L126" s="13">
        <f t="shared" si="24"/>
        <v>5</v>
      </c>
    </row>
    <row r="127" spans="1:12" x14ac:dyDescent="0.15">
      <c r="C127" s="32" t="s">
        <v>636</v>
      </c>
      <c r="D127" s="94">
        <f t="shared" si="25"/>
        <v>455</v>
      </c>
      <c r="E127" s="95">
        <f t="shared" si="26"/>
        <v>436</v>
      </c>
      <c r="F127" s="13">
        <f t="shared" si="20"/>
        <v>19</v>
      </c>
      <c r="G127" s="86">
        <f t="shared" si="27"/>
        <v>1854</v>
      </c>
      <c r="H127" s="87">
        <f t="shared" si="28"/>
        <v>1852</v>
      </c>
      <c r="I127" s="13">
        <f t="shared" si="21"/>
        <v>2</v>
      </c>
      <c r="J127" s="78">
        <f t="shared" si="22"/>
        <v>2309</v>
      </c>
      <c r="K127" s="79">
        <f t="shared" si="23"/>
        <v>2288</v>
      </c>
      <c r="L127" s="13">
        <f t="shared" si="24"/>
        <v>21</v>
      </c>
    </row>
    <row r="128" spans="1:12" x14ac:dyDescent="0.15">
      <c r="C128" s="32" t="s">
        <v>646</v>
      </c>
      <c r="D128" s="94">
        <f t="shared" si="25"/>
        <v>74</v>
      </c>
      <c r="E128" s="95">
        <f t="shared" si="26"/>
        <v>26</v>
      </c>
      <c r="F128" s="13">
        <f t="shared" si="20"/>
        <v>48</v>
      </c>
      <c r="G128" s="86">
        <f t="shared" si="27"/>
        <v>36</v>
      </c>
      <c r="H128" s="87">
        <f t="shared" si="28"/>
        <v>36</v>
      </c>
      <c r="I128" s="13">
        <f t="shared" si="21"/>
        <v>0</v>
      </c>
      <c r="J128" s="78">
        <f t="shared" si="22"/>
        <v>110</v>
      </c>
      <c r="K128" s="79">
        <f t="shared" si="23"/>
        <v>62</v>
      </c>
      <c r="L128" s="13">
        <f t="shared" si="24"/>
        <v>48</v>
      </c>
    </row>
    <row r="129" spans="3:12" ht="19.5" thickBot="1" x14ac:dyDescent="0.2">
      <c r="C129" s="45" t="s">
        <v>638</v>
      </c>
      <c r="D129" s="96">
        <f t="shared" si="25"/>
        <v>5</v>
      </c>
      <c r="E129" s="97">
        <f t="shared" si="26"/>
        <v>0</v>
      </c>
      <c r="F129" s="52">
        <f t="shared" si="20"/>
        <v>5</v>
      </c>
      <c r="G129" s="88">
        <f t="shared" si="27"/>
        <v>0</v>
      </c>
      <c r="H129" s="89">
        <f t="shared" si="28"/>
        <v>0</v>
      </c>
      <c r="I129" s="52">
        <f t="shared" si="21"/>
        <v>0</v>
      </c>
      <c r="J129" s="80">
        <f t="shared" si="22"/>
        <v>5</v>
      </c>
      <c r="K129" s="81">
        <f t="shared" si="23"/>
        <v>0</v>
      </c>
      <c r="L129" s="52">
        <f t="shared" si="24"/>
        <v>5</v>
      </c>
    </row>
    <row r="130" spans="3:12" ht="19.5" thickTop="1" x14ac:dyDescent="0.15">
      <c r="C130" s="43" t="s">
        <v>970</v>
      </c>
      <c r="D130" s="98">
        <f>SUM(D124:D129)</f>
        <v>7031</v>
      </c>
      <c r="E130" s="99">
        <f>SUM(E124:E129)</f>
        <v>6923</v>
      </c>
      <c r="F130" s="53">
        <f t="shared" si="20"/>
        <v>108</v>
      </c>
      <c r="G130" s="90">
        <f>SUM(G124:G129)</f>
        <v>2189</v>
      </c>
      <c r="H130" s="91">
        <f>SUM(H124:H129)</f>
        <v>2182</v>
      </c>
      <c r="I130" s="53">
        <f t="shared" si="21"/>
        <v>7</v>
      </c>
      <c r="J130" s="82">
        <f>SUM(J124:J129)</f>
        <v>9220</v>
      </c>
      <c r="K130" s="83">
        <f>SUM(K124:K129)</f>
        <v>9105</v>
      </c>
      <c r="L130" s="53">
        <f t="shared" si="24"/>
        <v>115</v>
      </c>
    </row>
  </sheetData>
  <autoFilter ref="A2:C119" xr:uid="{7DEF7C25-E03C-4056-86AC-0060389F60C1}"/>
  <mergeCells count="7">
    <mergeCell ref="D1:F1"/>
    <mergeCell ref="G1:I1"/>
    <mergeCell ref="J1:L1"/>
    <mergeCell ref="C122:C123"/>
    <mergeCell ref="D122:F122"/>
    <mergeCell ref="G122:I122"/>
    <mergeCell ref="J122:L122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1442F-3024-4E98-9198-63B43FB505D6}">
  <dimension ref="A1:L97"/>
  <sheetViews>
    <sheetView zoomScale="85" zoomScaleNormal="85" workbookViewId="0">
      <selection activeCell="C10" sqref="C10"/>
    </sheetView>
  </sheetViews>
  <sheetFormatPr defaultRowHeight="18.75" x14ac:dyDescent="0.15"/>
  <cols>
    <col min="1" max="1" width="9.5" style="1" bestFit="1" customWidth="1"/>
    <col min="2" max="2" width="58.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978</v>
      </c>
      <c r="D1" s="275" t="s">
        <v>642</v>
      </c>
      <c r="E1" s="275"/>
      <c r="F1" s="275"/>
      <c r="G1" s="273" t="s">
        <v>643</v>
      </c>
      <c r="H1" s="273"/>
      <c r="I1" s="273"/>
      <c r="J1" s="274" t="s">
        <v>644</v>
      </c>
      <c r="K1" s="274"/>
      <c r="L1" s="274"/>
    </row>
    <row r="2" spans="1:12" x14ac:dyDescent="0.15">
      <c r="A2" s="23" t="s">
        <v>630</v>
      </c>
      <c r="B2" s="24" t="s">
        <v>631</v>
      </c>
      <c r="C2" s="61" t="s">
        <v>632</v>
      </c>
      <c r="D2" s="2" t="s">
        <v>640</v>
      </c>
      <c r="E2" s="3" t="s">
        <v>641</v>
      </c>
      <c r="F2" s="63" t="s">
        <v>639</v>
      </c>
      <c r="G2" s="6" t="s">
        <v>640</v>
      </c>
      <c r="H2" s="7" t="s">
        <v>641</v>
      </c>
      <c r="I2" s="63" t="s">
        <v>639</v>
      </c>
      <c r="J2" s="4" t="s">
        <v>640</v>
      </c>
      <c r="K2" s="5" t="s">
        <v>641</v>
      </c>
      <c r="L2" s="63" t="s">
        <v>639</v>
      </c>
    </row>
    <row r="3" spans="1:12" x14ac:dyDescent="0.15">
      <c r="A3" s="25" t="s">
        <v>292</v>
      </c>
      <c r="B3" s="25" t="s">
        <v>293</v>
      </c>
      <c r="C3" s="25" t="s">
        <v>633</v>
      </c>
      <c r="D3" s="8">
        <v>7</v>
      </c>
      <c r="E3" s="9">
        <v>7</v>
      </c>
      <c r="F3" s="10">
        <f t="shared" ref="F3:F33" si="0">D3-E3</f>
        <v>0</v>
      </c>
      <c r="G3" s="17">
        <v>0</v>
      </c>
      <c r="H3" s="18">
        <v>0</v>
      </c>
      <c r="I3" s="10">
        <f t="shared" ref="I3:I33" si="1">G3-H3</f>
        <v>0</v>
      </c>
      <c r="J3" s="68">
        <f t="shared" ref="J3:J33" si="2">D3+G3</f>
        <v>7</v>
      </c>
      <c r="K3" s="69">
        <f t="shared" ref="K3:K33" si="3">E3+H3</f>
        <v>7</v>
      </c>
      <c r="L3" s="10">
        <f t="shared" ref="L3:L33" si="4">J3-K3</f>
        <v>0</v>
      </c>
    </row>
    <row r="4" spans="1:12" x14ac:dyDescent="0.15">
      <c r="A4" s="26" t="s">
        <v>312</v>
      </c>
      <c r="B4" s="26" t="s">
        <v>313</v>
      </c>
      <c r="C4" s="26" t="s">
        <v>633</v>
      </c>
      <c r="D4" s="11">
        <v>8</v>
      </c>
      <c r="E4" s="12">
        <v>8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70">
        <f t="shared" si="2"/>
        <v>8</v>
      </c>
      <c r="K4" s="71">
        <f t="shared" si="3"/>
        <v>8</v>
      </c>
      <c r="L4" s="13">
        <f t="shared" si="4"/>
        <v>0</v>
      </c>
    </row>
    <row r="5" spans="1:12" x14ac:dyDescent="0.15">
      <c r="A5" s="26" t="s">
        <v>318</v>
      </c>
      <c r="B5" s="26" t="s">
        <v>319</v>
      </c>
      <c r="C5" s="26" t="s">
        <v>633</v>
      </c>
      <c r="D5" s="11">
        <v>7</v>
      </c>
      <c r="E5" s="12">
        <v>7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si="2"/>
        <v>7</v>
      </c>
      <c r="K5" s="71">
        <f t="shared" si="3"/>
        <v>7</v>
      </c>
      <c r="L5" s="13">
        <f t="shared" si="4"/>
        <v>0</v>
      </c>
    </row>
    <row r="6" spans="1:12" x14ac:dyDescent="0.15">
      <c r="A6" s="26" t="s">
        <v>320</v>
      </c>
      <c r="B6" s="26" t="s">
        <v>321</v>
      </c>
      <c r="C6" s="26" t="s">
        <v>633</v>
      </c>
      <c r="D6" s="11">
        <v>68</v>
      </c>
      <c r="E6" s="12">
        <v>66</v>
      </c>
      <c r="F6" s="13">
        <f t="shared" si="0"/>
        <v>2</v>
      </c>
      <c r="G6" s="19">
        <v>0</v>
      </c>
      <c r="H6" s="20">
        <v>0</v>
      </c>
      <c r="I6" s="13">
        <f t="shared" si="1"/>
        <v>0</v>
      </c>
      <c r="J6" s="70">
        <f t="shared" si="2"/>
        <v>68</v>
      </c>
      <c r="K6" s="71">
        <f t="shared" si="3"/>
        <v>66</v>
      </c>
      <c r="L6" s="13">
        <f t="shared" si="4"/>
        <v>2</v>
      </c>
    </row>
    <row r="7" spans="1:12" x14ac:dyDescent="0.15">
      <c r="A7" s="26" t="s">
        <v>324</v>
      </c>
      <c r="B7" s="26" t="s">
        <v>325</v>
      </c>
      <c r="C7" s="26" t="s">
        <v>633</v>
      </c>
      <c r="D7" s="11">
        <v>88</v>
      </c>
      <c r="E7" s="12">
        <v>87</v>
      </c>
      <c r="F7" s="13">
        <f t="shared" si="0"/>
        <v>1</v>
      </c>
      <c r="G7" s="19">
        <v>0</v>
      </c>
      <c r="H7" s="20">
        <v>0</v>
      </c>
      <c r="I7" s="13">
        <f t="shared" si="1"/>
        <v>0</v>
      </c>
      <c r="J7" s="70">
        <f t="shared" si="2"/>
        <v>88</v>
      </c>
      <c r="K7" s="71">
        <f t="shared" si="3"/>
        <v>87</v>
      </c>
      <c r="L7" s="13">
        <f t="shared" si="4"/>
        <v>1</v>
      </c>
    </row>
    <row r="8" spans="1:12" x14ac:dyDescent="0.15">
      <c r="A8" s="26" t="s">
        <v>334</v>
      </c>
      <c r="B8" s="26" t="s">
        <v>335</v>
      </c>
      <c r="C8" s="26" t="s">
        <v>633</v>
      </c>
      <c r="D8" s="11">
        <v>4</v>
      </c>
      <c r="E8" s="12">
        <v>4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4</v>
      </c>
      <c r="K8" s="71">
        <f t="shared" si="3"/>
        <v>4</v>
      </c>
      <c r="L8" s="13">
        <f t="shared" si="4"/>
        <v>0</v>
      </c>
    </row>
    <row r="9" spans="1:12" x14ac:dyDescent="0.15">
      <c r="A9" s="26" t="s">
        <v>282</v>
      </c>
      <c r="B9" s="26" t="s">
        <v>283</v>
      </c>
      <c r="C9" s="26" t="s">
        <v>634</v>
      </c>
      <c r="D9" s="11">
        <v>55</v>
      </c>
      <c r="E9" s="12">
        <v>55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70">
        <f t="shared" si="2"/>
        <v>55</v>
      </c>
      <c r="K9" s="71">
        <f t="shared" si="3"/>
        <v>55</v>
      </c>
      <c r="L9" s="13">
        <f t="shared" si="4"/>
        <v>0</v>
      </c>
    </row>
    <row r="10" spans="1:12" x14ac:dyDescent="0.15">
      <c r="A10" s="26" t="s">
        <v>288</v>
      </c>
      <c r="B10" s="26" t="s">
        <v>289</v>
      </c>
      <c r="C10" s="26" t="s">
        <v>634</v>
      </c>
      <c r="D10" s="11">
        <v>100</v>
      </c>
      <c r="E10" s="12">
        <v>100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2"/>
        <v>100</v>
      </c>
      <c r="K10" s="71">
        <f t="shared" si="3"/>
        <v>100</v>
      </c>
      <c r="L10" s="13">
        <f t="shared" si="4"/>
        <v>0</v>
      </c>
    </row>
    <row r="11" spans="1:12" x14ac:dyDescent="0.15">
      <c r="A11" s="26" t="s">
        <v>292</v>
      </c>
      <c r="B11" s="26" t="s">
        <v>293</v>
      </c>
      <c r="C11" s="26" t="s">
        <v>634</v>
      </c>
      <c r="D11" s="11">
        <v>293</v>
      </c>
      <c r="E11" s="12">
        <v>293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70">
        <f t="shared" si="2"/>
        <v>293</v>
      </c>
      <c r="K11" s="71">
        <f t="shared" si="3"/>
        <v>293</v>
      </c>
      <c r="L11" s="13">
        <f t="shared" si="4"/>
        <v>0</v>
      </c>
    </row>
    <row r="12" spans="1:12" x14ac:dyDescent="0.15">
      <c r="A12" s="26" t="s">
        <v>294</v>
      </c>
      <c r="B12" s="26" t="s">
        <v>295</v>
      </c>
      <c r="C12" s="26" t="s">
        <v>634</v>
      </c>
      <c r="D12" s="11">
        <v>265</v>
      </c>
      <c r="E12" s="12">
        <v>265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2"/>
        <v>265</v>
      </c>
      <c r="K12" s="71">
        <f t="shared" si="3"/>
        <v>265</v>
      </c>
      <c r="L12" s="13">
        <f t="shared" si="4"/>
        <v>0</v>
      </c>
    </row>
    <row r="13" spans="1:12" x14ac:dyDescent="0.15">
      <c r="A13" s="26" t="s">
        <v>296</v>
      </c>
      <c r="B13" s="26" t="s">
        <v>297</v>
      </c>
      <c r="C13" s="26" t="s">
        <v>634</v>
      </c>
      <c r="D13" s="11">
        <v>203</v>
      </c>
      <c r="E13" s="12">
        <v>197</v>
      </c>
      <c r="F13" s="13">
        <f t="shared" si="0"/>
        <v>6</v>
      </c>
      <c r="G13" s="19">
        <v>0</v>
      </c>
      <c r="H13" s="20">
        <v>0</v>
      </c>
      <c r="I13" s="13">
        <f t="shared" si="1"/>
        <v>0</v>
      </c>
      <c r="J13" s="70">
        <f t="shared" si="2"/>
        <v>203</v>
      </c>
      <c r="K13" s="71">
        <f t="shared" si="3"/>
        <v>197</v>
      </c>
      <c r="L13" s="13">
        <f t="shared" si="4"/>
        <v>6</v>
      </c>
    </row>
    <row r="14" spans="1:12" x14ac:dyDescent="0.15">
      <c r="A14" s="26" t="s">
        <v>302</v>
      </c>
      <c r="B14" s="26" t="s">
        <v>303</v>
      </c>
      <c r="C14" s="26" t="s">
        <v>634</v>
      </c>
      <c r="D14" s="11">
        <v>159</v>
      </c>
      <c r="E14" s="12">
        <v>159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70">
        <f t="shared" si="2"/>
        <v>159</v>
      </c>
      <c r="K14" s="71">
        <f t="shared" si="3"/>
        <v>159</v>
      </c>
      <c r="L14" s="13">
        <f t="shared" si="4"/>
        <v>0</v>
      </c>
    </row>
    <row r="15" spans="1:12" x14ac:dyDescent="0.15">
      <c r="A15" s="26" t="s">
        <v>304</v>
      </c>
      <c r="B15" s="26" t="s">
        <v>305</v>
      </c>
      <c r="C15" s="26" t="s">
        <v>634</v>
      </c>
      <c r="D15" s="11">
        <v>40</v>
      </c>
      <c r="E15" s="12">
        <v>40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70">
        <f t="shared" si="2"/>
        <v>40</v>
      </c>
      <c r="K15" s="71">
        <f t="shared" si="3"/>
        <v>40</v>
      </c>
      <c r="L15" s="13">
        <f t="shared" si="4"/>
        <v>0</v>
      </c>
    </row>
    <row r="16" spans="1:12" x14ac:dyDescent="0.15">
      <c r="A16" s="26" t="s">
        <v>308</v>
      </c>
      <c r="B16" s="26" t="s">
        <v>309</v>
      </c>
      <c r="C16" s="26" t="s">
        <v>634</v>
      </c>
      <c r="D16" s="11">
        <v>176</v>
      </c>
      <c r="E16" s="12">
        <v>41</v>
      </c>
      <c r="F16" s="13">
        <f t="shared" si="0"/>
        <v>135</v>
      </c>
      <c r="G16" s="19">
        <v>0</v>
      </c>
      <c r="H16" s="20">
        <v>0</v>
      </c>
      <c r="I16" s="13">
        <f t="shared" si="1"/>
        <v>0</v>
      </c>
      <c r="J16" s="70">
        <f t="shared" si="2"/>
        <v>176</v>
      </c>
      <c r="K16" s="71">
        <f t="shared" si="3"/>
        <v>41</v>
      </c>
      <c r="L16" s="13">
        <f t="shared" si="4"/>
        <v>135</v>
      </c>
    </row>
    <row r="17" spans="1:12" x14ac:dyDescent="0.15">
      <c r="A17" s="26" t="s">
        <v>312</v>
      </c>
      <c r="B17" s="26" t="s">
        <v>313</v>
      </c>
      <c r="C17" s="26" t="s">
        <v>634</v>
      </c>
      <c r="D17" s="11">
        <v>123</v>
      </c>
      <c r="E17" s="12">
        <v>123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70">
        <f t="shared" si="2"/>
        <v>123</v>
      </c>
      <c r="K17" s="71">
        <f t="shared" si="3"/>
        <v>123</v>
      </c>
      <c r="L17" s="13">
        <f t="shared" si="4"/>
        <v>0</v>
      </c>
    </row>
    <row r="18" spans="1:12" x14ac:dyDescent="0.15">
      <c r="A18" s="26" t="s">
        <v>316</v>
      </c>
      <c r="B18" s="26" t="s">
        <v>317</v>
      </c>
      <c r="C18" s="26" t="s">
        <v>634</v>
      </c>
      <c r="D18" s="11">
        <v>102</v>
      </c>
      <c r="E18" s="12">
        <v>102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70">
        <f t="shared" si="2"/>
        <v>102</v>
      </c>
      <c r="K18" s="71">
        <f t="shared" si="3"/>
        <v>102</v>
      </c>
      <c r="L18" s="13">
        <f t="shared" si="4"/>
        <v>0</v>
      </c>
    </row>
    <row r="19" spans="1:12" x14ac:dyDescent="0.15">
      <c r="A19" s="26" t="s">
        <v>318</v>
      </c>
      <c r="B19" s="26" t="s">
        <v>319</v>
      </c>
      <c r="C19" s="26" t="s">
        <v>634</v>
      </c>
      <c r="D19" s="11">
        <v>114</v>
      </c>
      <c r="E19" s="12">
        <v>112</v>
      </c>
      <c r="F19" s="13">
        <f t="shared" si="0"/>
        <v>2</v>
      </c>
      <c r="G19" s="19">
        <v>0</v>
      </c>
      <c r="H19" s="20">
        <v>0</v>
      </c>
      <c r="I19" s="13">
        <f t="shared" si="1"/>
        <v>0</v>
      </c>
      <c r="J19" s="70">
        <f t="shared" si="2"/>
        <v>114</v>
      </c>
      <c r="K19" s="71">
        <f t="shared" si="3"/>
        <v>112</v>
      </c>
      <c r="L19" s="13">
        <f t="shared" si="4"/>
        <v>2</v>
      </c>
    </row>
    <row r="20" spans="1:12" x14ac:dyDescent="0.15">
      <c r="A20" s="26" t="s">
        <v>320</v>
      </c>
      <c r="B20" s="26" t="s">
        <v>321</v>
      </c>
      <c r="C20" s="26" t="s">
        <v>634</v>
      </c>
      <c r="D20" s="11">
        <v>325</v>
      </c>
      <c r="E20" s="12">
        <v>323</v>
      </c>
      <c r="F20" s="13">
        <f t="shared" si="0"/>
        <v>2</v>
      </c>
      <c r="G20" s="19">
        <v>0</v>
      </c>
      <c r="H20" s="20">
        <v>0</v>
      </c>
      <c r="I20" s="13">
        <f t="shared" si="1"/>
        <v>0</v>
      </c>
      <c r="J20" s="70">
        <f t="shared" si="2"/>
        <v>325</v>
      </c>
      <c r="K20" s="71">
        <f t="shared" si="3"/>
        <v>323</v>
      </c>
      <c r="L20" s="13">
        <f t="shared" si="4"/>
        <v>2</v>
      </c>
    </row>
    <row r="21" spans="1:12" x14ac:dyDescent="0.15">
      <c r="A21" s="26" t="s">
        <v>322</v>
      </c>
      <c r="B21" s="26" t="s">
        <v>323</v>
      </c>
      <c r="C21" s="26" t="s">
        <v>634</v>
      </c>
      <c r="D21" s="11">
        <v>55</v>
      </c>
      <c r="E21" s="12">
        <v>55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70">
        <f t="shared" si="2"/>
        <v>55</v>
      </c>
      <c r="K21" s="71">
        <f t="shared" si="3"/>
        <v>55</v>
      </c>
      <c r="L21" s="13">
        <f t="shared" si="4"/>
        <v>0</v>
      </c>
    </row>
    <row r="22" spans="1:12" x14ac:dyDescent="0.15">
      <c r="A22" s="26" t="s">
        <v>324</v>
      </c>
      <c r="B22" s="26" t="s">
        <v>325</v>
      </c>
      <c r="C22" s="26" t="s">
        <v>634</v>
      </c>
      <c r="D22" s="11">
        <v>317</v>
      </c>
      <c r="E22" s="12">
        <v>315</v>
      </c>
      <c r="F22" s="13">
        <f t="shared" si="0"/>
        <v>2</v>
      </c>
      <c r="G22" s="19">
        <v>0</v>
      </c>
      <c r="H22" s="20">
        <v>0</v>
      </c>
      <c r="I22" s="13">
        <f t="shared" si="1"/>
        <v>0</v>
      </c>
      <c r="J22" s="70">
        <f t="shared" si="2"/>
        <v>317</v>
      </c>
      <c r="K22" s="71">
        <f t="shared" si="3"/>
        <v>315</v>
      </c>
      <c r="L22" s="13">
        <f t="shared" si="4"/>
        <v>2</v>
      </c>
    </row>
    <row r="23" spans="1:12" x14ac:dyDescent="0.15">
      <c r="A23" s="26" t="s">
        <v>326</v>
      </c>
      <c r="B23" s="26" t="s">
        <v>327</v>
      </c>
      <c r="C23" s="26" t="s">
        <v>634</v>
      </c>
      <c r="D23" s="11">
        <v>54</v>
      </c>
      <c r="E23" s="12">
        <v>54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70">
        <f t="shared" si="2"/>
        <v>54</v>
      </c>
      <c r="K23" s="71">
        <f t="shared" si="3"/>
        <v>54</v>
      </c>
      <c r="L23" s="13">
        <f t="shared" si="4"/>
        <v>0</v>
      </c>
    </row>
    <row r="24" spans="1:12" x14ac:dyDescent="0.15">
      <c r="A24" s="26" t="s">
        <v>328</v>
      </c>
      <c r="B24" s="26" t="s">
        <v>329</v>
      </c>
      <c r="C24" s="26" t="s">
        <v>634</v>
      </c>
      <c r="D24" s="11">
        <v>39</v>
      </c>
      <c r="E24" s="12">
        <v>39</v>
      </c>
      <c r="F24" s="13">
        <f t="shared" si="0"/>
        <v>0</v>
      </c>
      <c r="G24" s="19">
        <v>0</v>
      </c>
      <c r="H24" s="20">
        <v>0</v>
      </c>
      <c r="I24" s="13">
        <f t="shared" si="1"/>
        <v>0</v>
      </c>
      <c r="J24" s="70">
        <f t="shared" si="2"/>
        <v>39</v>
      </c>
      <c r="K24" s="71">
        <f t="shared" si="3"/>
        <v>39</v>
      </c>
      <c r="L24" s="13">
        <f t="shared" si="4"/>
        <v>0</v>
      </c>
    </row>
    <row r="25" spans="1:12" x14ac:dyDescent="0.15">
      <c r="A25" s="26" t="s">
        <v>334</v>
      </c>
      <c r="B25" s="26" t="s">
        <v>335</v>
      </c>
      <c r="C25" s="26" t="s">
        <v>634</v>
      </c>
      <c r="D25" s="11">
        <v>394</v>
      </c>
      <c r="E25" s="12">
        <v>394</v>
      </c>
      <c r="F25" s="13">
        <f t="shared" si="0"/>
        <v>0</v>
      </c>
      <c r="G25" s="19">
        <v>0</v>
      </c>
      <c r="H25" s="20">
        <v>0</v>
      </c>
      <c r="I25" s="13">
        <f t="shared" si="1"/>
        <v>0</v>
      </c>
      <c r="J25" s="70">
        <f t="shared" si="2"/>
        <v>394</v>
      </c>
      <c r="K25" s="71">
        <f t="shared" si="3"/>
        <v>394</v>
      </c>
      <c r="L25" s="13">
        <f t="shared" si="4"/>
        <v>0</v>
      </c>
    </row>
    <row r="26" spans="1:12" x14ac:dyDescent="0.15">
      <c r="A26" s="26" t="s">
        <v>340</v>
      </c>
      <c r="B26" s="26" t="s">
        <v>341</v>
      </c>
      <c r="C26" s="26" t="s">
        <v>634</v>
      </c>
      <c r="D26" s="11">
        <v>40</v>
      </c>
      <c r="E26" s="12">
        <v>40</v>
      </c>
      <c r="F26" s="13">
        <f t="shared" si="0"/>
        <v>0</v>
      </c>
      <c r="G26" s="19">
        <v>0</v>
      </c>
      <c r="H26" s="20">
        <v>0</v>
      </c>
      <c r="I26" s="13">
        <f t="shared" si="1"/>
        <v>0</v>
      </c>
      <c r="J26" s="70">
        <f t="shared" si="2"/>
        <v>40</v>
      </c>
      <c r="K26" s="71">
        <f t="shared" si="3"/>
        <v>40</v>
      </c>
      <c r="L26" s="13">
        <f t="shared" si="4"/>
        <v>0</v>
      </c>
    </row>
    <row r="27" spans="1:12" x14ac:dyDescent="0.15">
      <c r="A27" s="26" t="s">
        <v>798</v>
      </c>
      <c r="B27" s="26" t="s">
        <v>799</v>
      </c>
      <c r="C27" s="26" t="s">
        <v>634</v>
      </c>
      <c r="D27" s="11">
        <v>18</v>
      </c>
      <c r="E27" s="12">
        <v>0</v>
      </c>
      <c r="F27" s="13">
        <f t="shared" si="0"/>
        <v>18</v>
      </c>
      <c r="G27" s="19">
        <v>0</v>
      </c>
      <c r="H27" s="20">
        <v>0</v>
      </c>
      <c r="I27" s="13">
        <f t="shared" si="1"/>
        <v>0</v>
      </c>
      <c r="J27" s="70">
        <f t="shared" si="2"/>
        <v>18</v>
      </c>
      <c r="K27" s="71">
        <f t="shared" si="3"/>
        <v>0</v>
      </c>
      <c r="L27" s="13">
        <f t="shared" si="4"/>
        <v>18</v>
      </c>
    </row>
    <row r="28" spans="1:12" x14ac:dyDescent="0.15">
      <c r="A28" s="26" t="s">
        <v>800</v>
      </c>
      <c r="B28" s="26" t="s">
        <v>801</v>
      </c>
      <c r="C28" s="26" t="s">
        <v>634</v>
      </c>
      <c r="D28" s="11">
        <v>9</v>
      </c>
      <c r="E28" s="12">
        <v>9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70">
        <f t="shared" si="2"/>
        <v>9</v>
      </c>
      <c r="K28" s="71">
        <f t="shared" si="3"/>
        <v>9</v>
      </c>
      <c r="L28" s="13">
        <f t="shared" si="4"/>
        <v>0</v>
      </c>
    </row>
    <row r="29" spans="1:12" x14ac:dyDescent="0.15">
      <c r="A29" s="26" t="s">
        <v>802</v>
      </c>
      <c r="B29" s="26" t="s">
        <v>803</v>
      </c>
      <c r="C29" s="26" t="s">
        <v>634</v>
      </c>
      <c r="D29" s="11">
        <v>19</v>
      </c>
      <c r="E29" s="12">
        <v>19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70">
        <f t="shared" si="2"/>
        <v>19</v>
      </c>
      <c r="K29" s="71">
        <f t="shared" si="3"/>
        <v>19</v>
      </c>
      <c r="L29" s="13">
        <f t="shared" si="4"/>
        <v>0</v>
      </c>
    </row>
    <row r="30" spans="1:12" x14ac:dyDescent="0.15">
      <c r="A30" s="26" t="s">
        <v>804</v>
      </c>
      <c r="B30" s="26" t="s">
        <v>805</v>
      </c>
      <c r="C30" s="26" t="s">
        <v>634</v>
      </c>
      <c r="D30" s="11">
        <v>19</v>
      </c>
      <c r="E30" s="12">
        <v>19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70">
        <f t="shared" si="2"/>
        <v>19</v>
      </c>
      <c r="K30" s="71">
        <f t="shared" si="3"/>
        <v>19</v>
      </c>
      <c r="L30" s="13">
        <f t="shared" si="4"/>
        <v>0</v>
      </c>
    </row>
    <row r="31" spans="1:12" x14ac:dyDescent="0.15">
      <c r="A31" s="26" t="s">
        <v>806</v>
      </c>
      <c r="B31" s="26" t="s">
        <v>807</v>
      </c>
      <c r="C31" s="26" t="s">
        <v>634</v>
      </c>
      <c r="D31" s="11">
        <v>19</v>
      </c>
      <c r="E31" s="12">
        <v>19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70">
        <f t="shared" si="2"/>
        <v>19</v>
      </c>
      <c r="K31" s="71">
        <f t="shared" si="3"/>
        <v>19</v>
      </c>
      <c r="L31" s="13">
        <f t="shared" si="4"/>
        <v>0</v>
      </c>
    </row>
    <row r="32" spans="1:12" x14ac:dyDescent="0.15">
      <c r="A32" s="26" t="s">
        <v>808</v>
      </c>
      <c r="B32" s="26" t="s">
        <v>809</v>
      </c>
      <c r="C32" s="26" t="s">
        <v>634</v>
      </c>
      <c r="D32" s="11">
        <v>19</v>
      </c>
      <c r="E32" s="12">
        <v>19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70">
        <f t="shared" si="2"/>
        <v>19</v>
      </c>
      <c r="K32" s="71">
        <f t="shared" si="3"/>
        <v>19</v>
      </c>
      <c r="L32" s="13">
        <f t="shared" si="4"/>
        <v>0</v>
      </c>
    </row>
    <row r="33" spans="1:12" x14ac:dyDescent="0.15">
      <c r="A33" s="26" t="s">
        <v>810</v>
      </c>
      <c r="B33" s="26" t="s">
        <v>811</v>
      </c>
      <c r="C33" s="26" t="s">
        <v>634</v>
      </c>
      <c r="D33" s="11">
        <v>19</v>
      </c>
      <c r="E33" s="12">
        <v>14</v>
      </c>
      <c r="F33" s="13">
        <f t="shared" si="0"/>
        <v>5</v>
      </c>
      <c r="G33" s="19">
        <v>0</v>
      </c>
      <c r="H33" s="20">
        <v>0</v>
      </c>
      <c r="I33" s="13">
        <f t="shared" si="1"/>
        <v>0</v>
      </c>
      <c r="J33" s="70">
        <f t="shared" si="2"/>
        <v>19</v>
      </c>
      <c r="K33" s="71">
        <f t="shared" si="3"/>
        <v>14</v>
      </c>
      <c r="L33" s="13">
        <f t="shared" si="4"/>
        <v>5</v>
      </c>
    </row>
    <row r="34" spans="1:12" x14ac:dyDescent="0.15">
      <c r="A34" s="26" t="s">
        <v>812</v>
      </c>
      <c r="B34" s="26" t="s">
        <v>813</v>
      </c>
      <c r="C34" s="26" t="s">
        <v>634</v>
      </c>
      <c r="D34" s="11">
        <v>13</v>
      </c>
      <c r="E34" s="12">
        <v>13</v>
      </c>
      <c r="F34" s="13">
        <f t="shared" ref="F34:F68" si="5">D34-E34</f>
        <v>0</v>
      </c>
      <c r="G34" s="19">
        <v>0</v>
      </c>
      <c r="H34" s="20">
        <v>0</v>
      </c>
      <c r="I34" s="13">
        <f t="shared" ref="I34:I68" si="6">G34-H34</f>
        <v>0</v>
      </c>
      <c r="J34" s="70">
        <f t="shared" ref="J34:J68" si="7">D34+G34</f>
        <v>13</v>
      </c>
      <c r="K34" s="71">
        <f t="shared" ref="K34:K68" si="8">E34+H34</f>
        <v>13</v>
      </c>
      <c r="L34" s="13">
        <f t="shared" ref="L34:L68" si="9">J34-K34</f>
        <v>0</v>
      </c>
    </row>
    <row r="35" spans="1:12" x14ac:dyDescent="0.15">
      <c r="A35" s="26" t="s">
        <v>820</v>
      </c>
      <c r="B35" s="26" t="s">
        <v>821</v>
      </c>
      <c r="C35" s="26" t="s">
        <v>634</v>
      </c>
      <c r="D35" s="11">
        <v>19</v>
      </c>
      <c r="E35" s="12">
        <v>19</v>
      </c>
      <c r="F35" s="13">
        <f t="shared" si="5"/>
        <v>0</v>
      </c>
      <c r="G35" s="19">
        <v>0</v>
      </c>
      <c r="H35" s="20">
        <v>0</v>
      </c>
      <c r="I35" s="13">
        <f t="shared" si="6"/>
        <v>0</v>
      </c>
      <c r="J35" s="70">
        <f t="shared" si="7"/>
        <v>19</v>
      </c>
      <c r="K35" s="71">
        <f t="shared" si="8"/>
        <v>19</v>
      </c>
      <c r="L35" s="13">
        <f t="shared" si="9"/>
        <v>0</v>
      </c>
    </row>
    <row r="36" spans="1:12" x14ac:dyDescent="0.15">
      <c r="A36" s="26" t="s">
        <v>824</v>
      </c>
      <c r="B36" s="26" t="s">
        <v>825</v>
      </c>
      <c r="C36" s="26" t="s">
        <v>634</v>
      </c>
      <c r="D36" s="11">
        <v>19</v>
      </c>
      <c r="E36" s="12">
        <v>19</v>
      </c>
      <c r="F36" s="13">
        <f t="shared" si="5"/>
        <v>0</v>
      </c>
      <c r="G36" s="19">
        <v>0</v>
      </c>
      <c r="H36" s="20">
        <v>0</v>
      </c>
      <c r="I36" s="13">
        <f t="shared" si="6"/>
        <v>0</v>
      </c>
      <c r="J36" s="70">
        <f t="shared" si="7"/>
        <v>19</v>
      </c>
      <c r="K36" s="71">
        <f t="shared" si="8"/>
        <v>19</v>
      </c>
      <c r="L36" s="13">
        <f t="shared" si="9"/>
        <v>0</v>
      </c>
    </row>
    <row r="37" spans="1:12" x14ac:dyDescent="0.15">
      <c r="A37" s="26" t="s">
        <v>1038</v>
      </c>
      <c r="B37" s="26" t="s">
        <v>1039</v>
      </c>
      <c r="C37" s="26" t="s">
        <v>634</v>
      </c>
      <c r="D37" s="11">
        <v>19</v>
      </c>
      <c r="E37" s="12">
        <v>19</v>
      </c>
      <c r="F37" s="13">
        <f t="shared" si="5"/>
        <v>0</v>
      </c>
      <c r="G37" s="19">
        <v>0</v>
      </c>
      <c r="H37" s="20">
        <v>0</v>
      </c>
      <c r="I37" s="13">
        <f t="shared" si="6"/>
        <v>0</v>
      </c>
      <c r="J37" s="70">
        <f t="shared" si="7"/>
        <v>19</v>
      </c>
      <c r="K37" s="71">
        <f t="shared" si="8"/>
        <v>19</v>
      </c>
      <c r="L37" s="13">
        <f t="shared" si="9"/>
        <v>0</v>
      </c>
    </row>
    <row r="38" spans="1:12" x14ac:dyDescent="0.15">
      <c r="A38" s="26" t="s">
        <v>6</v>
      </c>
      <c r="B38" s="26" t="s">
        <v>7</v>
      </c>
      <c r="C38" s="26" t="s">
        <v>647</v>
      </c>
      <c r="D38" s="11">
        <v>0</v>
      </c>
      <c r="E38" s="12">
        <v>0</v>
      </c>
      <c r="F38" s="13">
        <f t="shared" si="5"/>
        <v>0</v>
      </c>
      <c r="G38" s="19">
        <v>120</v>
      </c>
      <c r="H38" s="20">
        <v>120</v>
      </c>
      <c r="I38" s="13">
        <f t="shared" si="6"/>
        <v>0</v>
      </c>
      <c r="J38" s="70">
        <f t="shared" si="7"/>
        <v>120</v>
      </c>
      <c r="K38" s="71">
        <f t="shared" si="8"/>
        <v>120</v>
      </c>
      <c r="L38" s="13">
        <f t="shared" si="9"/>
        <v>0</v>
      </c>
    </row>
    <row r="39" spans="1:12" x14ac:dyDescent="0.15">
      <c r="A39" s="26" t="s">
        <v>278</v>
      </c>
      <c r="B39" s="26" t="s">
        <v>279</v>
      </c>
      <c r="C39" s="26" t="s">
        <v>647</v>
      </c>
      <c r="D39" s="11">
        <v>0</v>
      </c>
      <c r="E39" s="12">
        <v>0</v>
      </c>
      <c r="F39" s="13">
        <f t="shared" si="5"/>
        <v>0</v>
      </c>
      <c r="G39" s="19">
        <v>30</v>
      </c>
      <c r="H39" s="20">
        <v>30</v>
      </c>
      <c r="I39" s="13">
        <f t="shared" si="6"/>
        <v>0</v>
      </c>
      <c r="J39" s="70">
        <f t="shared" si="7"/>
        <v>30</v>
      </c>
      <c r="K39" s="71">
        <f t="shared" si="8"/>
        <v>30</v>
      </c>
      <c r="L39" s="13">
        <f t="shared" si="9"/>
        <v>0</v>
      </c>
    </row>
    <row r="40" spans="1:12" x14ac:dyDescent="0.15">
      <c r="A40" s="26" t="s">
        <v>290</v>
      </c>
      <c r="B40" s="26" t="s">
        <v>291</v>
      </c>
      <c r="C40" s="26" t="s">
        <v>647</v>
      </c>
      <c r="D40" s="11">
        <v>60</v>
      </c>
      <c r="E40" s="12">
        <v>60</v>
      </c>
      <c r="F40" s="13">
        <f t="shared" si="5"/>
        <v>0</v>
      </c>
      <c r="G40" s="19">
        <v>0</v>
      </c>
      <c r="H40" s="20">
        <v>0</v>
      </c>
      <c r="I40" s="13">
        <f t="shared" si="6"/>
        <v>0</v>
      </c>
      <c r="J40" s="70">
        <f t="shared" si="7"/>
        <v>60</v>
      </c>
      <c r="K40" s="71">
        <f t="shared" si="8"/>
        <v>60</v>
      </c>
      <c r="L40" s="13">
        <f t="shared" si="9"/>
        <v>0</v>
      </c>
    </row>
    <row r="41" spans="1:12" x14ac:dyDescent="0.15">
      <c r="A41" s="26" t="s">
        <v>294</v>
      </c>
      <c r="B41" s="26" t="s">
        <v>295</v>
      </c>
      <c r="C41" s="26" t="s">
        <v>647</v>
      </c>
      <c r="D41" s="11">
        <v>48</v>
      </c>
      <c r="E41" s="12">
        <v>48</v>
      </c>
      <c r="F41" s="13">
        <f t="shared" si="5"/>
        <v>0</v>
      </c>
      <c r="G41" s="19">
        <v>0</v>
      </c>
      <c r="H41" s="20">
        <v>0</v>
      </c>
      <c r="I41" s="13">
        <f t="shared" si="6"/>
        <v>0</v>
      </c>
      <c r="J41" s="70">
        <f t="shared" si="7"/>
        <v>48</v>
      </c>
      <c r="K41" s="71">
        <f t="shared" si="8"/>
        <v>48</v>
      </c>
      <c r="L41" s="13">
        <f t="shared" si="9"/>
        <v>0</v>
      </c>
    </row>
    <row r="42" spans="1:12" x14ac:dyDescent="0.15">
      <c r="A42" s="26" t="s">
        <v>298</v>
      </c>
      <c r="B42" s="26" t="s">
        <v>299</v>
      </c>
      <c r="C42" s="26" t="s">
        <v>647</v>
      </c>
      <c r="D42" s="11">
        <v>38</v>
      </c>
      <c r="E42" s="12">
        <v>38</v>
      </c>
      <c r="F42" s="13">
        <f t="shared" si="5"/>
        <v>0</v>
      </c>
      <c r="G42" s="19">
        <v>0</v>
      </c>
      <c r="H42" s="20">
        <v>0</v>
      </c>
      <c r="I42" s="13">
        <f t="shared" si="6"/>
        <v>0</v>
      </c>
      <c r="J42" s="70">
        <f t="shared" si="7"/>
        <v>38</v>
      </c>
      <c r="K42" s="71">
        <f t="shared" si="8"/>
        <v>38</v>
      </c>
      <c r="L42" s="13">
        <f t="shared" si="9"/>
        <v>0</v>
      </c>
    </row>
    <row r="43" spans="1:12" x14ac:dyDescent="0.15">
      <c r="A43" s="26" t="s">
        <v>298</v>
      </c>
      <c r="B43" s="26" t="s">
        <v>299</v>
      </c>
      <c r="C43" s="26" t="s">
        <v>647</v>
      </c>
      <c r="D43" s="11">
        <v>0</v>
      </c>
      <c r="E43" s="12">
        <v>0</v>
      </c>
      <c r="F43" s="13">
        <f t="shared" si="5"/>
        <v>0</v>
      </c>
      <c r="G43" s="19">
        <v>50</v>
      </c>
      <c r="H43" s="20">
        <v>50</v>
      </c>
      <c r="I43" s="13">
        <f t="shared" si="6"/>
        <v>0</v>
      </c>
      <c r="J43" s="70">
        <f t="shared" si="7"/>
        <v>50</v>
      </c>
      <c r="K43" s="71">
        <f t="shared" si="8"/>
        <v>50</v>
      </c>
      <c r="L43" s="13">
        <f t="shared" si="9"/>
        <v>0</v>
      </c>
    </row>
    <row r="44" spans="1:12" x14ac:dyDescent="0.15">
      <c r="A44" s="26" t="s">
        <v>302</v>
      </c>
      <c r="B44" s="26" t="s">
        <v>303</v>
      </c>
      <c r="C44" s="26" t="s">
        <v>647</v>
      </c>
      <c r="D44" s="11">
        <v>40</v>
      </c>
      <c r="E44" s="12">
        <v>40</v>
      </c>
      <c r="F44" s="13">
        <f t="shared" si="5"/>
        <v>0</v>
      </c>
      <c r="G44" s="19">
        <v>0</v>
      </c>
      <c r="H44" s="20">
        <v>0</v>
      </c>
      <c r="I44" s="13">
        <f t="shared" si="6"/>
        <v>0</v>
      </c>
      <c r="J44" s="70">
        <f t="shared" si="7"/>
        <v>40</v>
      </c>
      <c r="K44" s="71">
        <f t="shared" si="8"/>
        <v>40</v>
      </c>
      <c r="L44" s="13">
        <f t="shared" si="9"/>
        <v>0</v>
      </c>
    </row>
    <row r="45" spans="1:12" x14ac:dyDescent="0.15">
      <c r="A45" s="26" t="s">
        <v>304</v>
      </c>
      <c r="B45" s="26" t="s">
        <v>305</v>
      </c>
      <c r="C45" s="26" t="s">
        <v>647</v>
      </c>
      <c r="D45" s="11">
        <v>50</v>
      </c>
      <c r="E45" s="12">
        <v>50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70">
        <f t="shared" si="7"/>
        <v>50</v>
      </c>
      <c r="K45" s="71">
        <f t="shared" si="8"/>
        <v>50</v>
      </c>
      <c r="L45" s="13">
        <f t="shared" si="9"/>
        <v>0</v>
      </c>
    </row>
    <row r="46" spans="1:12" x14ac:dyDescent="0.15">
      <c r="A46" s="26" t="s">
        <v>304</v>
      </c>
      <c r="B46" s="26" t="s">
        <v>305</v>
      </c>
      <c r="C46" s="26" t="s">
        <v>647</v>
      </c>
      <c r="D46" s="11">
        <v>101</v>
      </c>
      <c r="E46" s="12">
        <v>101</v>
      </c>
      <c r="F46" s="13">
        <f t="shared" si="5"/>
        <v>0</v>
      </c>
      <c r="G46" s="19">
        <v>0</v>
      </c>
      <c r="H46" s="20">
        <v>0</v>
      </c>
      <c r="I46" s="13">
        <f t="shared" si="6"/>
        <v>0</v>
      </c>
      <c r="J46" s="70">
        <f t="shared" si="7"/>
        <v>101</v>
      </c>
      <c r="K46" s="71">
        <f t="shared" si="8"/>
        <v>101</v>
      </c>
      <c r="L46" s="13">
        <f t="shared" si="9"/>
        <v>0</v>
      </c>
    </row>
    <row r="47" spans="1:12" x14ac:dyDescent="0.15">
      <c r="A47" s="26" t="s">
        <v>306</v>
      </c>
      <c r="B47" s="26" t="s">
        <v>307</v>
      </c>
      <c r="C47" s="26" t="s">
        <v>647</v>
      </c>
      <c r="D47" s="11">
        <v>41</v>
      </c>
      <c r="E47" s="12">
        <v>33</v>
      </c>
      <c r="F47" s="13">
        <f>D47-E47</f>
        <v>8</v>
      </c>
      <c r="G47" s="19">
        <v>0</v>
      </c>
      <c r="H47" s="20">
        <v>0</v>
      </c>
      <c r="I47" s="13">
        <f>G47-H47</f>
        <v>0</v>
      </c>
      <c r="J47" s="70">
        <f>D47+G47</f>
        <v>41</v>
      </c>
      <c r="K47" s="71">
        <f>E47+H47</f>
        <v>33</v>
      </c>
      <c r="L47" s="13">
        <f>J47-K47</f>
        <v>8</v>
      </c>
    </row>
    <row r="48" spans="1:12" x14ac:dyDescent="0.15">
      <c r="A48" s="26" t="s">
        <v>310</v>
      </c>
      <c r="B48" s="26" t="s">
        <v>311</v>
      </c>
      <c r="C48" s="26" t="s">
        <v>647</v>
      </c>
      <c r="D48" s="11">
        <v>0</v>
      </c>
      <c r="E48" s="12">
        <v>0</v>
      </c>
      <c r="F48" s="13">
        <f t="shared" si="5"/>
        <v>0</v>
      </c>
      <c r="G48" s="19">
        <v>162</v>
      </c>
      <c r="H48" s="20">
        <v>162</v>
      </c>
      <c r="I48" s="13">
        <f t="shared" si="6"/>
        <v>0</v>
      </c>
      <c r="J48" s="70">
        <f t="shared" si="7"/>
        <v>162</v>
      </c>
      <c r="K48" s="71">
        <f t="shared" si="8"/>
        <v>162</v>
      </c>
      <c r="L48" s="13">
        <f t="shared" si="9"/>
        <v>0</v>
      </c>
    </row>
    <row r="49" spans="1:12" x14ac:dyDescent="0.15">
      <c r="A49" s="26" t="s">
        <v>316</v>
      </c>
      <c r="B49" s="26" t="s">
        <v>317</v>
      </c>
      <c r="C49" s="26" t="s">
        <v>647</v>
      </c>
      <c r="D49" s="11">
        <v>97</v>
      </c>
      <c r="E49" s="12">
        <v>97</v>
      </c>
      <c r="F49" s="13">
        <f t="shared" si="5"/>
        <v>0</v>
      </c>
      <c r="G49" s="19">
        <v>0</v>
      </c>
      <c r="H49" s="20">
        <v>0</v>
      </c>
      <c r="I49" s="13">
        <f t="shared" si="6"/>
        <v>0</v>
      </c>
      <c r="J49" s="70">
        <f t="shared" si="7"/>
        <v>97</v>
      </c>
      <c r="K49" s="71">
        <f t="shared" si="8"/>
        <v>97</v>
      </c>
      <c r="L49" s="13">
        <f t="shared" si="9"/>
        <v>0</v>
      </c>
    </row>
    <row r="50" spans="1:12" x14ac:dyDescent="0.15">
      <c r="A50" s="26" t="s">
        <v>322</v>
      </c>
      <c r="B50" s="26" t="s">
        <v>323</v>
      </c>
      <c r="C50" s="26" t="s">
        <v>647</v>
      </c>
      <c r="D50" s="11">
        <v>0</v>
      </c>
      <c r="E50" s="12">
        <v>0</v>
      </c>
      <c r="F50" s="13">
        <f t="shared" si="5"/>
        <v>0</v>
      </c>
      <c r="G50" s="19">
        <v>55</v>
      </c>
      <c r="H50" s="20">
        <v>55</v>
      </c>
      <c r="I50" s="13">
        <f t="shared" si="6"/>
        <v>0</v>
      </c>
      <c r="J50" s="70">
        <f t="shared" si="7"/>
        <v>55</v>
      </c>
      <c r="K50" s="71">
        <f t="shared" si="8"/>
        <v>55</v>
      </c>
      <c r="L50" s="13">
        <f t="shared" si="9"/>
        <v>0</v>
      </c>
    </row>
    <row r="51" spans="1:12" x14ac:dyDescent="0.15">
      <c r="A51" s="26" t="s">
        <v>330</v>
      </c>
      <c r="B51" s="26" t="s">
        <v>331</v>
      </c>
      <c r="C51" s="26" t="s">
        <v>647</v>
      </c>
      <c r="D51" s="11">
        <v>0</v>
      </c>
      <c r="E51" s="12">
        <v>0</v>
      </c>
      <c r="F51" s="13">
        <f t="shared" si="5"/>
        <v>0</v>
      </c>
      <c r="G51" s="19">
        <v>25</v>
      </c>
      <c r="H51" s="20">
        <v>25</v>
      </c>
      <c r="I51" s="13">
        <f t="shared" si="6"/>
        <v>0</v>
      </c>
      <c r="J51" s="70">
        <f t="shared" si="7"/>
        <v>25</v>
      </c>
      <c r="K51" s="71">
        <f t="shared" si="8"/>
        <v>25</v>
      </c>
      <c r="L51" s="13">
        <f t="shared" si="9"/>
        <v>0</v>
      </c>
    </row>
    <row r="52" spans="1:12" x14ac:dyDescent="0.15">
      <c r="A52" s="26" t="s">
        <v>332</v>
      </c>
      <c r="B52" s="26" t="s">
        <v>333</v>
      </c>
      <c r="C52" s="26" t="s">
        <v>647</v>
      </c>
      <c r="D52" s="11">
        <v>49</v>
      </c>
      <c r="E52" s="12">
        <v>49</v>
      </c>
      <c r="F52" s="13">
        <f t="shared" si="5"/>
        <v>0</v>
      </c>
      <c r="G52" s="19">
        <v>0</v>
      </c>
      <c r="H52" s="20">
        <v>0</v>
      </c>
      <c r="I52" s="13">
        <f t="shared" si="6"/>
        <v>0</v>
      </c>
      <c r="J52" s="70">
        <f t="shared" si="7"/>
        <v>49</v>
      </c>
      <c r="K52" s="71">
        <f t="shared" si="8"/>
        <v>49</v>
      </c>
      <c r="L52" s="13">
        <f t="shared" si="9"/>
        <v>0</v>
      </c>
    </row>
    <row r="53" spans="1:12" x14ac:dyDescent="0.15">
      <c r="A53" s="26" t="s">
        <v>336</v>
      </c>
      <c r="B53" s="26" t="s">
        <v>337</v>
      </c>
      <c r="C53" s="26" t="s">
        <v>647</v>
      </c>
      <c r="D53" s="11">
        <v>0</v>
      </c>
      <c r="E53" s="12">
        <v>0</v>
      </c>
      <c r="F53" s="13">
        <f t="shared" si="5"/>
        <v>0</v>
      </c>
      <c r="G53" s="19">
        <v>90</v>
      </c>
      <c r="H53" s="20">
        <v>90</v>
      </c>
      <c r="I53" s="13">
        <f t="shared" si="6"/>
        <v>0</v>
      </c>
      <c r="J53" s="70">
        <f t="shared" si="7"/>
        <v>90</v>
      </c>
      <c r="K53" s="71">
        <f t="shared" si="8"/>
        <v>90</v>
      </c>
      <c r="L53" s="13">
        <f t="shared" si="9"/>
        <v>0</v>
      </c>
    </row>
    <row r="54" spans="1:12" x14ac:dyDescent="0.15">
      <c r="A54" s="26" t="s">
        <v>340</v>
      </c>
      <c r="B54" s="26" t="s">
        <v>341</v>
      </c>
      <c r="C54" s="26" t="s">
        <v>647</v>
      </c>
      <c r="D54" s="11">
        <v>40</v>
      </c>
      <c r="E54" s="12">
        <v>40</v>
      </c>
      <c r="F54" s="13">
        <f t="shared" si="5"/>
        <v>0</v>
      </c>
      <c r="G54" s="19">
        <v>0</v>
      </c>
      <c r="H54" s="20">
        <v>0</v>
      </c>
      <c r="I54" s="13">
        <f t="shared" si="6"/>
        <v>0</v>
      </c>
      <c r="J54" s="70">
        <f t="shared" si="7"/>
        <v>40</v>
      </c>
      <c r="K54" s="71">
        <f t="shared" si="8"/>
        <v>40</v>
      </c>
      <c r="L54" s="13">
        <f t="shared" si="9"/>
        <v>0</v>
      </c>
    </row>
    <row r="55" spans="1:12" x14ac:dyDescent="0.15">
      <c r="A55" s="26" t="s">
        <v>814</v>
      </c>
      <c r="B55" s="26" t="s">
        <v>815</v>
      </c>
      <c r="C55" s="26" t="s">
        <v>647</v>
      </c>
      <c r="D55" s="11">
        <v>15</v>
      </c>
      <c r="E55" s="12">
        <v>15</v>
      </c>
      <c r="F55" s="13">
        <f t="shared" si="5"/>
        <v>0</v>
      </c>
      <c r="G55" s="19">
        <v>4</v>
      </c>
      <c r="H55" s="20">
        <v>4</v>
      </c>
      <c r="I55" s="13">
        <f t="shared" si="6"/>
        <v>0</v>
      </c>
      <c r="J55" s="70">
        <f t="shared" si="7"/>
        <v>19</v>
      </c>
      <c r="K55" s="71">
        <f t="shared" si="8"/>
        <v>19</v>
      </c>
      <c r="L55" s="13">
        <f t="shared" si="9"/>
        <v>0</v>
      </c>
    </row>
    <row r="56" spans="1:12" x14ac:dyDescent="0.15">
      <c r="A56" s="26" t="s">
        <v>818</v>
      </c>
      <c r="B56" s="26" t="s">
        <v>819</v>
      </c>
      <c r="C56" s="26" t="s">
        <v>647</v>
      </c>
      <c r="D56" s="11">
        <v>19</v>
      </c>
      <c r="E56" s="12">
        <v>19</v>
      </c>
      <c r="F56" s="13">
        <f t="shared" si="5"/>
        <v>0</v>
      </c>
      <c r="G56" s="19">
        <v>0</v>
      </c>
      <c r="H56" s="20">
        <v>0</v>
      </c>
      <c r="I56" s="13">
        <f t="shared" si="6"/>
        <v>0</v>
      </c>
      <c r="J56" s="70">
        <f t="shared" si="7"/>
        <v>19</v>
      </c>
      <c r="K56" s="71">
        <f t="shared" si="8"/>
        <v>19</v>
      </c>
      <c r="L56" s="13">
        <f t="shared" si="9"/>
        <v>0</v>
      </c>
    </row>
    <row r="57" spans="1:12" x14ac:dyDescent="0.15">
      <c r="A57" s="26" t="s">
        <v>826</v>
      </c>
      <c r="B57" s="26" t="s">
        <v>827</v>
      </c>
      <c r="C57" s="26" t="s">
        <v>647</v>
      </c>
      <c r="D57" s="11">
        <v>19</v>
      </c>
      <c r="E57" s="12">
        <v>19</v>
      </c>
      <c r="F57" s="13">
        <f t="shared" si="5"/>
        <v>0</v>
      </c>
      <c r="G57" s="19">
        <v>0</v>
      </c>
      <c r="H57" s="20">
        <v>0</v>
      </c>
      <c r="I57" s="13">
        <f t="shared" si="6"/>
        <v>0</v>
      </c>
      <c r="J57" s="70">
        <f t="shared" si="7"/>
        <v>19</v>
      </c>
      <c r="K57" s="71">
        <f t="shared" si="8"/>
        <v>19</v>
      </c>
      <c r="L57" s="13">
        <f t="shared" si="9"/>
        <v>0</v>
      </c>
    </row>
    <row r="58" spans="1:12" x14ac:dyDescent="0.15">
      <c r="A58" s="26" t="s">
        <v>6</v>
      </c>
      <c r="B58" s="26" t="s">
        <v>7</v>
      </c>
      <c r="C58" s="26" t="s">
        <v>636</v>
      </c>
      <c r="D58" s="11">
        <v>0</v>
      </c>
      <c r="E58" s="12">
        <v>0</v>
      </c>
      <c r="F58" s="13">
        <f t="shared" si="5"/>
        <v>0</v>
      </c>
      <c r="G58" s="19">
        <v>40</v>
      </c>
      <c r="H58" s="20">
        <v>40</v>
      </c>
      <c r="I58" s="13">
        <f t="shared" si="6"/>
        <v>0</v>
      </c>
      <c r="J58" s="70">
        <f t="shared" si="7"/>
        <v>40</v>
      </c>
      <c r="K58" s="71">
        <f t="shared" si="8"/>
        <v>40</v>
      </c>
      <c r="L58" s="13">
        <f t="shared" si="9"/>
        <v>0</v>
      </c>
    </row>
    <row r="59" spans="1:12" x14ac:dyDescent="0.15">
      <c r="A59" s="26" t="s">
        <v>278</v>
      </c>
      <c r="B59" s="26" t="s">
        <v>279</v>
      </c>
      <c r="C59" s="26" t="s">
        <v>636</v>
      </c>
      <c r="D59" s="11">
        <v>0</v>
      </c>
      <c r="E59" s="12">
        <v>0</v>
      </c>
      <c r="F59" s="13">
        <f t="shared" si="5"/>
        <v>0</v>
      </c>
      <c r="G59" s="19">
        <v>21</v>
      </c>
      <c r="H59" s="20">
        <v>21</v>
      </c>
      <c r="I59" s="13">
        <f t="shared" si="6"/>
        <v>0</v>
      </c>
      <c r="J59" s="70">
        <f t="shared" si="7"/>
        <v>21</v>
      </c>
      <c r="K59" s="71">
        <f t="shared" si="8"/>
        <v>21</v>
      </c>
      <c r="L59" s="13">
        <f t="shared" si="9"/>
        <v>0</v>
      </c>
    </row>
    <row r="60" spans="1:12" x14ac:dyDescent="0.15">
      <c r="A60" s="26" t="s">
        <v>278</v>
      </c>
      <c r="B60" s="26" t="s">
        <v>279</v>
      </c>
      <c r="C60" s="26" t="s">
        <v>636</v>
      </c>
      <c r="D60" s="11">
        <v>60</v>
      </c>
      <c r="E60" s="12">
        <v>60</v>
      </c>
      <c r="F60" s="13">
        <f t="shared" si="5"/>
        <v>0</v>
      </c>
      <c r="G60" s="19">
        <v>0</v>
      </c>
      <c r="H60" s="20">
        <v>0</v>
      </c>
      <c r="I60" s="13">
        <f t="shared" si="6"/>
        <v>0</v>
      </c>
      <c r="J60" s="70">
        <f t="shared" si="7"/>
        <v>60</v>
      </c>
      <c r="K60" s="71">
        <f t="shared" si="8"/>
        <v>60</v>
      </c>
      <c r="L60" s="13">
        <f t="shared" si="9"/>
        <v>0</v>
      </c>
    </row>
    <row r="61" spans="1:12" x14ac:dyDescent="0.15">
      <c r="A61" s="26" t="s">
        <v>280</v>
      </c>
      <c r="B61" s="26" t="s">
        <v>281</v>
      </c>
      <c r="C61" s="26" t="s">
        <v>636</v>
      </c>
      <c r="D61" s="11">
        <v>0</v>
      </c>
      <c r="E61" s="12">
        <v>0</v>
      </c>
      <c r="F61" s="13">
        <f t="shared" si="5"/>
        <v>0</v>
      </c>
      <c r="G61" s="19">
        <v>198</v>
      </c>
      <c r="H61" s="20">
        <v>195</v>
      </c>
      <c r="I61" s="13">
        <f t="shared" si="6"/>
        <v>3</v>
      </c>
      <c r="J61" s="70">
        <f t="shared" si="7"/>
        <v>198</v>
      </c>
      <c r="K61" s="71">
        <f t="shared" si="8"/>
        <v>195</v>
      </c>
      <c r="L61" s="13">
        <f t="shared" si="9"/>
        <v>3</v>
      </c>
    </row>
    <row r="62" spans="1:12" x14ac:dyDescent="0.15">
      <c r="A62" s="26" t="s">
        <v>282</v>
      </c>
      <c r="B62" s="26" t="s">
        <v>283</v>
      </c>
      <c r="C62" s="26" t="s">
        <v>636</v>
      </c>
      <c r="D62" s="11">
        <v>0</v>
      </c>
      <c r="E62" s="12">
        <v>0</v>
      </c>
      <c r="F62" s="13">
        <f t="shared" si="5"/>
        <v>0</v>
      </c>
      <c r="G62" s="19">
        <v>102</v>
      </c>
      <c r="H62" s="20">
        <v>102</v>
      </c>
      <c r="I62" s="13">
        <f t="shared" si="6"/>
        <v>0</v>
      </c>
      <c r="J62" s="70">
        <f t="shared" si="7"/>
        <v>102</v>
      </c>
      <c r="K62" s="71">
        <f t="shared" si="8"/>
        <v>102</v>
      </c>
      <c r="L62" s="13">
        <f t="shared" si="9"/>
        <v>0</v>
      </c>
    </row>
    <row r="63" spans="1:12" x14ac:dyDescent="0.15">
      <c r="A63" s="26" t="s">
        <v>284</v>
      </c>
      <c r="B63" s="26" t="s">
        <v>285</v>
      </c>
      <c r="C63" s="26" t="s">
        <v>636</v>
      </c>
      <c r="D63" s="11">
        <v>0</v>
      </c>
      <c r="E63" s="12">
        <v>0</v>
      </c>
      <c r="F63" s="13">
        <f t="shared" si="5"/>
        <v>0</v>
      </c>
      <c r="G63" s="19">
        <v>360</v>
      </c>
      <c r="H63" s="20">
        <v>360</v>
      </c>
      <c r="I63" s="13">
        <f t="shared" si="6"/>
        <v>0</v>
      </c>
      <c r="J63" s="70">
        <f t="shared" si="7"/>
        <v>360</v>
      </c>
      <c r="K63" s="71">
        <f t="shared" si="8"/>
        <v>360</v>
      </c>
      <c r="L63" s="13">
        <f t="shared" si="9"/>
        <v>0</v>
      </c>
    </row>
    <row r="64" spans="1:12" x14ac:dyDescent="0.15">
      <c r="A64" s="26" t="s">
        <v>286</v>
      </c>
      <c r="B64" s="26" t="s">
        <v>287</v>
      </c>
      <c r="C64" s="26" t="s">
        <v>636</v>
      </c>
      <c r="D64" s="11">
        <v>0</v>
      </c>
      <c r="E64" s="12">
        <v>0</v>
      </c>
      <c r="F64" s="13">
        <f t="shared" si="5"/>
        <v>0</v>
      </c>
      <c r="G64" s="19">
        <v>180</v>
      </c>
      <c r="H64" s="20">
        <v>180</v>
      </c>
      <c r="I64" s="13">
        <f t="shared" si="6"/>
        <v>0</v>
      </c>
      <c r="J64" s="70">
        <f t="shared" si="7"/>
        <v>180</v>
      </c>
      <c r="K64" s="71">
        <f t="shared" si="8"/>
        <v>180</v>
      </c>
      <c r="L64" s="13">
        <f t="shared" si="9"/>
        <v>0</v>
      </c>
    </row>
    <row r="65" spans="1:12" x14ac:dyDescent="0.15">
      <c r="A65" s="26" t="s">
        <v>288</v>
      </c>
      <c r="B65" s="26" t="s">
        <v>289</v>
      </c>
      <c r="C65" s="26" t="s">
        <v>636</v>
      </c>
      <c r="D65" s="11">
        <v>350</v>
      </c>
      <c r="E65" s="12">
        <v>350</v>
      </c>
      <c r="F65" s="13">
        <f t="shared" si="5"/>
        <v>0</v>
      </c>
      <c r="G65" s="19">
        <v>0</v>
      </c>
      <c r="H65" s="20">
        <v>0</v>
      </c>
      <c r="I65" s="13">
        <f t="shared" si="6"/>
        <v>0</v>
      </c>
      <c r="J65" s="70">
        <f t="shared" si="7"/>
        <v>350</v>
      </c>
      <c r="K65" s="71">
        <f t="shared" si="8"/>
        <v>350</v>
      </c>
      <c r="L65" s="13">
        <f t="shared" si="9"/>
        <v>0</v>
      </c>
    </row>
    <row r="66" spans="1:12" x14ac:dyDescent="0.15">
      <c r="A66" s="26" t="s">
        <v>290</v>
      </c>
      <c r="B66" s="26" t="s">
        <v>291</v>
      </c>
      <c r="C66" s="26" t="s">
        <v>636</v>
      </c>
      <c r="D66" s="11">
        <v>9</v>
      </c>
      <c r="E66" s="12">
        <v>9</v>
      </c>
      <c r="F66" s="13">
        <f t="shared" si="5"/>
        <v>0</v>
      </c>
      <c r="G66" s="19">
        <v>0</v>
      </c>
      <c r="H66" s="20">
        <v>0</v>
      </c>
      <c r="I66" s="13">
        <f t="shared" si="6"/>
        <v>0</v>
      </c>
      <c r="J66" s="70">
        <f t="shared" si="7"/>
        <v>9</v>
      </c>
      <c r="K66" s="71">
        <f t="shared" si="8"/>
        <v>9</v>
      </c>
      <c r="L66" s="13">
        <f t="shared" si="9"/>
        <v>0</v>
      </c>
    </row>
    <row r="67" spans="1:12" x14ac:dyDescent="0.15">
      <c r="A67" s="26" t="s">
        <v>298</v>
      </c>
      <c r="B67" s="26" t="s">
        <v>299</v>
      </c>
      <c r="C67" s="26" t="s">
        <v>636</v>
      </c>
      <c r="D67" s="11">
        <v>162</v>
      </c>
      <c r="E67" s="12">
        <v>162</v>
      </c>
      <c r="F67" s="13">
        <f t="shared" si="5"/>
        <v>0</v>
      </c>
      <c r="G67" s="19">
        <v>0</v>
      </c>
      <c r="H67" s="20">
        <v>0</v>
      </c>
      <c r="I67" s="13">
        <f t="shared" si="6"/>
        <v>0</v>
      </c>
      <c r="J67" s="70">
        <f t="shared" si="7"/>
        <v>162</v>
      </c>
      <c r="K67" s="71">
        <f t="shared" si="8"/>
        <v>162</v>
      </c>
      <c r="L67" s="13">
        <f t="shared" si="9"/>
        <v>0</v>
      </c>
    </row>
    <row r="68" spans="1:12" x14ac:dyDescent="0.15">
      <c r="A68" s="26" t="s">
        <v>298</v>
      </c>
      <c r="B68" s="26" t="s">
        <v>299</v>
      </c>
      <c r="C68" s="26" t="s">
        <v>636</v>
      </c>
      <c r="D68" s="11">
        <v>0</v>
      </c>
      <c r="E68" s="12">
        <v>0</v>
      </c>
      <c r="F68" s="13">
        <f t="shared" si="5"/>
        <v>0</v>
      </c>
      <c r="G68" s="19">
        <v>215</v>
      </c>
      <c r="H68" s="20">
        <v>215</v>
      </c>
      <c r="I68" s="13">
        <f t="shared" si="6"/>
        <v>0</v>
      </c>
      <c r="J68" s="70">
        <f t="shared" si="7"/>
        <v>215</v>
      </c>
      <c r="K68" s="71">
        <f t="shared" si="8"/>
        <v>215</v>
      </c>
      <c r="L68" s="13">
        <f t="shared" si="9"/>
        <v>0</v>
      </c>
    </row>
    <row r="69" spans="1:12" x14ac:dyDescent="0.15">
      <c r="A69" s="26" t="s">
        <v>300</v>
      </c>
      <c r="B69" s="26" t="s">
        <v>301</v>
      </c>
      <c r="C69" s="26" t="s">
        <v>636</v>
      </c>
      <c r="D69" s="11">
        <v>0</v>
      </c>
      <c r="E69" s="12">
        <v>0</v>
      </c>
      <c r="F69" s="13">
        <f t="shared" ref="F69:F86" si="10">D69-E69</f>
        <v>0</v>
      </c>
      <c r="G69" s="19">
        <v>82</v>
      </c>
      <c r="H69" s="20">
        <v>82</v>
      </c>
      <c r="I69" s="13">
        <f t="shared" ref="I69:I86" si="11">G69-H69</f>
        <v>0</v>
      </c>
      <c r="J69" s="70">
        <f t="shared" ref="J69:J86" si="12">D69+G69</f>
        <v>82</v>
      </c>
      <c r="K69" s="71">
        <f t="shared" ref="K69:K86" si="13">E69+H69</f>
        <v>82</v>
      </c>
      <c r="L69" s="13">
        <f t="shared" ref="L69:L86" si="14">J69-K69</f>
        <v>0</v>
      </c>
    </row>
    <row r="70" spans="1:12" x14ac:dyDescent="0.15">
      <c r="A70" s="26" t="s">
        <v>304</v>
      </c>
      <c r="B70" s="26" t="s">
        <v>305</v>
      </c>
      <c r="C70" s="26" t="s">
        <v>636</v>
      </c>
      <c r="D70" s="11">
        <v>234</v>
      </c>
      <c r="E70" s="12">
        <v>234</v>
      </c>
      <c r="F70" s="13">
        <f t="shared" si="10"/>
        <v>0</v>
      </c>
      <c r="G70" s="19">
        <v>0</v>
      </c>
      <c r="H70" s="20">
        <v>0</v>
      </c>
      <c r="I70" s="13">
        <f t="shared" si="11"/>
        <v>0</v>
      </c>
      <c r="J70" s="70">
        <f t="shared" si="12"/>
        <v>234</v>
      </c>
      <c r="K70" s="71">
        <f t="shared" si="13"/>
        <v>234</v>
      </c>
      <c r="L70" s="13">
        <f t="shared" si="14"/>
        <v>0</v>
      </c>
    </row>
    <row r="71" spans="1:12" x14ac:dyDescent="0.15">
      <c r="A71" s="26" t="s">
        <v>306</v>
      </c>
      <c r="B71" s="26" t="s">
        <v>307</v>
      </c>
      <c r="C71" s="26" t="s">
        <v>636</v>
      </c>
      <c r="D71" s="11">
        <v>0</v>
      </c>
      <c r="E71" s="12">
        <v>0</v>
      </c>
      <c r="F71" s="13">
        <f t="shared" si="10"/>
        <v>0</v>
      </c>
      <c r="G71" s="19">
        <v>44</v>
      </c>
      <c r="H71" s="20">
        <v>38</v>
      </c>
      <c r="I71" s="13">
        <f t="shared" si="11"/>
        <v>6</v>
      </c>
      <c r="J71" s="70">
        <f t="shared" si="12"/>
        <v>44</v>
      </c>
      <c r="K71" s="71">
        <f t="shared" si="13"/>
        <v>38</v>
      </c>
      <c r="L71" s="13">
        <f t="shared" si="14"/>
        <v>6</v>
      </c>
    </row>
    <row r="72" spans="1:12" x14ac:dyDescent="0.15">
      <c r="A72" s="26" t="s">
        <v>314</v>
      </c>
      <c r="B72" s="26" t="s">
        <v>315</v>
      </c>
      <c r="C72" s="26" t="s">
        <v>636</v>
      </c>
      <c r="D72" s="11">
        <v>0</v>
      </c>
      <c r="E72" s="12">
        <v>0</v>
      </c>
      <c r="F72" s="13">
        <f t="shared" si="10"/>
        <v>0</v>
      </c>
      <c r="G72" s="19">
        <v>160</v>
      </c>
      <c r="H72" s="20">
        <v>148</v>
      </c>
      <c r="I72" s="13">
        <f t="shared" si="11"/>
        <v>12</v>
      </c>
      <c r="J72" s="70">
        <f t="shared" si="12"/>
        <v>160</v>
      </c>
      <c r="K72" s="71">
        <f t="shared" si="13"/>
        <v>148</v>
      </c>
      <c r="L72" s="13">
        <f t="shared" si="14"/>
        <v>12</v>
      </c>
    </row>
    <row r="73" spans="1:12" x14ac:dyDescent="0.15">
      <c r="A73" s="26" t="s">
        <v>318</v>
      </c>
      <c r="B73" s="26" t="s">
        <v>319</v>
      </c>
      <c r="C73" s="26" t="s">
        <v>636</v>
      </c>
      <c r="D73" s="11">
        <v>0</v>
      </c>
      <c r="E73" s="12">
        <v>0</v>
      </c>
      <c r="F73" s="13">
        <f t="shared" si="10"/>
        <v>0</v>
      </c>
      <c r="G73" s="19">
        <v>40</v>
      </c>
      <c r="H73" s="20">
        <v>22</v>
      </c>
      <c r="I73" s="13">
        <f t="shared" si="11"/>
        <v>18</v>
      </c>
      <c r="J73" s="70">
        <f t="shared" si="12"/>
        <v>40</v>
      </c>
      <c r="K73" s="71">
        <f t="shared" si="13"/>
        <v>22</v>
      </c>
      <c r="L73" s="13">
        <f t="shared" si="14"/>
        <v>18</v>
      </c>
    </row>
    <row r="74" spans="1:12" x14ac:dyDescent="0.15">
      <c r="A74" s="26" t="s">
        <v>326</v>
      </c>
      <c r="B74" s="26" t="s">
        <v>327</v>
      </c>
      <c r="C74" s="26" t="s">
        <v>636</v>
      </c>
      <c r="D74" s="11">
        <v>0</v>
      </c>
      <c r="E74" s="12">
        <v>0</v>
      </c>
      <c r="F74" s="13">
        <f t="shared" si="10"/>
        <v>0</v>
      </c>
      <c r="G74" s="19">
        <v>29</v>
      </c>
      <c r="H74" s="20">
        <v>28</v>
      </c>
      <c r="I74" s="13">
        <f t="shared" si="11"/>
        <v>1</v>
      </c>
      <c r="J74" s="70">
        <f t="shared" si="12"/>
        <v>29</v>
      </c>
      <c r="K74" s="71">
        <f t="shared" si="13"/>
        <v>28</v>
      </c>
      <c r="L74" s="13">
        <f t="shared" si="14"/>
        <v>1</v>
      </c>
    </row>
    <row r="75" spans="1:12" x14ac:dyDescent="0.15">
      <c r="A75" s="26" t="s">
        <v>330</v>
      </c>
      <c r="B75" s="26" t="s">
        <v>331</v>
      </c>
      <c r="C75" s="26" t="s">
        <v>636</v>
      </c>
      <c r="D75" s="11">
        <v>0</v>
      </c>
      <c r="E75" s="12">
        <v>0</v>
      </c>
      <c r="F75" s="13">
        <f t="shared" si="10"/>
        <v>0</v>
      </c>
      <c r="G75" s="19">
        <v>78</v>
      </c>
      <c r="H75" s="20">
        <v>78</v>
      </c>
      <c r="I75" s="13">
        <f t="shared" si="11"/>
        <v>0</v>
      </c>
      <c r="J75" s="70">
        <f t="shared" si="12"/>
        <v>78</v>
      </c>
      <c r="K75" s="71">
        <f t="shared" si="13"/>
        <v>78</v>
      </c>
      <c r="L75" s="13">
        <f t="shared" si="14"/>
        <v>0</v>
      </c>
    </row>
    <row r="76" spans="1:12" x14ac:dyDescent="0.15">
      <c r="A76" s="26" t="s">
        <v>332</v>
      </c>
      <c r="B76" s="26" t="s">
        <v>333</v>
      </c>
      <c r="C76" s="26" t="s">
        <v>636</v>
      </c>
      <c r="D76" s="11">
        <v>0</v>
      </c>
      <c r="E76" s="12">
        <v>0</v>
      </c>
      <c r="F76" s="13">
        <f t="shared" si="10"/>
        <v>0</v>
      </c>
      <c r="G76" s="19">
        <v>48</v>
      </c>
      <c r="H76" s="20">
        <v>48</v>
      </c>
      <c r="I76" s="13">
        <f t="shared" si="11"/>
        <v>0</v>
      </c>
      <c r="J76" s="70">
        <f t="shared" si="12"/>
        <v>48</v>
      </c>
      <c r="K76" s="71">
        <f t="shared" si="13"/>
        <v>48</v>
      </c>
      <c r="L76" s="13">
        <f t="shared" si="14"/>
        <v>0</v>
      </c>
    </row>
    <row r="77" spans="1:12" x14ac:dyDescent="0.15">
      <c r="A77" s="26" t="s">
        <v>336</v>
      </c>
      <c r="B77" s="26" t="s">
        <v>337</v>
      </c>
      <c r="C77" s="26" t="s">
        <v>636</v>
      </c>
      <c r="D77" s="11">
        <v>0</v>
      </c>
      <c r="E77" s="12">
        <v>0</v>
      </c>
      <c r="F77" s="13">
        <f t="shared" si="10"/>
        <v>0</v>
      </c>
      <c r="G77" s="19">
        <v>120</v>
      </c>
      <c r="H77" s="20">
        <v>120</v>
      </c>
      <c r="I77" s="13">
        <f t="shared" si="11"/>
        <v>0</v>
      </c>
      <c r="J77" s="70">
        <f t="shared" si="12"/>
        <v>120</v>
      </c>
      <c r="K77" s="71">
        <f t="shared" si="13"/>
        <v>120</v>
      </c>
      <c r="L77" s="13">
        <f t="shared" si="14"/>
        <v>0</v>
      </c>
    </row>
    <row r="78" spans="1:12" x14ac:dyDescent="0.15">
      <c r="A78" s="26" t="s">
        <v>338</v>
      </c>
      <c r="B78" s="26" t="s">
        <v>339</v>
      </c>
      <c r="C78" s="26" t="s">
        <v>636</v>
      </c>
      <c r="D78" s="11">
        <v>0</v>
      </c>
      <c r="E78" s="12">
        <v>0</v>
      </c>
      <c r="F78" s="13">
        <f t="shared" si="10"/>
        <v>0</v>
      </c>
      <c r="G78" s="19">
        <v>35</v>
      </c>
      <c r="H78" s="20">
        <v>35</v>
      </c>
      <c r="I78" s="13">
        <f t="shared" si="11"/>
        <v>0</v>
      </c>
      <c r="J78" s="70">
        <f t="shared" si="12"/>
        <v>35</v>
      </c>
      <c r="K78" s="71">
        <f t="shared" si="13"/>
        <v>35</v>
      </c>
      <c r="L78" s="13">
        <f t="shared" si="14"/>
        <v>0</v>
      </c>
    </row>
    <row r="79" spans="1:12" x14ac:dyDescent="0.15">
      <c r="A79" s="26" t="s">
        <v>282</v>
      </c>
      <c r="B79" s="26" t="s">
        <v>283</v>
      </c>
      <c r="C79" s="26" t="s">
        <v>648</v>
      </c>
      <c r="D79" s="11">
        <v>42</v>
      </c>
      <c r="E79" s="12">
        <v>0</v>
      </c>
      <c r="F79" s="13">
        <f t="shared" si="10"/>
        <v>42</v>
      </c>
      <c r="G79" s="19">
        <v>0</v>
      </c>
      <c r="H79" s="20">
        <v>0</v>
      </c>
      <c r="I79" s="13">
        <f t="shared" si="11"/>
        <v>0</v>
      </c>
      <c r="J79" s="70">
        <f t="shared" si="12"/>
        <v>42</v>
      </c>
      <c r="K79" s="71">
        <f t="shared" si="13"/>
        <v>0</v>
      </c>
      <c r="L79" s="13">
        <f t="shared" si="14"/>
        <v>42</v>
      </c>
    </row>
    <row r="80" spans="1:12" x14ac:dyDescent="0.15">
      <c r="A80" s="26" t="s">
        <v>296</v>
      </c>
      <c r="B80" s="26" t="s">
        <v>297</v>
      </c>
      <c r="C80" s="26" t="s">
        <v>648</v>
      </c>
      <c r="D80" s="11">
        <v>47</v>
      </c>
      <c r="E80" s="12">
        <v>37</v>
      </c>
      <c r="F80" s="13">
        <f t="shared" si="10"/>
        <v>10</v>
      </c>
      <c r="G80" s="19">
        <v>0</v>
      </c>
      <c r="H80" s="20">
        <v>0</v>
      </c>
      <c r="I80" s="13">
        <f t="shared" si="11"/>
        <v>0</v>
      </c>
      <c r="J80" s="70">
        <f t="shared" si="12"/>
        <v>47</v>
      </c>
      <c r="K80" s="71">
        <f t="shared" si="13"/>
        <v>37</v>
      </c>
      <c r="L80" s="13">
        <f t="shared" si="14"/>
        <v>10</v>
      </c>
    </row>
    <row r="81" spans="1:12" x14ac:dyDescent="0.15">
      <c r="A81" s="26" t="s">
        <v>320</v>
      </c>
      <c r="B81" s="26" t="s">
        <v>321</v>
      </c>
      <c r="C81" s="26" t="s">
        <v>648</v>
      </c>
      <c r="D81" s="11">
        <v>43</v>
      </c>
      <c r="E81" s="12">
        <v>0</v>
      </c>
      <c r="F81" s="13">
        <f t="shared" si="10"/>
        <v>43</v>
      </c>
      <c r="G81" s="19">
        <v>0</v>
      </c>
      <c r="H81" s="20">
        <v>0</v>
      </c>
      <c r="I81" s="13">
        <f t="shared" si="11"/>
        <v>0</v>
      </c>
      <c r="J81" s="70">
        <f t="shared" si="12"/>
        <v>43</v>
      </c>
      <c r="K81" s="71">
        <f t="shared" si="13"/>
        <v>0</v>
      </c>
      <c r="L81" s="13">
        <f t="shared" si="14"/>
        <v>43</v>
      </c>
    </row>
    <row r="82" spans="1:12" x14ac:dyDescent="0.15">
      <c r="A82" s="26" t="s">
        <v>324</v>
      </c>
      <c r="B82" s="26" t="s">
        <v>325</v>
      </c>
      <c r="C82" s="26" t="s">
        <v>648</v>
      </c>
      <c r="D82" s="11">
        <v>9</v>
      </c>
      <c r="E82" s="12">
        <v>0</v>
      </c>
      <c r="F82" s="13">
        <f t="shared" si="10"/>
        <v>9</v>
      </c>
      <c r="G82" s="19">
        <v>0</v>
      </c>
      <c r="H82" s="20">
        <v>0</v>
      </c>
      <c r="I82" s="13">
        <f t="shared" si="11"/>
        <v>0</v>
      </c>
      <c r="J82" s="70">
        <f t="shared" si="12"/>
        <v>9</v>
      </c>
      <c r="K82" s="71">
        <f t="shared" si="13"/>
        <v>0</v>
      </c>
      <c r="L82" s="13">
        <f t="shared" si="14"/>
        <v>9</v>
      </c>
    </row>
    <row r="83" spans="1:12" x14ac:dyDescent="0.15">
      <c r="A83" s="26" t="s">
        <v>334</v>
      </c>
      <c r="B83" s="26" t="s">
        <v>335</v>
      </c>
      <c r="C83" s="26" t="s">
        <v>648</v>
      </c>
      <c r="D83" s="11">
        <v>47</v>
      </c>
      <c r="E83" s="12">
        <v>0</v>
      </c>
      <c r="F83" s="13">
        <f t="shared" si="10"/>
        <v>47</v>
      </c>
      <c r="G83" s="19">
        <v>0</v>
      </c>
      <c r="H83" s="20">
        <v>0</v>
      </c>
      <c r="I83" s="13">
        <f t="shared" si="11"/>
        <v>0</v>
      </c>
      <c r="J83" s="70">
        <f t="shared" si="12"/>
        <v>47</v>
      </c>
      <c r="K83" s="71">
        <f t="shared" si="13"/>
        <v>0</v>
      </c>
      <c r="L83" s="13">
        <f t="shared" si="14"/>
        <v>47</v>
      </c>
    </row>
    <row r="84" spans="1:12" x14ac:dyDescent="0.15">
      <c r="A84" s="26" t="s">
        <v>796</v>
      </c>
      <c r="B84" s="26" t="s">
        <v>797</v>
      </c>
      <c r="C84" s="26" t="s">
        <v>648</v>
      </c>
      <c r="D84" s="11">
        <v>19</v>
      </c>
      <c r="E84" s="12">
        <v>19</v>
      </c>
      <c r="F84" s="13">
        <f t="shared" si="10"/>
        <v>0</v>
      </c>
      <c r="G84" s="19">
        <v>0</v>
      </c>
      <c r="H84" s="20">
        <v>0</v>
      </c>
      <c r="I84" s="13">
        <f t="shared" si="11"/>
        <v>0</v>
      </c>
      <c r="J84" s="70">
        <f t="shared" si="12"/>
        <v>19</v>
      </c>
      <c r="K84" s="71">
        <f t="shared" si="13"/>
        <v>19</v>
      </c>
      <c r="L84" s="13">
        <f t="shared" si="14"/>
        <v>0</v>
      </c>
    </row>
    <row r="85" spans="1:12" x14ac:dyDescent="0.15">
      <c r="A85" s="26" t="s">
        <v>816</v>
      </c>
      <c r="B85" s="26" t="s">
        <v>817</v>
      </c>
      <c r="C85" s="26" t="s">
        <v>648</v>
      </c>
      <c r="D85" s="11">
        <v>11</v>
      </c>
      <c r="E85" s="12">
        <v>0</v>
      </c>
      <c r="F85" s="13">
        <f t="shared" si="10"/>
        <v>11</v>
      </c>
      <c r="G85" s="19">
        <v>0</v>
      </c>
      <c r="H85" s="20">
        <v>0</v>
      </c>
      <c r="I85" s="13">
        <f t="shared" si="11"/>
        <v>0</v>
      </c>
      <c r="J85" s="70">
        <f t="shared" si="12"/>
        <v>11</v>
      </c>
      <c r="K85" s="71">
        <f t="shared" si="13"/>
        <v>0</v>
      </c>
      <c r="L85" s="13">
        <f t="shared" si="14"/>
        <v>11</v>
      </c>
    </row>
    <row r="86" spans="1:12" x14ac:dyDescent="0.15">
      <c r="A86" s="27" t="s">
        <v>822</v>
      </c>
      <c r="B86" s="27" t="s">
        <v>823</v>
      </c>
      <c r="C86" s="27" t="s">
        <v>971</v>
      </c>
      <c r="D86" s="14">
        <v>19</v>
      </c>
      <c r="E86" s="15">
        <v>0</v>
      </c>
      <c r="F86" s="16">
        <f t="shared" si="10"/>
        <v>19</v>
      </c>
      <c r="G86" s="21">
        <v>0</v>
      </c>
      <c r="H86" s="22">
        <v>0</v>
      </c>
      <c r="I86" s="16">
        <f t="shared" si="11"/>
        <v>0</v>
      </c>
      <c r="J86" s="72">
        <f t="shared" si="12"/>
        <v>19</v>
      </c>
      <c r="K86" s="73">
        <f t="shared" si="13"/>
        <v>0</v>
      </c>
      <c r="L86" s="16">
        <f t="shared" si="14"/>
        <v>19</v>
      </c>
    </row>
    <row r="88" spans="1:12" x14ac:dyDescent="0.15">
      <c r="C88" s="1" t="s">
        <v>969</v>
      </c>
    </row>
    <row r="89" spans="1:12" x14ac:dyDescent="0.15">
      <c r="C89" s="263" t="s">
        <v>632</v>
      </c>
      <c r="D89" s="279" t="s">
        <v>642</v>
      </c>
      <c r="E89" s="279"/>
      <c r="F89" s="279"/>
      <c r="G89" s="279" t="s">
        <v>643</v>
      </c>
      <c r="H89" s="279"/>
      <c r="I89" s="279"/>
      <c r="J89" s="280" t="s">
        <v>644</v>
      </c>
      <c r="K89" s="281"/>
      <c r="L89" s="282"/>
    </row>
    <row r="90" spans="1:12" x14ac:dyDescent="0.15">
      <c r="C90" s="263"/>
      <c r="D90" s="39" t="s">
        <v>640</v>
      </c>
      <c r="E90" s="40" t="s">
        <v>641</v>
      </c>
      <c r="F90" s="41" t="s">
        <v>639</v>
      </c>
      <c r="G90" s="39" t="s">
        <v>640</v>
      </c>
      <c r="H90" s="40" t="s">
        <v>641</v>
      </c>
      <c r="I90" s="41" t="s">
        <v>639</v>
      </c>
      <c r="J90" s="39" t="s">
        <v>640</v>
      </c>
      <c r="K90" s="40" t="s">
        <v>641</v>
      </c>
      <c r="L90" s="41" t="s">
        <v>639</v>
      </c>
    </row>
    <row r="91" spans="1:12" x14ac:dyDescent="0.15">
      <c r="C91" s="44" t="s">
        <v>633</v>
      </c>
      <c r="D91" s="46">
        <f t="shared" ref="D91:D96" si="15">SUMIF($C$3:$C$86,C91,$D$3:$D$86)</f>
        <v>182</v>
      </c>
      <c r="E91" s="47">
        <f t="shared" ref="E91:E96" si="16">SUMIF($C$3:$C$86,C91,$E$3:$E$86)</f>
        <v>179</v>
      </c>
      <c r="F91" s="55">
        <f>D91-E91</f>
        <v>3</v>
      </c>
      <c r="G91" s="46">
        <f t="shared" ref="G91:G96" si="17">SUMIF($C$3:$C$86,C91,$G$3:$G$86)</f>
        <v>0</v>
      </c>
      <c r="H91" s="47">
        <f t="shared" ref="H91:H96" si="18">SUMIF($C$3:$C$86,C91,$H$3:$H$86)</f>
        <v>0</v>
      </c>
      <c r="I91" s="55">
        <f>G91-H91</f>
        <v>0</v>
      </c>
      <c r="J91" s="46">
        <f t="shared" ref="J91:J96" si="19">D91+G91</f>
        <v>182</v>
      </c>
      <c r="K91" s="47">
        <f t="shared" ref="K91:K96" si="20">E91+H91</f>
        <v>179</v>
      </c>
      <c r="L91" s="55">
        <f t="shared" ref="L91:L96" si="21">J91-K91</f>
        <v>3</v>
      </c>
    </row>
    <row r="92" spans="1:12" x14ac:dyDescent="0.15">
      <c r="C92" s="32" t="s">
        <v>634</v>
      </c>
      <c r="D92" s="48">
        <f t="shared" si="15"/>
        <v>3046</v>
      </c>
      <c r="E92" s="49">
        <f t="shared" si="16"/>
        <v>2876</v>
      </c>
      <c r="F92" s="56">
        <f t="shared" ref="F92:F96" si="22">D92-E92</f>
        <v>170</v>
      </c>
      <c r="G92" s="48">
        <f t="shared" si="17"/>
        <v>0</v>
      </c>
      <c r="H92" s="49">
        <f t="shared" si="18"/>
        <v>0</v>
      </c>
      <c r="I92" s="56">
        <f t="shared" ref="I92:I96" si="23">G92-H92</f>
        <v>0</v>
      </c>
      <c r="J92" s="48">
        <f t="shared" si="19"/>
        <v>3046</v>
      </c>
      <c r="K92" s="49">
        <f t="shared" si="20"/>
        <v>2876</v>
      </c>
      <c r="L92" s="56">
        <f t="shared" si="21"/>
        <v>170</v>
      </c>
    </row>
    <row r="93" spans="1:12" x14ac:dyDescent="0.15">
      <c r="C93" s="32" t="s">
        <v>647</v>
      </c>
      <c r="D93" s="48">
        <f t="shared" si="15"/>
        <v>617</v>
      </c>
      <c r="E93" s="49">
        <f t="shared" si="16"/>
        <v>609</v>
      </c>
      <c r="F93" s="56">
        <f t="shared" si="22"/>
        <v>8</v>
      </c>
      <c r="G93" s="48">
        <f t="shared" si="17"/>
        <v>536</v>
      </c>
      <c r="H93" s="49">
        <f t="shared" si="18"/>
        <v>536</v>
      </c>
      <c r="I93" s="56">
        <f t="shared" si="23"/>
        <v>0</v>
      </c>
      <c r="J93" s="48">
        <f t="shared" si="19"/>
        <v>1153</v>
      </c>
      <c r="K93" s="49">
        <f t="shared" si="20"/>
        <v>1145</v>
      </c>
      <c r="L93" s="56">
        <f t="shared" si="21"/>
        <v>8</v>
      </c>
    </row>
    <row r="94" spans="1:12" x14ac:dyDescent="0.15">
      <c r="C94" s="32" t="s">
        <v>636</v>
      </c>
      <c r="D94" s="48">
        <f t="shared" si="15"/>
        <v>815</v>
      </c>
      <c r="E94" s="49">
        <f t="shared" si="16"/>
        <v>815</v>
      </c>
      <c r="F94" s="56">
        <f t="shared" si="22"/>
        <v>0</v>
      </c>
      <c r="G94" s="48">
        <f t="shared" si="17"/>
        <v>1752</v>
      </c>
      <c r="H94" s="49">
        <f t="shared" si="18"/>
        <v>1712</v>
      </c>
      <c r="I94" s="56">
        <f t="shared" si="23"/>
        <v>40</v>
      </c>
      <c r="J94" s="48">
        <f t="shared" si="19"/>
        <v>2567</v>
      </c>
      <c r="K94" s="49">
        <f t="shared" si="20"/>
        <v>2527</v>
      </c>
      <c r="L94" s="56">
        <f t="shared" si="21"/>
        <v>40</v>
      </c>
    </row>
    <row r="95" spans="1:12" x14ac:dyDescent="0.15">
      <c r="C95" s="32" t="s">
        <v>646</v>
      </c>
      <c r="D95" s="48">
        <f t="shared" si="15"/>
        <v>218</v>
      </c>
      <c r="E95" s="49">
        <f t="shared" si="16"/>
        <v>56</v>
      </c>
      <c r="F95" s="56">
        <f t="shared" si="22"/>
        <v>162</v>
      </c>
      <c r="G95" s="48">
        <f t="shared" si="17"/>
        <v>0</v>
      </c>
      <c r="H95" s="49">
        <f t="shared" si="18"/>
        <v>0</v>
      </c>
      <c r="I95" s="56">
        <f t="shared" si="23"/>
        <v>0</v>
      </c>
      <c r="J95" s="48">
        <f t="shared" si="19"/>
        <v>218</v>
      </c>
      <c r="K95" s="49">
        <f t="shared" si="20"/>
        <v>56</v>
      </c>
      <c r="L95" s="56">
        <f t="shared" si="21"/>
        <v>162</v>
      </c>
    </row>
    <row r="96" spans="1:12" ht="19.5" thickBot="1" x14ac:dyDescent="0.2">
      <c r="C96" s="45" t="s">
        <v>638</v>
      </c>
      <c r="D96" s="50">
        <f t="shared" si="15"/>
        <v>19</v>
      </c>
      <c r="E96" s="51">
        <f t="shared" si="16"/>
        <v>0</v>
      </c>
      <c r="F96" s="57">
        <f t="shared" si="22"/>
        <v>19</v>
      </c>
      <c r="G96" s="50">
        <f t="shared" si="17"/>
        <v>0</v>
      </c>
      <c r="H96" s="51">
        <f t="shared" si="18"/>
        <v>0</v>
      </c>
      <c r="I96" s="57">
        <f t="shared" si="23"/>
        <v>0</v>
      </c>
      <c r="J96" s="50">
        <f t="shared" si="19"/>
        <v>19</v>
      </c>
      <c r="K96" s="51">
        <f t="shared" si="20"/>
        <v>0</v>
      </c>
      <c r="L96" s="57">
        <f t="shared" si="21"/>
        <v>19</v>
      </c>
    </row>
    <row r="97" spans="3:12" ht="19.5" thickTop="1" x14ac:dyDescent="0.15">
      <c r="C97" s="54" t="s">
        <v>970</v>
      </c>
      <c r="D97" s="58">
        <f>SUM(D91:D96)</f>
        <v>4897</v>
      </c>
      <c r="E97" s="59">
        <f t="shared" ref="E97:L97" si="24">SUM(E91:E96)</f>
        <v>4535</v>
      </c>
      <c r="F97" s="60">
        <f t="shared" si="24"/>
        <v>362</v>
      </c>
      <c r="G97" s="58">
        <f t="shared" si="24"/>
        <v>2288</v>
      </c>
      <c r="H97" s="59">
        <f t="shared" si="24"/>
        <v>2248</v>
      </c>
      <c r="I97" s="60">
        <f t="shared" si="24"/>
        <v>40</v>
      </c>
      <c r="J97" s="58">
        <f t="shared" si="24"/>
        <v>7185</v>
      </c>
      <c r="K97" s="59">
        <f t="shared" si="24"/>
        <v>6783</v>
      </c>
      <c r="L97" s="60">
        <f t="shared" si="24"/>
        <v>402</v>
      </c>
    </row>
  </sheetData>
  <autoFilter ref="A2:C86" xr:uid="{7DEF7C25-E03C-4056-86AC-0060389F60C1}"/>
  <mergeCells count="7">
    <mergeCell ref="D1:F1"/>
    <mergeCell ref="G1:I1"/>
    <mergeCell ref="J1:L1"/>
    <mergeCell ref="C89:C90"/>
    <mergeCell ref="D89:F89"/>
    <mergeCell ref="G89:I89"/>
    <mergeCell ref="J89:L89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DB8DB-32D0-40A5-94DA-84C77CECB019}">
  <dimension ref="A1:L113"/>
  <sheetViews>
    <sheetView zoomScale="85" zoomScaleNormal="85" workbookViewId="0">
      <selection activeCell="C11" sqref="C11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979</v>
      </c>
      <c r="D1" s="275" t="s">
        <v>642</v>
      </c>
      <c r="E1" s="275"/>
      <c r="F1" s="275"/>
      <c r="G1" s="273" t="s">
        <v>643</v>
      </c>
      <c r="H1" s="273"/>
      <c r="I1" s="273"/>
      <c r="J1" s="274" t="s">
        <v>644</v>
      </c>
      <c r="K1" s="274"/>
      <c r="L1" s="274"/>
    </row>
    <row r="2" spans="1:12" x14ac:dyDescent="0.15">
      <c r="A2" s="23" t="s">
        <v>630</v>
      </c>
      <c r="B2" s="24" t="s">
        <v>631</v>
      </c>
      <c r="C2" s="61" t="s">
        <v>632</v>
      </c>
      <c r="D2" s="64" t="s">
        <v>640</v>
      </c>
      <c r="E2" s="65" t="s">
        <v>641</v>
      </c>
      <c r="F2" s="63" t="s">
        <v>639</v>
      </c>
      <c r="G2" s="6" t="s">
        <v>640</v>
      </c>
      <c r="H2" s="7" t="s">
        <v>641</v>
      </c>
      <c r="I2" s="63" t="s">
        <v>639</v>
      </c>
      <c r="J2" s="4" t="s">
        <v>640</v>
      </c>
      <c r="K2" s="5" t="s">
        <v>641</v>
      </c>
      <c r="L2" s="63" t="s">
        <v>639</v>
      </c>
    </row>
    <row r="3" spans="1:12" x14ac:dyDescent="0.15">
      <c r="A3" s="25" t="s">
        <v>218</v>
      </c>
      <c r="B3" s="25" t="s">
        <v>219</v>
      </c>
      <c r="C3" s="25" t="s">
        <v>633</v>
      </c>
      <c r="D3" s="8">
        <v>30</v>
      </c>
      <c r="E3" s="9">
        <v>30</v>
      </c>
      <c r="F3" s="10">
        <f t="shared" ref="F3:F34" si="0">D3-E3</f>
        <v>0</v>
      </c>
      <c r="G3" s="17">
        <v>0</v>
      </c>
      <c r="H3" s="18">
        <v>0</v>
      </c>
      <c r="I3" s="10">
        <f t="shared" ref="I3:I34" si="1">G3-H3</f>
        <v>0</v>
      </c>
      <c r="J3" s="68">
        <f t="shared" ref="J3:J34" si="2">D3+G3</f>
        <v>30</v>
      </c>
      <c r="K3" s="69">
        <f t="shared" ref="K3:K34" si="3">E3+H3</f>
        <v>30</v>
      </c>
      <c r="L3" s="10">
        <f t="shared" ref="L3:L34" si="4">J3-K3</f>
        <v>0</v>
      </c>
    </row>
    <row r="4" spans="1:12" x14ac:dyDescent="0.15">
      <c r="A4" s="26" t="s">
        <v>232</v>
      </c>
      <c r="B4" s="26" t="s">
        <v>233</v>
      </c>
      <c r="C4" s="26" t="s">
        <v>633</v>
      </c>
      <c r="D4" s="11">
        <v>12</v>
      </c>
      <c r="E4" s="12">
        <v>12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70">
        <f t="shared" si="2"/>
        <v>12</v>
      </c>
      <c r="K4" s="71">
        <f t="shared" si="3"/>
        <v>12</v>
      </c>
      <c r="L4" s="13">
        <f t="shared" si="4"/>
        <v>0</v>
      </c>
    </row>
    <row r="5" spans="1:12" x14ac:dyDescent="0.15">
      <c r="A5" s="26" t="s">
        <v>236</v>
      </c>
      <c r="B5" s="26" t="s">
        <v>237</v>
      </c>
      <c r="C5" s="26" t="s">
        <v>633</v>
      </c>
      <c r="D5" s="11">
        <v>272</v>
      </c>
      <c r="E5" s="12">
        <v>272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si="2"/>
        <v>272</v>
      </c>
      <c r="K5" s="71">
        <f t="shared" si="3"/>
        <v>272</v>
      </c>
      <c r="L5" s="13">
        <f t="shared" si="4"/>
        <v>0</v>
      </c>
    </row>
    <row r="6" spans="1:12" x14ac:dyDescent="0.15">
      <c r="A6" s="26" t="s">
        <v>242</v>
      </c>
      <c r="B6" s="26" t="s">
        <v>243</v>
      </c>
      <c r="C6" s="26" t="s">
        <v>633</v>
      </c>
      <c r="D6" s="11">
        <v>8</v>
      </c>
      <c r="E6" s="12">
        <v>6</v>
      </c>
      <c r="F6" s="13">
        <f t="shared" si="0"/>
        <v>2</v>
      </c>
      <c r="G6" s="19">
        <v>0</v>
      </c>
      <c r="H6" s="20">
        <v>0</v>
      </c>
      <c r="I6" s="13">
        <f t="shared" si="1"/>
        <v>0</v>
      </c>
      <c r="J6" s="70">
        <f t="shared" si="2"/>
        <v>8</v>
      </c>
      <c r="K6" s="71">
        <f t="shared" si="3"/>
        <v>6</v>
      </c>
      <c r="L6" s="13">
        <f t="shared" si="4"/>
        <v>2</v>
      </c>
    </row>
    <row r="7" spans="1:12" x14ac:dyDescent="0.15">
      <c r="A7" s="26" t="s">
        <v>260</v>
      </c>
      <c r="B7" s="26" t="s">
        <v>261</v>
      </c>
      <c r="C7" s="26" t="s">
        <v>633</v>
      </c>
      <c r="D7" s="11">
        <v>8</v>
      </c>
      <c r="E7" s="12">
        <v>8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70">
        <f t="shared" si="2"/>
        <v>8</v>
      </c>
      <c r="K7" s="71">
        <f t="shared" si="3"/>
        <v>8</v>
      </c>
      <c r="L7" s="13">
        <f t="shared" si="4"/>
        <v>0</v>
      </c>
    </row>
    <row r="8" spans="1:12" x14ac:dyDescent="0.15">
      <c r="A8" s="26" t="s">
        <v>268</v>
      </c>
      <c r="B8" s="26" t="s">
        <v>269</v>
      </c>
      <c r="C8" s="26" t="s">
        <v>633</v>
      </c>
      <c r="D8" s="11">
        <v>42</v>
      </c>
      <c r="E8" s="12">
        <v>42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42</v>
      </c>
      <c r="K8" s="71">
        <f t="shared" si="3"/>
        <v>42</v>
      </c>
      <c r="L8" s="13">
        <f t="shared" si="4"/>
        <v>0</v>
      </c>
    </row>
    <row r="9" spans="1:12" x14ac:dyDescent="0.15">
      <c r="A9" s="26" t="s">
        <v>274</v>
      </c>
      <c r="B9" s="26" t="s">
        <v>275</v>
      </c>
      <c r="C9" s="26" t="s">
        <v>633</v>
      </c>
      <c r="D9" s="11">
        <v>22</v>
      </c>
      <c r="E9" s="12">
        <v>22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70">
        <f t="shared" si="2"/>
        <v>22</v>
      </c>
      <c r="K9" s="71">
        <f t="shared" si="3"/>
        <v>22</v>
      </c>
      <c r="L9" s="13">
        <f t="shared" si="4"/>
        <v>0</v>
      </c>
    </row>
    <row r="10" spans="1:12" x14ac:dyDescent="0.15">
      <c r="A10" s="26" t="s">
        <v>785</v>
      </c>
      <c r="B10" s="26" t="s">
        <v>786</v>
      </c>
      <c r="C10" s="26" t="s">
        <v>633</v>
      </c>
      <c r="D10" s="11">
        <v>3</v>
      </c>
      <c r="E10" s="12">
        <v>3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2"/>
        <v>3</v>
      </c>
      <c r="K10" s="71">
        <f t="shared" si="3"/>
        <v>3</v>
      </c>
      <c r="L10" s="13">
        <f t="shared" si="4"/>
        <v>0</v>
      </c>
    </row>
    <row r="11" spans="1:12" x14ac:dyDescent="0.15">
      <c r="A11" s="26" t="s">
        <v>210</v>
      </c>
      <c r="B11" s="26" t="s">
        <v>211</v>
      </c>
      <c r="C11" s="26" t="s">
        <v>634</v>
      </c>
      <c r="D11" s="11">
        <v>89</v>
      </c>
      <c r="E11" s="12">
        <v>89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70">
        <f t="shared" si="2"/>
        <v>89</v>
      </c>
      <c r="K11" s="71">
        <f t="shared" si="3"/>
        <v>89</v>
      </c>
      <c r="L11" s="13">
        <f t="shared" si="4"/>
        <v>0</v>
      </c>
    </row>
    <row r="12" spans="1:12" x14ac:dyDescent="0.15">
      <c r="A12" s="26" t="s">
        <v>212</v>
      </c>
      <c r="B12" s="26" t="s">
        <v>213</v>
      </c>
      <c r="C12" s="26" t="s">
        <v>634</v>
      </c>
      <c r="D12" s="11">
        <v>50</v>
      </c>
      <c r="E12" s="12">
        <v>50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2"/>
        <v>50</v>
      </c>
      <c r="K12" s="71">
        <f t="shared" si="3"/>
        <v>50</v>
      </c>
      <c r="L12" s="13">
        <f t="shared" si="4"/>
        <v>0</v>
      </c>
    </row>
    <row r="13" spans="1:12" x14ac:dyDescent="0.15">
      <c r="A13" s="26" t="s">
        <v>214</v>
      </c>
      <c r="B13" s="26" t="s">
        <v>215</v>
      </c>
      <c r="C13" s="26" t="s">
        <v>634</v>
      </c>
      <c r="D13" s="11">
        <v>148</v>
      </c>
      <c r="E13" s="12">
        <v>148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70">
        <f t="shared" si="2"/>
        <v>148</v>
      </c>
      <c r="K13" s="71">
        <f t="shared" si="3"/>
        <v>148</v>
      </c>
      <c r="L13" s="13">
        <f t="shared" si="4"/>
        <v>0</v>
      </c>
    </row>
    <row r="14" spans="1:12" x14ac:dyDescent="0.15">
      <c r="A14" s="26" t="s">
        <v>216</v>
      </c>
      <c r="B14" s="26" t="s">
        <v>217</v>
      </c>
      <c r="C14" s="26" t="s">
        <v>634</v>
      </c>
      <c r="D14" s="11">
        <v>114</v>
      </c>
      <c r="E14" s="12">
        <v>106</v>
      </c>
      <c r="F14" s="13">
        <f t="shared" si="0"/>
        <v>8</v>
      </c>
      <c r="G14" s="19">
        <v>0</v>
      </c>
      <c r="H14" s="20">
        <v>0</v>
      </c>
      <c r="I14" s="13">
        <f t="shared" si="1"/>
        <v>0</v>
      </c>
      <c r="J14" s="70">
        <f t="shared" si="2"/>
        <v>114</v>
      </c>
      <c r="K14" s="71">
        <f t="shared" si="3"/>
        <v>106</v>
      </c>
      <c r="L14" s="13">
        <f t="shared" si="4"/>
        <v>8</v>
      </c>
    </row>
    <row r="15" spans="1:12" x14ac:dyDescent="0.15">
      <c r="A15" s="26" t="s">
        <v>218</v>
      </c>
      <c r="B15" s="26" t="s">
        <v>219</v>
      </c>
      <c r="C15" s="26" t="s">
        <v>634</v>
      </c>
      <c r="D15" s="11">
        <v>315</v>
      </c>
      <c r="E15" s="12">
        <v>315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70">
        <f t="shared" si="2"/>
        <v>315</v>
      </c>
      <c r="K15" s="71">
        <f t="shared" si="3"/>
        <v>315</v>
      </c>
      <c r="L15" s="13">
        <f t="shared" si="4"/>
        <v>0</v>
      </c>
    </row>
    <row r="16" spans="1:12" x14ac:dyDescent="0.15">
      <c r="A16" s="26" t="s">
        <v>226</v>
      </c>
      <c r="B16" s="26" t="s">
        <v>227</v>
      </c>
      <c r="C16" s="26" t="s">
        <v>634</v>
      </c>
      <c r="D16" s="11">
        <v>40</v>
      </c>
      <c r="E16" s="12">
        <v>40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70">
        <f t="shared" si="2"/>
        <v>40</v>
      </c>
      <c r="K16" s="71">
        <f t="shared" si="3"/>
        <v>40</v>
      </c>
      <c r="L16" s="13">
        <f t="shared" si="4"/>
        <v>0</v>
      </c>
    </row>
    <row r="17" spans="1:12" x14ac:dyDescent="0.15">
      <c r="A17" s="26" t="s">
        <v>228</v>
      </c>
      <c r="B17" s="26" t="s">
        <v>229</v>
      </c>
      <c r="C17" s="26" t="s">
        <v>634</v>
      </c>
      <c r="D17" s="11">
        <v>113</v>
      </c>
      <c r="E17" s="12">
        <v>113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70">
        <f t="shared" si="2"/>
        <v>113</v>
      </c>
      <c r="K17" s="71">
        <f t="shared" si="3"/>
        <v>113</v>
      </c>
      <c r="L17" s="13">
        <f t="shared" si="4"/>
        <v>0</v>
      </c>
    </row>
    <row r="18" spans="1:12" x14ac:dyDescent="0.15">
      <c r="A18" s="26" t="s">
        <v>232</v>
      </c>
      <c r="B18" s="26" t="s">
        <v>233</v>
      </c>
      <c r="C18" s="26" t="s">
        <v>634</v>
      </c>
      <c r="D18" s="11">
        <v>162</v>
      </c>
      <c r="E18" s="12">
        <v>162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70">
        <f t="shared" si="2"/>
        <v>162</v>
      </c>
      <c r="K18" s="71">
        <f t="shared" si="3"/>
        <v>162</v>
      </c>
      <c r="L18" s="13">
        <f t="shared" si="4"/>
        <v>0</v>
      </c>
    </row>
    <row r="19" spans="1:12" x14ac:dyDescent="0.15">
      <c r="A19" s="26" t="s">
        <v>234</v>
      </c>
      <c r="B19" s="26" t="s">
        <v>235</v>
      </c>
      <c r="C19" s="26" t="s">
        <v>634</v>
      </c>
      <c r="D19" s="11">
        <v>59</v>
      </c>
      <c r="E19" s="12">
        <v>59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70">
        <f t="shared" si="2"/>
        <v>59</v>
      </c>
      <c r="K19" s="71">
        <f t="shared" si="3"/>
        <v>59</v>
      </c>
      <c r="L19" s="13">
        <f t="shared" si="4"/>
        <v>0</v>
      </c>
    </row>
    <row r="20" spans="1:12" x14ac:dyDescent="0.15">
      <c r="A20" s="26" t="s">
        <v>236</v>
      </c>
      <c r="B20" s="26" t="s">
        <v>237</v>
      </c>
      <c r="C20" s="26" t="s">
        <v>634</v>
      </c>
      <c r="D20" s="11">
        <v>328</v>
      </c>
      <c r="E20" s="12">
        <v>328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70">
        <f t="shared" si="2"/>
        <v>328</v>
      </c>
      <c r="K20" s="71">
        <f t="shared" si="3"/>
        <v>328</v>
      </c>
      <c r="L20" s="13">
        <f t="shared" si="4"/>
        <v>0</v>
      </c>
    </row>
    <row r="21" spans="1:12" x14ac:dyDescent="0.15">
      <c r="A21" s="26" t="s">
        <v>238</v>
      </c>
      <c r="B21" s="26" t="s">
        <v>239</v>
      </c>
      <c r="C21" s="26" t="s">
        <v>634</v>
      </c>
      <c r="D21" s="11">
        <v>49</v>
      </c>
      <c r="E21" s="12">
        <v>49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70">
        <f t="shared" si="2"/>
        <v>49</v>
      </c>
      <c r="K21" s="71">
        <f t="shared" si="3"/>
        <v>49</v>
      </c>
      <c r="L21" s="13">
        <f t="shared" si="4"/>
        <v>0</v>
      </c>
    </row>
    <row r="22" spans="1:12" x14ac:dyDescent="0.15">
      <c r="A22" s="26" t="s">
        <v>240</v>
      </c>
      <c r="B22" s="26" t="s">
        <v>241</v>
      </c>
      <c r="C22" s="26" t="s">
        <v>634</v>
      </c>
      <c r="D22" s="11">
        <v>58</v>
      </c>
      <c r="E22" s="12">
        <v>58</v>
      </c>
      <c r="F22" s="13">
        <f t="shared" si="0"/>
        <v>0</v>
      </c>
      <c r="G22" s="19">
        <v>0</v>
      </c>
      <c r="H22" s="20">
        <v>0</v>
      </c>
      <c r="I22" s="13">
        <f t="shared" si="1"/>
        <v>0</v>
      </c>
      <c r="J22" s="70">
        <f t="shared" si="2"/>
        <v>58</v>
      </c>
      <c r="K22" s="71">
        <f t="shared" si="3"/>
        <v>58</v>
      </c>
      <c r="L22" s="13">
        <f t="shared" si="4"/>
        <v>0</v>
      </c>
    </row>
    <row r="23" spans="1:12" x14ac:dyDescent="0.15">
      <c r="A23" s="26" t="s">
        <v>242</v>
      </c>
      <c r="B23" s="26" t="s">
        <v>243</v>
      </c>
      <c r="C23" s="26" t="s">
        <v>634</v>
      </c>
      <c r="D23" s="11">
        <v>299</v>
      </c>
      <c r="E23" s="12">
        <v>295</v>
      </c>
      <c r="F23" s="13">
        <f t="shared" si="0"/>
        <v>4</v>
      </c>
      <c r="G23" s="19">
        <v>0</v>
      </c>
      <c r="H23" s="20">
        <v>0</v>
      </c>
      <c r="I23" s="13">
        <f t="shared" si="1"/>
        <v>0</v>
      </c>
      <c r="J23" s="70">
        <f t="shared" si="2"/>
        <v>299</v>
      </c>
      <c r="K23" s="71">
        <f t="shared" si="3"/>
        <v>295</v>
      </c>
      <c r="L23" s="13">
        <f t="shared" si="4"/>
        <v>4</v>
      </c>
    </row>
    <row r="24" spans="1:12" x14ac:dyDescent="0.15">
      <c r="A24" s="26" t="s">
        <v>244</v>
      </c>
      <c r="B24" s="26" t="s">
        <v>245</v>
      </c>
      <c r="C24" s="26" t="s">
        <v>634</v>
      </c>
      <c r="D24" s="11">
        <v>46</v>
      </c>
      <c r="E24" s="12">
        <v>46</v>
      </c>
      <c r="F24" s="13">
        <f t="shared" si="0"/>
        <v>0</v>
      </c>
      <c r="G24" s="19">
        <v>0</v>
      </c>
      <c r="H24" s="20">
        <v>0</v>
      </c>
      <c r="I24" s="13">
        <f t="shared" si="1"/>
        <v>0</v>
      </c>
      <c r="J24" s="70">
        <f t="shared" si="2"/>
        <v>46</v>
      </c>
      <c r="K24" s="71">
        <f t="shared" si="3"/>
        <v>46</v>
      </c>
      <c r="L24" s="13">
        <f t="shared" si="4"/>
        <v>0</v>
      </c>
    </row>
    <row r="25" spans="1:12" x14ac:dyDescent="0.15">
      <c r="A25" s="26" t="s">
        <v>246</v>
      </c>
      <c r="B25" s="26" t="s">
        <v>247</v>
      </c>
      <c r="C25" s="26" t="s">
        <v>634</v>
      </c>
      <c r="D25" s="11">
        <v>104</v>
      </c>
      <c r="E25" s="12">
        <v>88</v>
      </c>
      <c r="F25" s="13">
        <f t="shared" si="0"/>
        <v>16</v>
      </c>
      <c r="G25" s="19">
        <v>0</v>
      </c>
      <c r="H25" s="20">
        <v>0</v>
      </c>
      <c r="I25" s="13">
        <f t="shared" si="1"/>
        <v>0</v>
      </c>
      <c r="J25" s="70">
        <f t="shared" si="2"/>
        <v>104</v>
      </c>
      <c r="K25" s="71">
        <f t="shared" si="3"/>
        <v>88</v>
      </c>
      <c r="L25" s="13">
        <f t="shared" si="4"/>
        <v>16</v>
      </c>
    </row>
    <row r="26" spans="1:12" x14ac:dyDescent="0.15">
      <c r="A26" s="26" t="s">
        <v>248</v>
      </c>
      <c r="B26" s="26" t="s">
        <v>249</v>
      </c>
      <c r="C26" s="26" t="s">
        <v>634</v>
      </c>
      <c r="D26" s="11">
        <v>78</v>
      </c>
      <c r="E26" s="12">
        <v>78</v>
      </c>
      <c r="F26" s="13">
        <f t="shared" si="0"/>
        <v>0</v>
      </c>
      <c r="G26" s="19">
        <v>0</v>
      </c>
      <c r="H26" s="20">
        <v>0</v>
      </c>
      <c r="I26" s="13">
        <f t="shared" si="1"/>
        <v>0</v>
      </c>
      <c r="J26" s="70">
        <f t="shared" si="2"/>
        <v>78</v>
      </c>
      <c r="K26" s="71">
        <f t="shared" si="3"/>
        <v>78</v>
      </c>
      <c r="L26" s="13">
        <f t="shared" si="4"/>
        <v>0</v>
      </c>
    </row>
    <row r="27" spans="1:12" x14ac:dyDescent="0.15">
      <c r="A27" s="26" t="s">
        <v>250</v>
      </c>
      <c r="B27" s="26" t="s">
        <v>251</v>
      </c>
      <c r="C27" s="26" t="s">
        <v>634</v>
      </c>
      <c r="D27" s="11">
        <v>94</v>
      </c>
      <c r="E27" s="12">
        <v>94</v>
      </c>
      <c r="F27" s="13">
        <f t="shared" si="0"/>
        <v>0</v>
      </c>
      <c r="G27" s="19">
        <v>0</v>
      </c>
      <c r="H27" s="20">
        <v>0</v>
      </c>
      <c r="I27" s="13">
        <f t="shared" si="1"/>
        <v>0</v>
      </c>
      <c r="J27" s="70">
        <f t="shared" si="2"/>
        <v>94</v>
      </c>
      <c r="K27" s="71">
        <f t="shared" si="3"/>
        <v>94</v>
      </c>
      <c r="L27" s="13">
        <f t="shared" si="4"/>
        <v>0</v>
      </c>
    </row>
    <row r="28" spans="1:12" x14ac:dyDescent="0.15">
      <c r="A28" s="26" t="s">
        <v>256</v>
      </c>
      <c r="B28" s="26" t="s">
        <v>257</v>
      </c>
      <c r="C28" s="26" t="s">
        <v>634</v>
      </c>
      <c r="D28" s="11">
        <v>59</v>
      </c>
      <c r="E28" s="12">
        <v>59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70">
        <f t="shared" si="2"/>
        <v>59</v>
      </c>
      <c r="K28" s="71">
        <f t="shared" si="3"/>
        <v>59</v>
      </c>
      <c r="L28" s="13">
        <f t="shared" si="4"/>
        <v>0</v>
      </c>
    </row>
    <row r="29" spans="1:12" x14ac:dyDescent="0.15">
      <c r="A29" s="26" t="s">
        <v>258</v>
      </c>
      <c r="B29" s="26" t="s">
        <v>259</v>
      </c>
      <c r="C29" s="26" t="s">
        <v>634</v>
      </c>
      <c r="D29" s="11">
        <v>29</v>
      </c>
      <c r="E29" s="12">
        <v>29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70">
        <f t="shared" si="2"/>
        <v>29</v>
      </c>
      <c r="K29" s="71">
        <f t="shared" si="3"/>
        <v>29</v>
      </c>
      <c r="L29" s="13">
        <f t="shared" si="4"/>
        <v>0</v>
      </c>
    </row>
    <row r="30" spans="1:12" x14ac:dyDescent="0.15">
      <c r="A30" s="26" t="s">
        <v>260</v>
      </c>
      <c r="B30" s="26" t="s">
        <v>261</v>
      </c>
      <c r="C30" s="26" t="s">
        <v>634</v>
      </c>
      <c r="D30" s="11">
        <v>392</v>
      </c>
      <c r="E30" s="12">
        <v>369</v>
      </c>
      <c r="F30" s="13">
        <f t="shared" si="0"/>
        <v>23</v>
      </c>
      <c r="G30" s="19">
        <v>0</v>
      </c>
      <c r="H30" s="20">
        <v>0</v>
      </c>
      <c r="I30" s="13">
        <f t="shared" si="1"/>
        <v>0</v>
      </c>
      <c r="J30" s="70">
        <f t="shared" si="2"/>
        <v>392</v>
      </c>
      <c r="K30" s="71">
        <f t="shared" si="3"/>
        <v>369</v>
      </c>
      <c r="L30" s="13">
        <f t="shared" si="4"/>
        <v>23</v>
      </c>
    </row>
    <row r="31" spans="1:12" x14ac:dyDescent="0.15">
      <c r="A31" s="26" t="s">
        <v>264</v>
      </c>
      <c r="B31" s="26" t="s">
        <v>265</v>
      </c>
      <c r="C31" s="26" t="s">
        <v>634</v>
      </c>
      <c r="D31" s="11">
        <v>99</v>
      </c>
      <c r="E31" s="12">
        <v>99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70">
        <f t="shared" si="2"/>
        <v>99</v>
      </c>
      <c r="K31" s="71">
        <f t="shared" si="3"/>
        <v>99</v>
      </c>
      <c r="L31" s="13">
        <f t="shared" si="4"/>
        <v>0</v>
      </c>
    </row>
    <row r="32" spans="1:12" x14ac:dyDescent="0.15">
      <c r="A32" s="26" t="s">
        <v>266</v>
      </c>
      <c r="B32" s="26" t="s">
        <v>267</v>
      </c>
      <c r="C32" s="26" t="s">
        <v>634</v>
      </c>
      <c r="D32" s="11">
        <v>149</v>
      </c>
      <c r="E32" s="12">
        <v>149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70">
        <f t="shared" si="2"/>
        <v>149</v>
      </c>
      <c r="K32" s="71">
        <f t="shared" si="3"/>
        <v>149</v>
      </c>
      <c r="L32" s="13">
        <f t="shared" si="4"/>
        <v>0</v>
      </c>
    </row>
    <row r="33" spans="1:12" x14ac:dyDescent="0.15">
      <c r="A33" s="26" t="s">
        <v>268</v>
      </c>
      <c r="B33" s="26" t="s">
        <v>269</v>
      </c>
      <c r="C33" s="26" t="s">
        <v>634</v>
      </c>
      <c r="D33" s="11">
        <v>80</v>
      </c>
      <c r="E33" s="12">
        <v>80</v>
      </c>
      <c r="F33" s="13">
        <f t="shared" si="0"/>
        <v>0</v>
      </c>
      <c r="G33" s="19">
        <v>0</v>
      </c>
      <c r="H33" s="20">
        <v>0</v>
      </c>
      <c r="I33" s="13">
        <f t="shared" si="1"/>
        <v>0</v>
      </c>
      <c r="J33" s="70">
        <f t="shared" si="2"/>
        <v>80</v>
      </c>
      <c r="K33" s="71">
        <f t="shared" si="3"/>
        <v>80</v>
      </c>
      <c r="L33" s="13">
        <f t="shared" si="4"/>
        <v>0</v>
      </c>
    </row>
    <row r="34" spans="1:12" x14ac:dyDescent="0.15">
      <c r="A34" s="26" t="s">
        <v>274</v>
      </c>
      <c r="B34" s="26" t="s">
        <v>275</v>
      </c>
      <c r="C34" s="26" t="s">
        <v>634</v>
      </c>
      <c r="D34" s="11">
        <v>360</v>
      </c>
      <c r="E34" s="12">
        <v>360</v>
      </c>
      <c r="F34" s="13">
        <f t="shared" si="0"/>
        <v>0</v>
      </c>
      <c r="G34" s="19">
        <v>0</v>
      </c>
      <c r="H34" s="20">
        <v>0</v>
      </c>
      <c r="I34" s="13">
        <f t="shared" si="1"/>
        <v>0</v>
      </c>
      <c r="J34" s="70">
        <f t="shared" si="2"/>
        <v>360</v>
      </c>
      <c r="K34" s="71">
        <f t="shared" si="3"/>
        <v>360</v>
      </c>
      <c r="L34" s="13">
        <f t="shared" si="4"/>
        <v>0</v>
      </c>
    </row>
    <row r="35" spans="1:12" x14ac:dyDescent="0.15">
      <c r="A35" s="26" t="s">
        <v>276</v>
      </c>
      <c r="B35" s="26" t="s">
        <v>277</v>
      </c>
      <c r="C35" s="26" t="s">
        <v>634</v>
      </c>
      <c r="D35" s="11">
        <v>52</v>
      </c>
      <c r="E35" s="12">
        <v>52</v>
      </c>
      <c r="F35" s="13">
        <f t="shared" ref="F35:F67" si="5">D35-E35</f>
        <v>0</v>
      </c>
      <c r="G35" s="19">
        <v>0</v>
      </c>
      <c r="H35" s="20">
        <v>0</v>
      </c>
      <c r="I35" s="13">
        <f t="shared" ref="I35:I67" si="6">G35-H35</f>
        <v>0</v>
      </c>
      <c r="J35" s="70">
        <f t="shared" ref="J35:J67" si="7">D35+G35</f>
        <v>52</v>
      </c>
      <c r="K35" s="71">
        <f t="shared" ref="K35:K67" si="8">E35+H35</f>
        <v>52</v>
      </c>
      <c r="L35" s="13">
        <f t="shared" ref="L35:L67" si="9">J35-K35</f>
        <v>0</v>
      </c>
    </row>
    <row r="36" spans="1:12" x14ac:dyDescent="0.15">
      <c r="A36" s="26" t="s">
        <v>741</v>
      </c>
      <c r="B36" s="26" t="s">
        <v>742</v>
      </c>
      <c r="C36" s="26" t="s">
        <v>634</v>
      </c>
      <c r="D36" s="11">
        <v>19</v>
      </c>
      <c r="E36" s="12">
        <v>19</v>
      </c>
      <c r="F36" s="13">
        <f t="shared" si="5"/>
        <v>0</v>
      </c>
      <c r="G36" s="19">
        <v>0</v>
      </c>
      <c r="H36" s="20">
        <v>0</v>
      </c>
      <c r="I36" s="13">
        <f t="shared" si="6"/>
        <v>0</v>
      </c>
      <c r="J36" s="70">
        <f t="shared" si="7"/>
        <v>19</v>
      </c>
      <c r="K36" s="71">
        <f t="shared" si="8"/>
        <v>19</v>
      </c>
      <c r="L36" s="13">
        <f t="shared" si="9"/>
        <v>0</v>
      </c>
    </row>
    <row r="37" spans="1:12" x14ac:dyDescent="0.15">
      <c r="A37" s="26" t="s">
        <v>743</v>
      </c>
      <c r="B37" s="26" t="s">
        <v>744</v>
      </c>
      <c r="C37" s="26" t="s">
        <v>634</v>
      </c>
      <c r="D37" s="11">
        <v>19</v>
      </c>
      <c r="E37" s="12">
        <v>19</v>
      </c>
      <c r="F37" s="13">
        <f t="shared" si="5"/>
        <v>0</v>
      </c>
      <c r="G37" s="19">
        <v>0</v>
      </c>
      <c r="H37" s="20">
        <v>0</v>
      </c>
      <c r="I37" s="13">
        <f t="shared" si="6"/>
        <v>0</v>
      </c>
      <c r="J37" s="70">
        <f t="shared" si="7"/>
        <v>19</v>
      </c>
      <c r="K37" s="71">
        <f t="shared" si="8"/>
        <v>19</v>
      </c>
      <c r="L37" s="13">
        <f t="shared" si="9"/>
        <v>0</v>
      </c>
    </row>
    <row r="38" spans="1:12" x14ac:dyDescent="0.15">
      <c r="A38" s="26" t="s">
        <v>747</v>
      </c>
      <c r="B38" s="26" t="s">
        <v>748</v>
      </c>
      <c r="C38" s="26" t="s">
        <v>634</v>
      </c>
      <c r="D38" s="11">
        <v>15</v>
      </c>
      <c r="E38" s="12">
        <v>12</v>
      </c>
      <c r="F38" s="13">
        <f t="shared" si="5"/>
        <v>3</v>
      </c>
      <c r="G38" s="19">
        <v>4</v>
      </c>
      <c r="H38" s="20">
        <v>0</v>
      </c>
      <c r="I38" s="13">
        <f t="shared" si="6"/>
        <v>4</v>
      </c>
      <c r="J38" s="70">
        <f t="shared" si="7"/>
        <v>19</v>
      </c>
      <c r="K38" s="71">
        <f t="shared" si="8"/>
        <v>12</v>
      </c>
      <c r="L38" s="13">
        <f t="shared" si="9"/>
        <v>7</v>
      </c>
    </row>
    <row r="39" spans="1:12" x14ac:dyDescent="0.15">
      <c r="A39" s="26" t="s">
        <v>749</v>
      </c>
      <c r="B39" s="26" t="s">
        <v>750</v>
      </c>
      <c r="C39" s="26" t="s">
        <v>634</v>
      </c>
      <c r="D39" s="11">
        <v>14</v>
      </c>
      <c r="E39" s="12">
        <v>14</v>
      </c>
      <c r="F39" s="13">
        <f t="shared" si="5"/>
        <v>0</v>
      </c>
      <c r="G39" s="19">
        <v>0</v>
      </c>
      <c r="H39" s="20">
        <v>0</v>
      </c>
      <c r="I39" s="13">
        <f t="shared" si="6"/>
        <v>0</v>
      </c>
      <c r="J39" s="70">
        <f t="shared" si="7"/>
        <v>14</v>
      </c>
      <c r="K39" s="71">
        <f t="shared" si="8"/>
        <v>14</v>
      </c>
      <c r="L39" s="13">
        <f t="shared" si="9"/>
        <v>0</v>
      </c>
    </row>
    <row r="40" spans="1:12" x14ac:dyDescent="0.15">
      <c r="A40" s="26" t="s">
        <v>753</v>
      </c>
      <c r="B40" s="26" t="s">
        <v>754</v>
      </c>
      <c r="C40" s="26" t="s">
        <v>634</v>
      </c>
      <c r="D40" s="11">
        <v>19</v>
      </c>
      <c r="E40" s="12">
        <v>19</v>
      </c>
      <c r="F40" s="13">
        <f t="shared" si="5"/>
        <v>0</v>
      </c>
      <c r="G40" s="19">
        <v>0</v>
      </c>
      <c r="H40" s="20">
        <v>0</v>
      </c>
      <c r="I40" s="13">
        <f t="shared" si="6"/>
        <v>0</v>
      </c>
      <c r="J40" s="70">
        <f t="shared" si="7"/>
        <v>19</v>
      </c>
      <c r="K40" s="71">
        <f t="shared" si="8"/>
        <v>19</v>
      </c>
      <c r="L40" s="13">
        <f t="shared" si="9"/>
        <v>0</v>
      </c>
    </row>
    <row r="41" spans="1:12" x14ac:dyDescent="0.15">
      <c r="A41" s="26" t="s">
        <v>755</v>
      </c>
      <c r="B41" s="26" t="s">
        <v>756</v>
      </c>
      <c r="C41" s="26" t="s">
        <v>634</v>
      </c>
      <c r="D41" s="11">
        <v>19</v>
      </c>
      <c r="E41" s="12">
        <v>19</v>
      </c>
      <c r="F41" s="13">
        <f t="shared" si="5"/>
        <v>0</v>
      </c>
      <c r="G41" s="19">
        <v>0</v>
      </c>
      <c r="H41" s="20">
        <v>0</v>
      </c>
      <c r="I41" s="13">
        <f t="shared" si="6"/>
        <v>0</v>
      </c>
      <c r="J41" s="70">
        <f t="shared" si="7"/>
        <v>19</v>
      </c>
      <c r="K41" s="71">
        <f t="shared" si="8"/>
        <v>19</v>
      </c>
      <c r="L41" s="13">
        <f t="shared" si="9"/>
        <v>0</v>
      </c>
    </row>
    <row r="42" spans="1:12" x14ac:dyDescent="0.15">
      <c r="A42" s="26" t="s">
        <v>757</v>
      </c>
      <c r="B42" s="26" t="s">
        <v>758</v>
      </c>
      <c r="C42" s="26" t="s">
        <v>634</v>
      </c>
      <c r="D42" s="11">
        <v>19</v>
      </c>
      <c r="E42" s="12">
        <v>19</v>
      </c>
      <c r="F42" s="13">
        <f t="shared" si="5"/>
        <v>0</v>
      </c>
      <c r="G42" s="19">
        <v>0</v>
      </c>
      <c r="H42" s="20">
        <v>0</v>
      </c>
      <c r="I42" s="13">
        <f t="shared" si="6"/>
        <v>0</v>
      </c>
      <c r="J42" s="70">
        <f t="shared" si="7"/>
        <v>19</v>
      </c>
      <c r="K42" s="71">
        <f t="shared" si="8"/>
        <v>19</v>
      </c>
      <c r="L42" s="13">
        <f t="shared" si="9"/>
        <v>0</v>
      </c>
    </row>
    <row r="43" spans="1:12" x14ac:dyDescent="0.15">
      <c r="A43" s="26" t="s">
        <v>765</v>
      </c>
      <c r="B43" s="26" t="s">
        <v>766</v>
      </c>
      <c r="C43" s="26" t="s">
        <v>634</v>
      </c>
      <c r="D43" s="11">
        <v>10</v>
      </c>
      <c r="E43" s="12">
        <v>10</v>
      </c>
      <c r="F43" s="13">
        <f t="shared" si="5"/>
        <v>0</v>
      </c>
      <c r="G43" s="19">
        <v>0</v>
      </c>
      <c r="H43" s="20">
        <v>0</v>
      </c>
      <c r="I43" s="13">
        <f t="shared" si="6"/>
        <v>0</v>
      </c>
      <c r="J43" s="70">
        <f t="shared" si="7"/>
        <v>10</v>
      </c>
      <c r="K43" s="71">
        <f t="shared" si="8"/>
        <v>10</v>
      </c>
      <c r="L43" s="13">
        <f t="shared" si="9"/>
        <v>0</v>
      </c>
    </row>
    <row r="44" spans="1:12" x14ac:dyDescent="0.15">
      <c r="A44" s="26" t="s">
        <v>769</v>
      </c>
      <c r="B44" s="26" t="s">
        <v>770</v>
      </c>
      <c r="C44" s="26" t="s">
        <v>634</v>
      </c>
      <c r="D44" s="11">
        <v>19</v>
      </c>
      <c r="E44" s="12">
        <v>17</v>
      </c>
      <c r="F44" s="13">
        <f t="shared" si="5"/>
        <v>2</v>
      </c>
      <c r="G44" s="19">
        <v>0</v>
      </c>
      <c r="H44" s="20">
        <v>0</v>
      </c>
      <c r="I44" s="13">
        <f t="shared" si="6"/>
        <v>0</v>
      </c>
      <c r="J44" s="70">
        <f t="shared" si="7"/>
        <v>19</v>
      </c>
      <c r="K44" s="71">
        <f t="shared" si="8"/>
        <v>17</v>
      </c>
      <c r="L44" s="13">
        <f t="shared" si="9"/>
        <v>2</v>
      </c>
    </row>
    <row r="45" spans="1:12" x14ac:dyDescent="0.15">
      <c r="A45" s="26" t="s">
        <v>771</v>
      </c>
      <c r="B45" s="26" t="s">
        <v>772</v>
      </c>
      <c r="C45" s="26" t="s">
        <v>634</v>
      </c>
      <c r="D45" s="11">
        <v>10</v>
      </c>
      <c r="E45" s="12">
        <v>10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70">
        <f t="shared" si="7"/>
        <v>10</v>
      </c>
      <c r="K45" s="71">
        <f t="shared" si="8"/>
        <v>10</v>
      </c>
      <c r="L45" s="13">
        <f t="shared" si="9"/>
        <v>0</v>
      </c>
    </row>
    <row r="46" spans="1:12" x14ac:dyDescent="0.15">
      <c r="A46" s="26" t="s">
        <v>775</v>
      </c>
      <c r="B46" s="26" t="s">
        <v>776</v>
      </c>
      <c r="C46" s="26" t="s">
        <v>634</v>
      </c>
      <c r="D46" s="11">
        <v>2</v>
      </c>
      <c r="E46" s="12">
        <v>2</v>
      </c>
      <c r="F46" s="13">
        <f t="shared" si="5"/>
        <v>0</v>
      </c>
      <c r="G46" s="19">
        <v>0</v>
      </c>
      <c r="H46" s="20">
        <v>0</v>
      </c>
      <c r="I46" s="13">
        <f t="shared" si="6"/>
        <v>0</v>
      </c>
      <c r="J46" s="70">
        <f t="shared" si="7"/>
        <v>2</v>
      </c>
      <c r="K46" s="71">
        <f t="shared" si="8"/>
        <v>2</v>
      </c>
      <c r="L46" s="13">
        <f t="shared" si="9"/>
        <v>0</v>
      </c>
    </row>
    <row r="47" spans="1:12" x14ac:dyDescent="0.15">
      <c r="A47" s="26" t="s">
        <v>777</v>
      </c>
      <c r="B47" s="26" t="s">
        <v>778</v>
      </c>
      <c r="C47" s="26" t="s">
        <v>634</v>
      </c>
      <c r="D47" s="11">
        <v>13</v>
      </c>
      <c r="E47" s="12">
        <v>13</v>
      </c>
      <c r="F47" s="13">
        <f t="shared" si="5"/>
        <v>0</v>
      </c>
      <c r="G47" s="19">
        <v>0</v>
      </c>
      <c r="H47" s="20">
        <v>0</v>
      </c>
      <c r="I47" s="13">
        <f t="shared" si="6"/>
        <v>0</v>
      </c>
      <c r="J47" s="70">
        <f t="shared" si="7"/>
        <v>13</v>
      </c>
      <c r="K47" s="71">
        <f t="shared" si="8"/>
        <v>13</v>
      </c>
      <c r="L47" s="13">
        <f t="shared" si="9"/>
        <v>0</v>
      </c>
    </row>
    <row r="48" spans="1:12" x14ac:dyDescent="0.15">
      <c r="A48" s="26" t="s">
        <v>779</v>
      </c>
      <c r="B48" s="26" t="s">
        <v>780</v>
      </c>
      <c r="C48" s="26" t="s">
        <v>634</v>
      </c>
      <c r="D48" s="11">
        <v>19</v>
      </c>
      <c r="E48" s="12">
        <v>19</v>
      </c>
      <c r="F48" s="13">
        <f t="shared" si="5"/>
        <v>0</v>
      </c>
      <c r="G48" s="19">
        <v>0</v>
      </c>
      <c r="H48" s="20">
        <v>0</v>
      </c>
      <c r="I48" s="13">
        <f t="shared" si="6"/>
        <v>0</v>
      </c>
      <c r="J48" s="70">
        <f t="shared" si="7"/>
        <v>19</v>
      </c>
      <c r="K48" s="71">
        <f t="shared" si="8"/>
        <v>19</v>
      </c>
      <c r="L48" s="13">
        <f t="shared" si="9"/>
        <v>0</v>
      </c>
    </row>
    <row r="49" spans="1:12" x14ac:dyDescent="0.15">
      <c r="A49" s="26" t="s">
        <v>781</v>
      </c>
      <c r="B49" s="26" t="s">
        <v>782</v>
      </c>
      <c r="C49" s="26" t="s">
        <v>634</v>
      </c>
      <c r="D49" s="11">
        <v>19</v>
      </c>
      <c r="E49" s="12">
        <v>19</v>
      </c>
      <c r="F49" s="13">
        <f t="shared" si="5"/>
        <v>0</v>
      </c>
      <c r="G49" s="19">
        <v>0</v>
      </c>
      <c r="H49" s="20">
        <v>0</v>
      </c>
      <c r="I49" s="13">
        <f t="shared" si="6"/>
        <v>0</v>
      </c>
      <c r="J49" s="70">
        <f t="shared" si="7"/>
        <v>19</v>
      </c>
      <c r="K49" s="71">
        <f t="shared" si="8"/>
        <v>19</v>
      </c>
      <c r="L49" s="13">
        <f t="shared" si="9"/>
        <v>0</v>
      </c>
    </row>
    <row r="50" spans="1:12" x14ac:dyDescent="0.15">
      <c r="A50" s="26" t="s">
        <v>783</v>
      </c>
      <c r="B50" s="26" t="s">
        <v>784</v>
      </c>
      <c r="C50" s="26" t="s">
        <v>634</v>
      </c>
      <c r="D50" s="11">
        <v>10</v>
      </c>
      <c r="E50" s="12">
        <v>10</v>
      </c>
      <c r="F50" s="13">
        <f t="shared" si="5"/>
        <v>0</v>
      </c>
      <c r="G50" s="19">
        <v>0</v>
      </c>
      <c r="H50" s="20">
        <v>0</v>
      </c>
      <c r="I50" s="13">
        <f t="shared" si="6"/>
        <v>0</v>
      </c>
      <c r="J50" s="70">
        <f t="shared" si="7"/>
        <v>10</v>
      </c>
      <c r="K50" s="71">
        <f t="shared" si="8"/>
        <v>10</v>
      </c>
      <c r="L50" s="13">
        <f t="shared" si="9"/>
        <v>0</v>
      </c>
    </row>
    <row r="51" spans="1:12" x14ac:dyDescent="0.15">
      <c r="A51" s="26" t="s">
        <v>787</v>
      </c>
      <c r="B51" s="26" t="s">
        <v>788</v>
      </c>
      <c r="C51" s="26" t="s">
        <v>634</v>
      </c>
      <c r="D51" s="11">
        <v>3</v>
      </c>
      <c r="E51" s="12">
        <v>0</v>
      </c>
      <c r="F51" s="13">
        <f t="shared" si="5"/>
        <v>3</v>
      </c>
      <c r="G51" s="19">
        <v>0</v>
      </c>
      <c r="H51" s="20">
        <v>0</v>
      </c>
      <c r="I51" s="13">
        <f t="shared" si="6"/>
        <v>0</v>
      </c>
      <c r="J51" s="70">
        <f t="shared" si="7"/>
        <v>3</v>
      </c>
      <c r="K51" s="71">
        <f t="shared" si="8"/>
        <v>0</v>
      </c>
      <c r="L51" s="13">
        <f t="shared" si="9"/>
        <v>3</v>
      </c>
    </row>
    <row r="52" spans="1:12" x14ac:dyDescent="0.15">
      <c r="A52" s="26" t="s">
        <v>792</v>
      </c>
      <c r="B52" s="26" t="s">
        <v>793</v>
      </c>
      <c r="C52" s="26" t="s">
        <v>634</v>
      </c>
      <c r="D52" s="11">
        <v>19</v>
      </c>
      <c r="E52" s="12">
        <v>19</v>
      </c>
      <c r="F52" s="13">
        <f t="shared" si="5"/>
        <v>0</v>
      </c>
      <c r="G52" s="19">
        <v>0</v>
      </c>
      <c r="H52" s="20">
        <v>0</v>
      </c>
      <c r="I52" s="13">
        <f t="shared" si="6"/>
        <v>0</v>
      </c>
      <c r="J52" s="70">
        <f t="shared" si="7"/>
        <v>19</v>
      </c>
      <c r="K52" s="71">
        <f t="shared" si="8"/>
        <v>19</v>
      </c>
      <c r="L52" s="13">
        <f t="shared" si="9"/>
        <v>0</v>
      </c>
    </row>
    <row r="53" spans="1:12" x14ac:dyDescent="0.15">
      <c r="A53" s="26" t="s">
        <v>794</v>
      </c>
      <c r="B53" s="26" t="s">
        <v>795</v>
      </c>
      <c r="C53" s="26" t="s">
        <v>634</v>
      </c>
      <c r="D53" s="11">
        <v>13</v>
      </c>
      <c r="E53" s="12">
        <v>0</v>
      </c>
      <c r="F53" s="13">
        <f t="shared" si="5"/>
        <v>13</v>
      </c>
      <c r="G53" s="19">
        <v>0</v>
      </c>
      <c r="H53" s="20">
        <v>0</v>
      </c>
      <c r="I53" s="13">
        <f t="shared" si="6"/>
        <v>0</v>
      </c>
      <c r="J53" s="70">
        <f t="shared" si="7"/>
        <v>13</v>
      </c>
      <c r="K53" s="71">
        <f t="shared" si="8"/>
        <v>0</v>
      </c>
      <c r="L53" s="13">
        <f t="shared" si="9"/>
        <v>13</v>
      </c>
    </row>
    <row r="54" spans="1:12" x14ac:dyDescent="0.15">
      <c r="A54" s="26" t="s">
        <v>1030</v>
      </c>
      <c r="B54" s="26" t="s">
        <v>1031</v>
      </c>
      <c r="C54" s="26" t="s">
        <v>634</v>
      </c>
      <c r="D54" s="11">
        <v>15</v>
      </c>
      <c r="E54" s="12">
        <v>15</v>
      </c>
      <c r="F54" s="13">
        <f t="shared" si="5"/>
        <v>0</v>
      </c>
      <c r="G54" s="19">
        <v>0</v>
      </c>
      <c r="H54" s="20">
        <v>0</v>
      </c>
      <c r="I54" s="13">
        <f t="shared" si="6"/>
        <v>0</v>
      </c>
      <c r="J54" s="70">
        <f t="shared" si="7"/>
        <v>15</v>
      </c>
      <c r="K54" s="71">
        <f t="shared" si="8"/>
        <v>15</v>
      </c>
      <c r="L54" s="13">
        <f t="shared" si="9"/>
        <v>0</v>
      </c>
    </row>
    <row r="55" spans="1:12" x14ac:dyDescent="0.15">
      <c r="A55" s="26" t="s">
        <v>8</v>
      </c>
      <c r="B55" s="26" t="s">
        <v>9</v>
      </c>
      <c r="C55" s="26" t="s">
        <v>635</v>
      </c>
      <c r="D55" s="11">
        <v>37</v>
      </c>
      <c r="E55" s="12">
        <v>37</v>
      </c>
      <c r="F55" s="13">
        <f t="shared" si="5"/>
        <v>0</v>
      </c>
      <c r="G55" s="19">
        <v>0</v>
      </c>
      <c r="H55" s="20">
        <v>0</v>
      </c>
      <c r="I55" s="13">
        <f t="shared" si="6"/>
        <v>0</v>
      </c>
      <c r="J55" s="70">
        <f t="shared" si="7"/>
        <v>37</v>
      </c>
      <c r="K55" s="71">
        <f t="shared" si="8"/>
        <v>37</v>
      </c>
      <c r="L55" s="13">
        <f t="shared" si="9"/>
        <v>0</v>
      </c>
    </row>
    <row r="56" spans="1:12" x14ac:dyDescent="0.15">
      <c r="A56" s="26" t="s">
        <v>216</v>
      </c>
      <c r="B56" s="26" t="s">
        <v>217</v>
      </c>
      <c r="C56" s="26" t="s">
        <v>635</v>
      </c>
      <c r="D56" s="11">
        <v>107</v>
      </c>
      <c r="E56" s="12">
        <v>90</v>
      </c>
      <c r="F56" s="13">
        <f t="shared" si="5"/>
        <v>17</v>
      </c>
      <c r="G56" s="19">
        <v>0</v>
      </c>
      <c r="H56" s="20">
        <v>0</v>
      </c>
      <c r="I56" s="13">
        <f t="shared" si="6"/>
        <v>0</v>
      </c>
      <c r="J56" s="70">
        <f t="shared" si="7"/>
        <v>107</v>
      </c>
      <c r="K56" s="71">
        <f t="shared" si="8"/>
        <v>90</v>
      </c>
      <c r="L56" s="13">
        <f t="shared" si="9"/>
        <v>17</v>
      </c>
    </row>
    <row r="57" spans="1:12" x14ac:dyDescent="0.15">
      <c r="A57" s="26" t="s">
        <v>222</v>
      </c>
      <c r="B57" s="26" t="s">
        <v>223</v>
      </c>
      <c r="C57" s="26" t="s">
        <v>635</v>
      </c>
      <c r="D57" s="11">
        <v>0</v>
      </c>
      <c r="E57" s="12">
        <v>0</v>
      </c>
      <c r="F57" s="13">
        <f t="shared" si="5"/>
        <v>0</v>
      </c>
      <c r="G57" s="19">
        <v>120</v>
      </c>
      <c r="H57" s="20">
        <v>120</v>
      </c>
      <c r="I57" s="13">
        <f t="shared" si="6"/>
        <v>0</v>
      </c>
      <c r="J57" s="70">
        <f t="shared" si="7"/>
        <v>120</v>
      </c>
      <c r="K57" s="71">
        <f t="shared" si="8"/>
        <v>120</v>
      </c>
      <c r="L57" s="13">
        <f t="shared" si="9"/>
        <v>0</v>
      </c>
    </row>
    <row r="58" spans="1:12" x14ac:dyDescent="0.15">
      <c r="A58" s="26" t="s">
        <v>226</v>
      </c>
      <c r="B58" s="26" t="s">
        <v>227</v>
      </c>
      <c r="C58" s="26" t="s">
        <v>635</v>
      </c>
      <c r="D58" s="11">
        <v>44</v>
      </c>
      <c r="E58" s="12">
        <v>37</v>
      </c>
      <c r="F58" s="13">
        <f t="shared" si="5"/>
        <v>7</v>
      </c>
      <c r="G58" s="19">
        <v>0</v>
      </c>
      <c r="H58" s="20">
        <v>0</v>
      </c>
      <c r="I58" s="13">
        <f t="shared" si="6"/>
        <v>0</v>
      </c>
      <c r="J58" s="70">
        <f t="shared" si="7"/>
        <v>44</v>
      </c>
      <c r="K58" s="71">
        <f t="shared" si="8"/>
        <v>37</v>
      </c>
      <c r="L58" s="13">
        <f t="shared" si="9"/>
        <v>7</v>
      </c>
    </row>
    <row r="59" spans="1:12" x14ac:dyDescent="0.15">
      <c r="A59" s="26" t="s">
        <v>228</v>
      </c>
      <c r="B59" s="26" t="s">
        <v>229</v>
      </c>
      <c r="C59" s="26" t="s">
        <v>635</v>
      </c>
      <c r="D59" s="11">
        <v>77</v>
      </c>
      <c r="E59" s="12">
        <v>77</v>
      </c>
      <c r="F59" s="13">
        <f t="shared" si="5"/>
        <v>0</v>
      </c>
      <c r="G59" s="19">
        <v>0</v>
      </c>
      <c r="H59" s="20">
        <v>0</v>
      </c>
      <c r="I59" s="13">
        <f t="shared" si="6"/>
        <v>0</v>
      </c>
      <c r="J59" s="70">
        <f t="shared" si="7"/>
        <v>77</v>
      </c>
      <c r="K59" s="71">
        <f t="shared" si="8"/>
        <v>77</v>
      </c>
      <c r="L59" s="13">
        <f t="shared" si="9"/>
        <v>0</v>
      </c>
    </row>
    <row r="60" spans="1:12" x14ac:dyDescent="0.15">
      <c r="A60" s="26" t="s">
        <v>230</v>
      </c>
      <c r="B60" s="26" t="s">
        <v>231</v>
      </c>
      <c r="C60" s="26" t="s">
        <v>635</v>
      </c>
      <c r="D60" s="11">
        <v>0</v>
      </c>
      <c r="E60" s="12">
        <v>0</v>
      </c>
      <c r="F60" s="13">
        <f t="shared" si="5"/>
        <v>0</v>
      </c>
      <c r="G60" s="19">
        <v>24</v>
      </c>
      <c r="H60" s="20">
        <v>24</v>
      </c>
      <c r="I60" s="13">
        <f t="shared" si="6"/>
        <v>0</v>
      </c>
      <c r="J60" s="70">
        <f t="shared" si="7"/>
        <v>24</v>
      </c>
      <c r="K60" s="71">
        <f t="shared" si="8"/>
        <v>24</v>
      </c>
      <c r="L60" s="13">
        <f t="shared" si="9"/>
        <v>0</v>
      </c>
    </row>
    <row r="61" spans="1:12" x14ac:dyDescent="0.15">
      <c r="A61" s="26" t="s">
        <v>240</v>
      </c>
      <c r="B61" s="26" t="s">
        <v>241</v>
      </c>
      <c r="C61" s="26" t="s">
        <v>635</v>
      </c>
      <c r="D61" s="11">
        <v>0</v>
      </c>
      <c r="E61" s="12">
        <v>0</v>
      </c>
      <c r="F61" s="13">
        <f t="shared" si="5"/>
        <v>0</v>
      </c>
      <c r="G61" s="19">
        <v>60</v>
      </c>
      <c r="H61" s="20">
        <v>60</v>
      </c>
      <c r="I61" s="13">
        <f t="shared" si="6"/>
        <v>0</v>
      </c>
      <c r="J61" s="70">
        <f t="shared" si="7"/>
        <v>60</v>
      </c>
      <c r="K61" s="71">
        <f t="shared" si="8"/>
        <v>60</v>
      </c>
      <c r="L61" s="13">
        <f t="shared" si="9"/>
        <v>0</v>
      </c>
    </row>
    <row r="62" spans="1:12" x14ac:dyDescent="0.15">
      <c r="A62" s="26" t="s">
        <v>242</v>
      </c>
      <c r="B62" s="26" t="s">
        <v>243</v>
      </c>
      <c r="C62" s="26" t="s">
        <v>635</v>
      </c>
      <c r="D62" s="11">
        <v>30</v>
      </c>
      <c r="E62" s="12">
        <v>30</v>
      </c>
      <c r="F62" s="13">
        <f t="shared" si="5"/>
        <v>0</v>
      </c>
      <c r="G62" s="19">
        <v>0</v>
      </c>
      <c r="H62" s="20">
        <v>0</v>
      </c>
      <c r="I62" s="13">
        <f t="shared" si="6"/>
        <v>0</v>
      </c>
      <c r="J62" s="70">
        <f t="shared" si="7"/>
        <v>30</v>
      </c>
      <c r="K62" s="71">
        <f t="shared" si="8"/>
        <v>30</v>
      </c>
      <c r="L62" s="13">
        <f t="shared" si="9"/>
        <v>0</v>
      </c>
    </row>
    <row r="63" spans="1:12" x14ac:dyDescent="0.15">
      <c r="A63" s="26" t="s">
        <v>244</v>
      </c>
      <c r="B63" s="26" t="s">
        <v>245</v>
      </c>
      <c r="C63" s="26" t="s">
        <v>635</v>
      </c>
      <c r="D63" s="11">
        <v>0</v>
      </c>
      <c r="E63" s="12">
        <v>0</v>
      </c>
      <c r="F63" s="13">
        <f t="shared" si="5"/>
        <v>0</v>
      </c>
      <c r="G63" s="19">
        <v>24</v>
      </c>
      <c r="H63" s="20">
        <v>24</v>
      </c>
      <c r="I63" s="13">
        <f t="shared" si="6"/>
        <v>0</v>
      </c>
      <c r="J63" s="70">
        <f t="shared" si="7"/>
        <v>24</v>
      </c>
      <c r="K63" s="71">
        <f t="shared" si="8"/>
        <v>24</v>
      </c>
      <c r="L63" s="13">
        <f t="shared" si="9"/>
        <v>0</v>
      </c>
    </row>
    <row r="64" spans="1:12" x14ac:dyDescent="0.15">
      <c r="A64" s="26" t="s">
        <v>250</v>
      </c>
      <c r="B64" s="26" t="s">
        <v>251</v>
      </c>
      <c r="C64" s="26" t="s">
        <v>635</v>
      </c>
      <c r="D64" s="11">
        <v>48</v>
      </c>
      <c r="E64" s="12">
        <v>48</v>
      </c>
      <c r="F64" s="13">
        <f t="shared" si="5"/>
        <v>0</v>
      </c>
      <c r="G64" s="19">
        <v>0</v>
      </c>
      <c r="H64" s="20">
        <v>0</v>
      </c>
      <c r="I64" s="13">
        <f t="shared" si="6"/>
        <v>0</v>
      </c>
      <c r="J64" s="70">
        <f t="shared" si="7"/>
        <v>48</v>
      </c>
      <c r="K64" s="71">
        <f t="shared" si="8"/>
        <v>48</v>
      </c>
      <c r="L64" s="13">
        <f t="shared" si="9"/>
        <v>0</v>
      </c>
    </row>
    <row r="65" spans="1:12" x14ac:dyDescent="0.15">
      <c r="A65" s="26" t="s">
        <v>252</v>
      </c>
      <c r="B65" s="26" t="s">
        <v>253</v>
      </c>
      <c r="C65" s="26" t="s">
        <v>635</v>
      </c>
      <c r="D65" s="11">
        <v>50</v>
      </c>
      <c r="E65" s="12">
        <v>50</v>
      </c>
      <c r="F65" s="13">
        <f t="shared" si="5"/>
        <v>0</v>
      </c>
      <c r="G65" s="19">
        <v>0</v>
      </c>
      <c r="H65" s="20">
        <v>0</v>
      </c>
      <c r="I65" s="13">
        <f t="shared" si="6"/>
        <v>0</v>
      </c>
      <c r="J65" s="70">
        <f t="shared" si="7"/>
        <v>50</v>
      </c>
      <c r="K65" s="71">
        <f t="shared" si="8"/>
        <v>50</v>
      </c>
      <c r="L65" s="13">
        <f t="shared" si="9"/>
        <v>0</v>
      </c>
    </row>
    <row r="66" spans="1:12" x14ac:dyDescent="0.15">
      <c r="A66" s="26" t="s">
        <v>254</v>
      </c>
      <c r="B66" s="26" t="s">
        <v>255</v>
      </c>
      <c r="C66" s="26" t="s">
        <v>635</v>
      </c>
      <c r="D66" s="11">
        <v>0</v>
      </c>
      <c r="E66" s="12">
        <v>0</v>
      </c>
      <c r="F66" s="13">
        <f t="shared" si="5"/>
        <v>0</v>
      </c>
      <c r="G66" s="19">
        <v>103</v>
      </c>
      <c r="H66" s="20">
        <v>103</v>
      </c>
      <c r="I66" s="13">
        <f t="shared" si="6"/>
        <v>0</v>
      </c>
      <c r="J66" s="70">
        <f t="shared" si="7"/>
        <v>103</v>
      </c>
      <c r="K66" s="71">
        <f t="shared" si="8"/>
        <v>103</v>
      </c>
      <c r="L66" s="13">
        <f t="shared" si="9"/>
        <v>0</v>
      </c>
    </row>
    <row r="67" spans="1:12" x14ac:dyDescent="0.15">
      <c r="A67" s="26" t="s">
        <v>258</v>
      </c>
      <c r="B67" s="26" t="s">
        <v>259</v>
      </c>
      <c r="C67" s="26" t="s">
        <v>635</v>
      </c>
      <c r="D67" s="11">
        <v>20</v>
      </c>
      <c r="E67" s="12">
        <v>20</v>
      </c>
      <c r="F67" s="13">
        <f t="shared" si="5"/>
        <v>0</v>
      </c>
      <c r="G67" s="19">
        <v>0</v>
      </c>
      <c r="H67" s="20">
        <v>0</v>
      </c>
      <c r="I67" s="13">
        <f t="shared" si="6"/>
        <v>0</v>
      </c>
      <c r="J67" s="70">
        <f t="shared" si="7"/>
        <v>20</v>
      </c>
      <c r="K67" s="71">
        <f t="shared" si="8"/>
        <v>20</v>
      </c>
      <c r="L67" s="13">
        <f t="shared" si="9"/>
        <v>0</v>
      </c>
    </row>
    <row r="68" spans="1:12" x14ac:dyDescent="0.15">
      <c r="A68" s="26" t="s">
        <v>268</v>
      </c>
      <c r="B68" s="26" t="s">
        <v>269</v>
      </c>
      <c r="C68" s="26" t="s">
        <v>635</v>
      </c>
      <c r="D68" s="11">
        <v>31</v>
      </c>
      <c r="E68" s="12">
        <v>31</v>
      </c>
      <c r="F68" s="13">
        <f t="shared" ref="F68:F99" si="10">D68-E68</f>
        <v>0</v>
      </c>
      <c r="G68" s="19">
        <v>0</v>
      </c>
      <c r="H68" s="20">
        <v>0</v>
      </c>
      <c r="I68" s="13">
        <f t="shared" ref="I68:I99" si="11">G68-H68</f>
        <v>0</v>
      </c>
      <c r="J68" s="70">
        <f t="shared" ref="J68:J102" si="12">D68+G68</f>
        <v>31</v>
      </c>
      <c r="K68" s="71">
        <f t="shared" ref="K68:K102" si="13">E68+H68</f>
        <v>31</v>
      </c>
      <c r="L68" s="13">
        <f t="shared" ref="L68:L99" si="14">J68-K68</f>
        <v>0</v>
      </c>
    </row>
    <row r="69" spans="1:12" x14ac:dyDescent="0.15">
      <c r="A69" s="26" t="s">
        <v>8</v>
      </c>
      <c r="B69" s="26" t="s">
        <v>9</v>
      </c>
      <c r="C69" s="26" t="s">
        <v>636</v>
      </c>
      <c r="D69" s="11">
        <v>0</v>
      </c>
      <c r="E69" s="12">
        <v>0</v>
      </c>
      <c r="F69" s="13">
        <f t="shared" si="10"/>
        <v>0</v>
      </c>
      <c r="G69" s="19">
        <v>40</v>
      </c>
      <c r="H69" s="20">
        <v>40</v>
      </c>
      <c r="I69" s="13">
        <f t="shared" si="11"/>
        <v>0</v>
      </c>
      <c r="J69" s="70">
        <f t="shared" si="12"/>
        <v>40</v>
      </c>
      <c r="K69" s="71">
        <f t="shared" si="13"/>
        <v>40</v>
      </c>
      <c r="L69" s="13">
        <f t="shared" si="14"/>
        <v>0</v>
      </c>
    </row>
    <row r="70" spans="1:12" x14ac:dyDescent="0.15">
      <c r="A70" s="26" t="s">
        <v>212</v>
      </c>
      <c r="B70" s="26" t="s">
        <v>213</v>
      </c>
      <c r="C70" s="26" t="s">
        <v>636</v>
      </c>
      <c r="D70" s="11">
        <v>0</v>
      </c>
      <c r="E70" s="12">
        <v>0</v>
      </c>
      <c r="F70" s="13">
        <f t="shared" si="10"/>
        <v>0</v>
      </c>
      <c r="G70" s="19">
        <v>60</v>
      </c>
      <c r="H70" s="20">
        <v>60</v>
      </c>
      <c r="I70" s="13">
        <f t="shared" si="11"/>
        <v>0</v>
      </c>
      <c r="J70" s="70">
        <f t="shared" si="12"/>
        <v>60</v>
      </c>
      <c r="K70" s="71">
        <f t="shared" si="13"/>
        <v>60</v>
      </c>
      <c r="L70" s="13">
        <f t="shared" si="14"/>
        <v>0</v>
      </c>
    </row>
    <row r="71" spans="1:12" x14ac:dyDescent="0.15">
      <c r="A71" s="26" t="s">
        <v>214</v>
      </c>
      <c r="B71" s="26" t="s">
        <v>215</v>
      </c>
      <c r="C71" s="26" t="s">
        <v>636</v>
      </c>
      <c r="D71" s="11">
        <v>51</v>
      </c>
      <c r="E71" s="12">
        <v>51</v>
      </c>
      <c r="F71" s="13">
        <f t="shared" si="10"/>
        <v>0</v>
      </c>
      <c r="G71" s="19">
        <v>0</v>
      </c>
      <c r="H71" s="20">
        <v>0</v>
      </c>
      <c r="I71" s="13">
        <f t="shared" si="11"/>
        <v>0</v>
      </c>
      <c r="J71" s="70">
        <f t="shared" si="12"/>
        <v>51</v>
      </c>
      <c r="K71" s="71">
        <f t="shared" si="13"/>
        <v>51</v>
      </c>
      <c r="L71" s="13">
        <f t="shared" si="14"/>
        <v>0</v>
      </c>
    </row>
    <row r="72" spans="1:12" x14ac:dyDescent="0.15">
      <c r="A72" s="26" t="s">
        <v>220</v>
      </c>
      <c r="B72" s="26" t="s">
        <v>221</v>
      </c>
      <c r="C72" s="26" t="s">
        <v>636</v>
      </c>
      <c r="D72" s="11">
        <v>0</v>
      </c>
      <c r="E72" s="12">
        <v>0</v>
      </c>
      <c r="F72" s="13">
        <f t="shared" si="10"/>
        <v>0</v>
      </c>
      <c r="G72" s="19">
        <v>100</v>
      </c>
      <c r="H72" s="20">
        <v>100</v>
      </c>
      <c r="I72" s="13">
        <f t="shared" si="11"/>
        <v>0</v>
      </c>
      <c r="J72" s="70">
        <f t="shared" si="12"/>
        <v>100</v>
      </c>
      <c r="K72" s="71">
        <f t="shared" si="13"/>
        <v>100</v>
      </c>
      <c r="L72" s="13">
        <f t="shared" si="14"/>
        <v>0</v>
      </c>
    </row>
    <row r="73" spans="1:12" x14ac:dyDescent="0.15">
      <c r="A73" s="26" t="s">
        <v>222</v>
      </c>
      <c r="B73" s="26" t="s">
        <v>223</v>
      </c>
      <c r="C73" s="26" t="s">
        <v>636</v>
      </c>
      <c r="D73" s="11">
        <v>0</v>
      </c>
      <c r="E73" s="12">
        <v>0</v>
      </c>
      <c r="F73" s="13">
        <f t="shared" si="10"/>
        <v>0</v>
      </c>
      <c r="G73" s="19">
        <v>60</v>
      </c>
      <c r="H73" s="20">
        <v>60</v>
      </c>
      <c r="I73" s="13">
        <f t="shared" si="11"/>
        <v>0</v>
      </c>
      <c r="J73" s="70">
        <f t="shared" si="12"/>
        <v>60</v>
      </c>
      <c r="K73" s="71">
        <f t="shared" si="13"/>
        <v>60</v>
      </c>
      <c r="L73" s="13">
        <f t="shared" si="14"/>
        <v>0</v>
      </c>
    </row>
    <row r="74" spans="1:12" x14ac:dyDescent="0.15">
      <c r="A74" s="26" t="s">
        <v>224</v>
      </c>
      <c r="B74" s="26" t="s">
        <v>225</v>
      </c>
      <c r="C74" s="26" t="s">
        <v>636</v>
      </c>
      <c r="D74" s="11">
        <v>0</v>
      </c>
      <c r="E74" s="12">
        <v>0</v>
      </c>
      <c r="F74" s="13">
        <f t="shared" si="10"/>
        <v>0</v>
      </c>
      <c r="G74" s="19">
        <v>290</v>
      </c>
      <c r="H74" s="20">
        <v>290</v>
      </c>
      <c r="I74" s="13">
        <f t="shared" si="11"/>
        <v>0</v>
      </c>
      <c r="J74" s="70">
        <f t="shared" si="12"/>
        <v>290</v>
      </c>
      <c r="K74" s="71">
        <f t="shared" si="13"/>
        <v>290</v>
      </c>
      <c r="L74" s="13">
        <f t="shared" si="14"/>
        <v>0</v>
      </c>
    </row>
    <row r="75" spans="1:12" x14ac:dyDescent="0.15">
      <c r="A75" s="26" t="s">
        <v>226</v>
      </c>
      <c r="B75" s="26" t="s">
        <v>227</v>
      </c>
      <c r="C75" s="26" t="s">
        <v>636</v>
      </c>
      <c r="D75" s="11">
        <v>41</v>
      </c>
      <c r="E75" s="12">
        <v>41</v>
      </c>
      <c r="F75" s="13">
        <f t="shared" si="10"/>
        <v>0</v>
      </c>
      <c r="G75" s="19">
        <v>0</v>
      </c>
      <c r="H75" s="20">
        <v>0</v>
      </c>
      <c r="I75" s="13">
        <f t="shared" si="11"/>
        <v>0</v>
      </c>
      <c r="J75" s="70">
        <f t="shared" si="12"/>
        <v>41</v>
      </c>
      <c r="K75" s="71">
        <f t="shared" si="13"/>
        <v>41</v>
      </c>
      <c r="L75" s="13">
        <f t="shared" si="14"/>
        <v>0</v>
      </c>
    </row>
    <row r="76" spans="1:12" x14ac:dyDescent="0.15">
      <c r="A76" s="26" t="s">
        <v>230</v>
      </c>
      <c r="B76" s="26" t="s">
        <v>231</v>
      </c>
      <c r="C76" s="26" t="s">
        <v>636</v>
      </c>
      <c r="D76" s="11">
        <v>0</v>
      </c>
      <c r="E76" s="12">
        <v>0</v>
      </c>
      <c r="F76" s="13">
        <f t="shared" si="10"/>
        <v>0</v>
      </c>
      <c r="G76" s="19">
        <v>170</v>
      </c>
      <c r="H76" s="20">
        <v>170</v>
      </c>
      <c r="I76" s="13">
        <f t="shared" si="11"/>
        <v>0</v>
      </c>
      <c r="J76" s="70">
        <f t="shared" si="12"/>
        <v>170</v>
      </c>
      <c r="K76" s="71">
        <f t="shared" si="13"/>
        <v>170</v>
      </c>
      <c r="L76" s="13">
        <f t="shared" si="14"/>
        <v>0</v>
      </c>
    </row>
    <row r="77" spans="1:12" x14ac:dyDescent="0.15">
      <c r="A77" s="26" t="s">
        <v>238</v>
      </c>
      <c r="B77" s="26" t="s">
        <v>239</v>
      </c>
      <c r="C77" s="26" t="s">
        <v>636</v>
      </c>
      <c r="D77" s="11">
        <v>0</v>
      </c>
      <c r="E77" s="12">
        <v>0</v>
      </c>
      <c r="F77" s="13">
        <f t="shared" si="10"/>
        <v>0</v>
      </c>
      <c r="G77" s="19">
        <v>47</v>
      </c>
      <c r="H77" s="20">
        <v>47</v>
      </c>
      <c r="I77" s="13">
        <f t="shared" si="11"/>
        <v>0</v>
      </c>
      <c r="J77" s="70">
        <f t="shared" si="12"/>
        <v>47</v>
      </c>
      <c r="K77" s="71">
        <f t="shared" si="13"/>
        <v>47</v>
      </c>
      <c r="L77" s="13">
        <f t="shared" si="14"/>
        <v>0</v>
      </c>
    </row>
    <row r="78" spans="1:12" x14ac:dyDescent="0.15">
      <c r="A78" s="26" t="s">
        <v>244</v>
      </c>
      <c r="B78" s="26" t="s">
        <v>245</v>
      </c>
      <c r="C78" s="26" t="s">
        <v>636</v>
      </c>
      <c r="D78" s="11">
        <v>0</v>
      </c>
      <c r="E78" s="12">
        <v>0</v>
      </c>
      <c r="F78" s="13">
        <f t="shared" si="10"/>
        <v>0</v>
      </c>
      <c r="G78" s="19">
        <v>33</v>
      </c>
      <c r="H78" s="20">
        <v>33</v>
      </c>
      <c r="I78" s="13">
        <f t="shared" si="11"/>
        <v>0</v>
      </c>
      <c r="J78" s="70">
        <f t="shared" si="12"/>
        <v>33</v>
      </c>
      <c r="K78" s="71">
        <f t="shared" si="13"/>
        <v>33</v>
      </c>
      <c r="L78" s="13">
        <f t="shared" si="14"/>
        <v>0</v>
      </c>
    </row>
    <row r="79" spans="1:12" x14ac:dyDescent="0.15">
      <c r="A79" s="26" t="s">
        <v>248</v>
      </c>
      <c r="B79" s="26" t="s">
        <v>249</v>
      </c>
      <c r="C79" s="26" t="s">
        <v>636</v>
      </c>
      <c r="D79" s="11">
        <v>77</v>
      </c>
      <c r="E79" s="12">
        <v>77</v>
      </c>
      <c r="F79" s="13">
        <f t="shared" si="10"/>
        <v>0</v>
      </c>
      <c r="G79" s="19">
        <v>0</v>
      </c>
      <c r="H79" s="20">
        <v>0</v>
      </c>
      <c r="I79" s="13">
        <f t="shared" si="11"/>
        <v>0</v>
      </c>
      <c r="J79" s="70">
        <f t="shared" si="12"/>
        <v>77</v>
      </c>
      <c r="K79" s="71">
        <f t="shared" si="13"/>
        <v>77</v>
      </c>
      <c r="L79" s="13">
        <f t="shared" si="14"/>
        <v>0</v>
      </c>
    </row>
    <row r="80" spans="1:12" x14ac:dyDescent="0.15">
      <c r="A80" s="26" t="s">
        <v>250</v>
      </c>
      <c r="B80" s="26" t="s">
        <v>251</v>
      </c>
      <c r="C80" s="26" t="s">
        <v>636</v>
      </c>
      <c r="D80" s="11">
        <v>18</v>
      </c>
      <c r="E80" s="12">
        <v>18</v>
      </c>
      <c r="F80" s="13">
        <f t="shared" si="10"/>
        <v>0</v>
      </c>
      <c r="G80" s="19">
        <v>0</v>
      </c>
      <c r="H80" s="20">
        <v>0</v>
      </c>
      <c r="I80" s="13">
        <f t="shared" si="11"/>
        <v>0</v>
      </c>
      <c r="J80" s="70">
        <f t="shared" si="12"/>
        <v>18</v>
      </c>
      <c r="K80" s="71">
        <f t="shared" si="13"/>
        <v>18</v>
      </c>
      <c r="L80" s="13">
        <f t="shared" si="14"/>
        <v>0</v>
      </c>
    </row>
    <row r="81" spans="1:12" x14ac:dyDescent="0.15">
      <c r="A81" s="26" t="s">
        <v>250</v>
      </c>
      <c r="B81" s="26" t="s">
        <v>251</v>
      </c>
      <c r="C81" s="26" t="s">
        <v>636</v>
      </c>
      <c r="D81" s="11">
        <v>0</v>
      </c>
      <c r="E81" s="12">
        <v>0</v>
      </c>
      <c r="F81" s="13">
        <f t="shared" si="10"/>
        <v>0</v>
      </c>
      <c r="G81" s="19">
        <v>39</v>
      </c>
      <c r="H81" s="20">
        <v>39</v>
      </c>
      <c r="I81" s="13">
        <f t="shared" si="11"/>
        <v>0</v>
      </c>
      <c r="J81" s="70">
        <f t="shared" si="12"/>
        <v>39</v>
      </c>
      <c r="K81" s="71">
        <f t="shared" si="13"/>
        <v>39</v>
      </c>
      <c r="L81" s="13">
        <f t="shared" si="14"/>
        <v>0</v>
      </c>
    </row>
    <row r="82" spans="1:12" x14ac:dyDescent="0.15">
      <c r="A82" s="26" t="s">
        <v>252</v>
      </c>
      <c r="B82" s="26" t="s">
        <v>253</v>
      </c>
      <c r="C82" s="26" t="s">
        <v>636</v>
      </c>
      <c r="D82" s="11">
        <v>50</v>
      </c>
      <c r="E82" s="12">
        <v>50</v>
      </c>
      <c r="F82" s="13">
        <f t="shared" si="10"/>
        <v>0</v>
      </c>
      <c r="G82" s="19">
        <v>0</v>
      </c>
      <c r="H82" s="20">
        <v>0</v>
      </c>
      <c r="I82" s="13">
        <f t="shared" si="11"/>
        <v>0</v>
      </c>
      <c r="J82" s="70">
        <f t="shared" si="12"/>
        <v>50</v>
      </c>
      <c r="K82" s="71">
        <f t="shared" si="13"/>
        <v>50</v>
      </c>
      <c r="L82" s="13">
        <f t="shared" si="14"/>
        <v>0</v>
      </c>
    </row>
    <row r="83" spans="1:12" x14ac:dyDescent="0.15">
      <c r="A83" s="26" t="s">
        <v>256</v>
      </c>
      <c r="B83" s="26" t="s">
        <v>257</v>
      </c>
      <c r="C83" s="26" t="s">
        <v>636</v>
      </c>
      <c r="D83" s="11">
        <v>0</v>
      </c>
      <c r="E83" s="12">
        <v>0</v>
      </c>
      <c r="F83" s="13">
        <f t="shared" si="10"/>
        <v>0</v>
      </c>
      <c r="G83" s="19">
        <v>40</v>
      </c>
      <c r="H83" s="20">
        <v>40</v>
      </c>
      <c r="I83" s="13">
        <f t="shared" si="11"/>
        <v>0</v>
      </c>
      <c r="J83" s="70">
        <f t="shared" si="12"/>
        <v>40</v>
      </c>
      <c r="K83" s="71">
        <f t="shared" si="13"/>
        <v>40</v>
      </c>
      <c r="L83" s="13">
        <f t="shared" si="14"/>
        <v>0</v>
      </c>
    </row>
    <row r="84" spans="1:12" x14ac:dyDescent="0.15">
      <c r="A84" s="26" t="s">
        <v>258</v>
      </c>
      <c r="B84" s="26" t="s">
        <v>259</v>
      </c>
      <c r="C84" s="26" t="s">
        <v>636</v>
      </c>
      <c r="D84" s="11">
        <v>0</v>
      </c>
      <c r="E84" s="12">
        <v>0</v>
      </c>
      <c r="F84" s="13">
        <f t="shared" si="10"/>
        <v>0</v>
      </c>
      <c r="G84" s="19">
        <v>100</v>
      </c>
      <c r="H84" s="20">
        <v>100</v>
      </c>
      <c r="I84" s="13">
        <f t="shared" si="11"/>
        <v>0</v>
      </c>
      <c r="J84" s="70">
        <f t="shared" si="12"/>
        <v>100</v>
      </c>
      <c r="K84" s="71">
        <f t="shared" si="13"/>
        <v>100</v>
      </c>
      <c r="L84" s="13">
        <f t="shared" si="14"/>
        <v>0</v>
      </c>
    </row>
    <row r="85" spans="1:12" x14ac:dyDescent="0.15">
      <c r="A85" s="26" t="s">
        <v>262</v>
      </c>
      <c r="B85" s="26" t="s">
        <v>263</v>
      </c>
      <c r="C85" s="26" t="s">
        <v>636</v>
      </c>
      <c r="D85" s="11">
        <v>0</v>
      </c>
      <c r="E85" s="12">
        <v>0</v>
      </c>
      <c r="F85" s="13">
        <f t="shared" si="10"/>
        <v>0</v>
      </c>
      <c r="G85" s="19">
        <v>99</v>
      </c>
      <c r="H85" s="20">
        <v>99</v>
      </c>
      <c r="I85" s="13">
        <f t="shared" si="11"/>
        <v>0</v>
      </c>
      <c r="J85" s="70">
        <f t="shared" si="12"/>
        <v>99</v>
      </c>
      <c r="K85" s="71">
        <f t="shared" si="13"/>
        <v>99</v>
      </c>
      <c r="L85" s="13">
        <f t="shared" si="14"/>
        <v>0</v>
      </c>
    </row>
    <row r="86" spans="1:12" x14ac:dyDescent="0.15">
      <c r="A86" s="26" t="s">
        <v>266</v>
      </c>
      <c r="B86" s="26" t="s">
        <v>267</v>
      </c>
      <c r="C86" s="26" t="s">
        <v>636</v>
      </c>
      <c r="D86" s="11">
        <v>0</v>
      </c>
      <c r="E86" s="12">
        <v>0</v>
      </c>
      <c r="F86" s="13">
        <f t="shared" si="10"/>
        <v>0</v>
      </c>
      <c r="G86" s="19">
        <v>50</v>
      </c>
      <c r="H86" s="20">
        <v>50</v>
      </c>
      <c r="I86" s="13">
        <f t="shared" si="11"/>
        <v>0</v>
      </c>
      <c r="J86" s="70">
        <f t="shared" si="12"/>
        <v>50</v>
      </c>
      <c r="K86" s="71">
        <f t="shared" si="13"/>
        <v>50</v>
      </c>
      <c r="L86" s="13">
        <f t="shared" si="14"/>
        <v>0</v>
      </c>
    </row>
    <row r="87" spans="1:12" x14ac:dyDescent="0.15">
      <c r="A87" s="26" t="s">
        <v>270</v>
      </c>
      <c r="B87" s="26" t="s">
        <v>271</v>
      </c>
      <c r="C87" s="26" t="s">
        <v>636</v>
      </c>
      <c r="D87" s="11">
        <v>0</v>
      </c>
      <c r="E87" s="12">
        <v>0</v>
      </c>
      <c r="F87" s="13">
        <f t="shared" si="10"/>
        <v>0</v>
      </c>
      <c r="G87" s="19">
        <v>60</v>
      </c>
      <c r="H87" s="20">
        <v>60</v>
      </c>
      <c r="I87" s="13">
        <f t="shared" si="11"/>
        <v>0</v>
      </c>
      <c r="J87" s="70">
        <f t="shared" si="12"/>
        <v>60</v>
      </c>
      <c r="K87" s="71">
        <f t="shared" si="13"/>
        <v>60</v>
      </c>
      <c r="L87" s="13">
        <f t="shared" si="14"/>
        <v>0</v>
      </c>
    </row>
    <row r="88" spans="1:12" x14ac:dyDescent="0.15">
      <c r="A88" s="26" t="s">
        <v>272</v>
      </c>
      <c r="B88" s="26" t="s">
        <v>273</v>
      </c>
      <c r="C88" s="26" t="s">
        <v>636</v>
      </c>
      <c r="D88" s="11">
        <v>69</v>
      </c>
      <c r="E88" s="12">
        <v>69</v>
      </c>
      <c r="F88" s="13">
        <f t="shared" si="10"/>
        <v>0</v>
      </c>
      <c r="G88" s="19">
        <v>0</v>
      </c>
      <c r="H88" s="20">
        <v>0</v>
      </c>
      <c r="I88" s="13">
        <f t="shared" si="11"/>
        <v>0</v>
      </c>
      <c r="J88" s="70">
        <f t="shared" si="12"/>
        <v>69</v>
      </c>
      <c r="K88" s="71">
        <f t="shared" si="13"/>
        <v>69</v>
      </c>
      <c r="L88" s="13">
        <f t="shared" si="14"/>
        <v>0</v>
      </c>
    </row>
    <row r="89" spans="1:12" x14ac:dyDescent="0.15">
      <c r="A89" s="26" t="s">
        <v>276</v>
      </c>
      <c r="B89" s="26" t="s">
        <v>277</v>
      </c>
      <c r="C89" s="26" t="s">
        <v>636</v>
      </c>
      <c r="D89" s="11">
        <v>0</v>
      </c>
      <c r="E89" s="12">
        <v>0</v>
      </c>
      <c r="F89" s="13">
        <f t="shared" si="10"/>
        <v>0</v>
      </c>
      <c r="G89" s="19">
        <v>30</v>
      </c>
      <c r="H89" s="20">
        <v>30</v>
      </c>
      <c r="I89" s="13">
        <f t="shared" si="11"/>
        <v>0</v>
      </c>
      <c r="J89" s="70">
        <f t="shared" si="12"/>
        <v>30</v>
      </c>
      <c r="K89" s="71">
        <f t="shared" si="13"/>
        <v>30</v>
      </c>
      <c r="L89" s="13">
        <f t="shared" si="14"/>
        <v>0</v>
      </c>
    </row>
    <row r="90" spans="1:12" x14ac:dyDescent="0.15">
      <c r="A90" s="26" t="s">
        <v>763</v>
      </c>
      <c r="B90" s="26" t="s">
        <v>764</v>
      </c>
      <c r="C90" s="26" t="s">
        <v>636</v>
      </c>
      <c r="D90" s="11">
        <v>19</v>
      </c>
      <c r="E90" s="12">
        <v>19</v>
      </c>
      <c r="F90" s="13">
        <f t="shared" si="10"/>
        <v>0</v>
      </c>
      <c r="G90" s="19">
        <v>0</v>
      </c>
      <c r="H90" s="20">
        <v>0</v>
      </c>
      <c r="I90" s="13">
        <f t="shared" si="11"/>
        <v>0</v>
      </c>
      <c r="J90" s="70">
        <f t="shared" si="12"/>
        <v>19</v>
      </c>
      <c r="K90" s="71">
        <f t="shared" si="13"/>
        <v>19</v>
      </c>
      <c r="L90" s="13">
        <f t="shared" si="14"/>
        <v>0</v>
      </c>
    </row>
    <row r="91" spans="1:12" x14ac:dyDescent="0.15">
      <c r="A91" s="26" t="s">
        <v>767</v>
      </c>
      <c r="B91" s="26" t="s">
        <v>768</v>
      </c>
      <c r="C91" s="26" t="s">
        <v>636</v>
      </c>
      <c r="D91" s="11">
        <v>19</v>
      </c>
      <c r="E91" s="12">
        <v>19</v>
      </c>
      <c r="F91" s="13">
        <f t="shared" si="10"/>
        <v>0</v>
      </c>
      <c r="G91" s="19">
        <v>0</v>
      </c>
      <c r="H91" s="20">
        <v>0</v>
      </c>
      <c r="I91" s="13">
        <f t="shared" si="11"/>
        <v>0</v>
      </c>
      <c r="J91" s="70">
        <f t="shared" si="12"/>
        <v>19</v>
      </c>
      <c r="K91" s="71">
        <f t="shared" si="13"/>
        <v>19</v>
      </c>
      <c r="L91" s="13">
        <f t="shared" si="14"/>
        <v>0</v>
      </c>
    </row>
    <row r="92" spans="1:12" x14ac:dyDescent="0.15">
      <c r="A92" s="26" t="s">
        <v>214</v>
      </c>
      <c r="B92" s="26" t="s">
        <v>215</v>
      </c>
      <c r="C92" s="26" t="s">
        <v>646</v>
      </c>
      <c r="D92" s="11">
        <v>20</v>
      </c>
      <c r="E92" s="12">
        <v>0</v>
      </c>
      <c r="F92" s="13">
        <f t="shared" si="10"/>
        <v>20</v>
      </c>
      <c r="G92" s="19">
        <v>0</v>
      </c>
      <c r="H92" s="20">
        <v>0</v>
      </c>
      <c r="I92" s="13">
        <f t="shared" si="11"/>
        <v>0</v>
      </c>
      <c r="J92" s="70">
        <f t="shared" si="12"/>
        <v>20</v>
      </c>
      <c r="K92" s="71">
        <f t="shared" si="13"/>
        <v>0</v>
      </c>
      <c r="L92" s="13">
        <f t="shared" si="14"/>
        <v>20</v>
      </c>
    </row>
    <row r="93" spans="1:12" x14ac:dyDescent="0.15">
      <c r="A93" s="26" t="s">
        <v>216</v>
      </c>
      <c r="B93" s="26" t="s">
        <v>217</v>
      </c>
      <c r="C93" s="26" t="s">
        <v>646</v>
      </c>
      <c r="D93" s="11">
        <v>69</v>
      </c>
      <c r="E93" s="12">
        <v>0</v>
      </c>
      <c r="F93" s="13">
        <f t="shared" si="10"/>
        <v>69</v>
      </c>
      <c r="G93" s="19">
        <v>0</v>
      </c>
      <c r="H93" s="20">
        <v>0</v>
      </c>
      <c r="I93" s="13">
        <f t="shared" si="11"/>
        <v>0</v>
      </c>
      <c r="J93" s="70">
        <f t="shared" si="12"/>
        <v>69</v>
      </c>
      <c r="K93" s="71">
        <f t="shared" si="13"/>
        <v>0</v>
      </c>
      <c r="L93" s="13">
        <f t="shared" si="14"/>
        <v>69</v>
      </c>
    </row>
    <row r="94" spans="1:12" x14ac:dyDescent="0.15">
      <c r="A94" s="26" t="s">
        <v>226</v>
      </c>
      <c r="B94" s="26" t="s">
        <v>227</v>
      </c>
      <c r="C94" s="26" t="s">
        <v>646</v>
      </c>
      <c r="D94" s="11">
        <v>34</v>
      </c>
      <c r="E94" s="12">
        <v>0</v>
      </c>
      <c r="F94" s="13">
        <f t="shared" si="10"/>
        <v>34</v>
      </c>
      <c r="G94" s="19">
        <v>0</v>
      </c>
      <c r="H94" s="20">
        <v>0</v>
      </c>
      <c r="I94" s="13">
        <f t="shared" si="11"/>
        <v>0</v>
      </c>
      <c r="J94" s="70">
        <f t="shared" si="12"/>
        <v>34</v>
      </c>
      <c r="K94" s="71">
        <f t="shared" si="13"/>
        <v>0</v>
      </c>
      <c r="L94" s="13">
        <f t="shared" si="14"/>
        <v>34</v>
      </c>
    </row>
    <row r="95" spans="1:12" x14ac:dyDescent="0.15">
      <c r="A95" s="26" t="s">
        <v>226</v>
      </c>
      <c r="B95" s="26" t="s">
        <v>227</v>
      </c>
      <c r="C95" s="26" t="s">
        <v>646</v>
      </c>
      <c r="D95" s="11">
        <v>0</v>
      </c>
      <c r="E95" s="12">
        <v>0</v>
      </c>
      <c r="F95" s="13">
        <f t="shared" si="10"/>
        <v>0</v>
      </c>
      <c r="G95" s="19">
        <v>40</v>
      </c>
      <c r="H95" s="20">
        <v>0</v>
      </c>
      <c r="I95" s="13">
        <f t="shared" si="11"/>
        <v>40</v>
      </c>
      <c r="J95" s="70">
        <f t="shared" si="12"/>
        <v>40</v>
      </c>
      <c r="K95" s="71">
        <f t="shared" si="13"/>
        <v>0</v>
      </c>
      <c r="L95" s="13">
        <f t="shared" si="14"/>
        <v>40</v>
      </c>
    </row>
    <row r="96" spans="1:12" x14ac:dyDescent="0.15">
      <c r="A96" s="26" t="s">
        <v>759</v>
      </c>
      <c r="B96" s="26" t="s">
        <v>760</v>
      </c>
      <c r="C96" s="26" t="s">
        <v>646</v>
      </c>
      <c r="D96" s="11">
        <v>10</v>
      </c>
      <c r="E96" s="12">
        <v>0</v>
      </c>
      <c r="F96" s="13">
        <f t="shared" si="10"/>
        <v>10</v>
      </c>
      <c r="G96" s="19">
        <v>0</v>
      </c>
      <c r="H96" s="20">
        <v>0</v>
      </c>
      <c r="I96" s="13">
        <f t="shared" si="11"/>
        <v>0</v>
      </c>
      <c r="J96" s="70">
        <f t="shared" si="12"/>
        <v>10</v>
      </c>
      <c r="K96" s="71">
        <f t="shared" si="13"/>
        <v>0</v>
      </c>
      <c r="L96" s="13">
        <f t="shared" si="14"/>
        <v>10</v>
      </c>
    </row>
    <row r="97" spans="1:12" x14ac:dyDescent="0.15">
      <c r="A97" s="26" t="s">
        <v>773</v>
      </c>
      <c r="B97" s="26" t="s">
        <v>774</v>
      </c>
      <c r="C97" s="26" t="s">
        <v>646</v>
      </c>
      <c r="D97" s="11">
        <v>18</v>
      </c>
      <c r="E97" s="12">
        <v>0</v>
      </c>
      <c r="F97" s="13">
        <f t="shared" si="10"/>
        <v>18</v>
      </c>
      <c r="G97" s="19">
        <v>0</v>
      </c>
      <c r="H97" s="20">
        <v>0</v>
      </c>
      <c r="I97" s="13">
        <f t="shared" si="11"/>
        <v>0</v>
      </c>
      <c r="J97" s="70">
        <f t="shared" si="12"/>
        <v>18</v>
      </c>
      <c r="K97" s="71">
        <f t="shared" si="13"/>
        <v>0</v>
      </c>
      <c r="L97" s="13">
        <f t="shared" si="14"/>
        <v>18</v>
      </c>
    </row>
    <row r="98" spans="1:12" x14ac:dyDescent="0.15">
      <c r="A98" s="26">
        <v>22801204</v>
      </c>
      <c r="B98" s="26" t="s">
        <v>791</v>
      </c>
      <c r="C98" s="26" t="s">
        <v>646</v>
      </c>
      <c r="D98" s="11">
        <v>9</v>
      </c>
      <c r="E98" s="12">
        <v>0</v>
      </c>
      <c r="F98" s="13">
        <f t="shared" si="10"/>
        <v>9</v>
      </c>
      <c r="G98" s="19">
        <v>0</v>
      </c>
      <c r="H98" s="20">
        <v>0</v>
      </c>
      <c r="I98" s="13">
        <f t="shared" si="11"/>
        <v>0</v>
      </c>
      <c r="J98" s="70">
        <f t="shared" si="12"/>
        <v>9</v>
      </c>
      <c r="K98" s="71">
        <f t="shared" si="13"/>
        <v>0</v>
      </c>
      <c r="L98" s="13">
        <f t="shared" si="14"/>
        <v>9</v>
      </c>
    </row>
    <row r="99" spans="1:12" x14ac:dyDescent="0.15">
      <c r="A99" s="26" t="s">
        <v>745</v>
      </c>
      <c r="B99" s="26" t="s">
        <v>746</v>
      </c>
      <c r="C99" s="26" t="s">
        <v>638</v>
      </c>
      <c r="D99" s="11">
        <v>0</v>
      </c>
      <c r="E99" s="12">
        <v>0</v>
      </c>
      <c r="F99" s="13">
        <f t="shared" si="10"/>
        <v>0</v>
      </c>
      <c r="G99" s="19">
        <v>19</v>
      </c>
      <c r="H99" s="20">
        <v>0</v>
      </c>
      <c r="I99" s="13">
        <f t="shared" si="11"/>
        <v>19</v>
      </c>
      <c r="J99" s="70">
        <f t="shared" si="12"/>
        <v>19</v>
      </c>
      <c r="K99" s="71">
        <f t="shared" si="13"/>
        <v>0</v>
      </c>
      <c r="L99" s="13">
        <f t="shared" si="14"/>
        <v>19</v>
      </c>
    </row>
    <row r="100" spans="1:12" x14ac:dyDescent="0.15">
      <c r="A100" s="26" t="s">
        <v>751</v>
      </c>
      <c r="B100" s="26" t="s">
        <v>752</v>
      </c>
      <c r="C100" s="26" t="s">
        <v>638</v>
      </c>
      <c r="D100" s="11">
        <v>19</v>
      </c>
      <c r="E100" s="12">
        <v>0</v>
      </c>
      <c r="F100" s="13">
        <f t="shared" ref="F100:F102" si="15">D100-E100</f>
        <v>19</v>
      </c>
      <c r="G100" s="19">
        <v>0</v>
      </c>
      <c r="H100" s="20">
        <v>0</v>
      </c>
      <c r="I100" s="13">
        <f t="shared" ref="I100:I102" si="16">G100-H100</f>
        <v>0</v>
      </c>
      <c r="J100" s="70">
        <f t="shared" si="12"/>
        <v>19</v>
      </c>
      <c r="K100" s="71">
        <f t="shared" si="13"/>
        <v>0</v>
      </c>
      <c r="L100" s="13">
        <f t="shared" ref="L100:L102" si="17">J100-K100</f>
        <v>19</v>
      </c>
    </row>
    <row r="101" spans="1:12" x14ac:dyDescent="0.15">
      <c r="A101" s="26" t="s">
        <v>761</v>
      </c>
      <c r="B101" s="26" t="s">
        <v>762</v>
      </c>
      <c r="C101" s="26" t="s">
        <v>638</v>
      </c>
      <c r="D101" s="11">
        <v>3</v>
      </c>
      <c r="E101" s="12">
        <v>3</v>
      </c>
      <c r="F101" s="13">
        <f t="shared" si="15"/>
        <v>0</v>
      </c>
      <c r="G101" s="19">
        <v>0</v>
      </c>
      <c r="H101" s="20">
        <v>0</v>
      </c>
      <c r="I101" s="13">
        <f t="shared" si="16"/>
        <v>0</v>
      </c>
      <c r="J101" s="70">
        <f t="shared" si="12"/>
        <v>3</v>
      </c>
      <c r="K101" s="71">
        <f t="shared" si="13"/>
        <v>3</v>
      </c>
      <c r="L101" s="13">
        <f t="shared" si="17"/>
        <v>0</v>
      </c>
    </row>
    <row r="102" spans="1:12" x14ac:dyDescent="0.15">
      <c r="A102" s="27" t="s">
        <v>789</v>
      </c>
      <c r="B102" s="27" t="s">
        <v>790</v>
      </c>
      <c r="C102" s="27" t="s">
        <v>638</v>
      </c>
      <c r="D102" s="14">
        <v>19</v>
      </c>
      <c r="E102" s="15">
        <v>0</v>
      </c>
      <c r="F102" s="16">
        <f t="shared" si="15"/>
        <v>19</v>
      </c>
      <c r="G102" s="21">
        <v>0</v>
      </c>
      <c r="H102" s="22">
        <v>0</v>
      </c>
      <c r="I102" s="16">
        <f t="shared" si="16"/>
        <v>0</v>
      </c>
      <c r="J102" s="72">
        <f t="shared" si="12"/>
        <v>19</v>
      </c>
      <c r="K102" s="73">
        <f t="shared" si="13"/>
        <v>0</v>
      </c>
      <c r="L102" s="16">
        <f t="shared" si="17"/>
        <v>19</v>
      </c>
    </row>
    <row r="104" spans="1:12" x14ac:dyDescent="0.15">
      <c r="C104" s="1" t="s">
        <v>969</v>
      </c>
    </row>
    <row r="105" spans="1:12" x14ac:dyDescent="0.15">
      <c r="C105" s="263" t="s">
        <v>632</v>
      </c>
      <c r="D105" s="275" t="s">
        <v>642</v>
      </c>
      <c r="E105" s="275"/>
      <c r="F105" s="275"/>
      <c r="G105" s="273" t="s">
        <v>643</v>
      </c>
      <c r="H105" s="273"/>
      <c r="I105" s="273"/>
      <c r="J105" s="276" t="s">
        <v>644</v>
      </c>
      <c r="K105" s="277"/>
      <c r="L105" s="278"/>
    </row>
    <row r="106" spans="1:12" x14ac:dyDescent="0.15">
      <c r="C106" s="263"/>
      <c r="D106" s="64" t="s">
        <v>640</v>
      </c>
      <c r="E106" s="65" t="s">
        <v>641</v>
      </c>
      <c r="F106" s="41" t="s">
        <v>639</v>
      </c>
      <c r="G106" s="6" t="s">
        <v>640</v>
      </c>
      <c r="H106" s="7" t="s">
        <v>641</v>
      </c>
      <c r="I106" s="41" t="s">
        <v>639</v>
      </c>
      <c r="J106" s="4" t="s">
        <v>640</v>
      </c>
      <c r="K106" s="5" t="s">
        <v>641</v>
      </c>
      <c r="L106" s="41" t="s">
        <v>639</v>
      </c>
    </row>
    <row r="107" spans="1:12" x14ac:dyDescent="0.15">
      <c r="C107" s="44" t="s">
        <v>633</v>
      </c>
      <c r="D107" s="92">
        <f t="shared" ref="D107:D112" si="18">SUMIF($C$3:$C$102,C107,$D$3:$D$102)</f>
        <v>397</v>
      </c>
      <c r="E107" s="93">
        <f t="shared" ref="E107:E112" si="19">SUMIF($C$3:$C$102,C107,$E$3:$E$102)</f>
        <v>395</v>
      </c>
      <c r="F107" s="55">
        <f t="shared" ref="F107:F112" si="20">D107-E107</f>
        <v>2</v>
      </c>
      <c r="G107" s="84">
        <f t="shared" ref="G107:G112" si="21">SUMIF($C$3:$C$102,C107,$G$3:$G$102)</f>
        <v>0</v>
      </c>
      <c r="H107" s="85">
        <f t="shared" ref="H107:H112" si="22">SUMIF($C$3:$C$102,C107,$H$3:$H$102)</f>
        <v>0</v>
      </c>
      <c r="I107" s="55">
        <f t="shared" ref="I107:I112" si="23">G107-H107</f>
        <v>0</v>
      </c>
      <c r="J107" s="76">
        <f t="shared" ref="J107:J112" si="24">D107+G107</f>
        <v>397</v>
      </c>
      <c r="K107" s="77">
        <f t="shared" ref="K107:K112" si="25">E107+H107</f>
        <v>395</v>
      </c>
      <c r="L107" s="55">
        <f t="shared" ref="L107:L112" si="26">J107-K107</f>
        <v>2</v>
      </c>
    </row>
    <row r="108" spans="1:12" x14ac:dyDescent="0.15">
      <c r="C108" s="32" t="s">
        <v>634</v>
      </c>
      <c r="D108" s="94">
        <f t="shared" si="18"/>
        <v>3642</v>
      </c>
      <c r="E108" s="95">
        <f t="shared" si="19"/>
        <v>3570</v>
      </c>
      <c r="F108" s="56">
        <f t="shared" si="20"/>
        <v>72</v>
      </c>
      <c r="G108" s="86">
        <f t="shared" si="21"/>
        <v>4</v>
      </c>
      <c r="H108" s="87">
        <f t="shared" si="22"/>
        <v>0</v>
      </c>
      <c r="I108" s="56">
        <f t="shared" si="23"/>
        <v>4</v>
      </c>
      <c r="J108" s="78">
        <f t="shared" si="24"/>
        <v>3646</v>
      </c>
      <c r="K108" s="79">
        <f t="shared" si="25"/>
        <v>3570</v>
      </c>
      <c r="L108" s="56">
        <f t="shared" si="26"/>
        <v>76</v>
      </c>
    </row>
    <row r="109" spans="1:12" x14ac:dyDescent="0.15">
      <c r="C109" s="32" t="s">
        <v>647</v>
      </c>
      <c r="D109" s="94">
        <f t="shared" si="18"/>
        <v>444</v>
      </c>
      <c r="E109" s="95">
        <f t="shared" si="19"/>
        <v>420</v>
      </c>
      <c r="F109" s="56">
        <f t="shared" si="20"/>
        <v>24</v>
      </c>
      <c r="G109" s="86">
        <f t="shared" si="21"/>
        <v>331</v>
      </c>
      <c r="H109" s="87">
        <f t="shared" si="22"/>
        <v>331</v>
      </c>
      <c r="I109" s="56">
        <f t="shared" si="23"/>
        <v>0</v>
      </c>
      <c r="J109" s="78">
        <f t="shared" si="24"/>
        <v>775</v>
      </c>
      <c r="K109" s="79">
        <f t="shared" si="25"/>
        <v>751</v>
      </c>
      <c r="L109" s="56">
        <f t="shared" si="26"/>
        <v>24</v>
      </c>
    </row>
    <row r="110" spans="1:12" x14ac:dyDescent="0.15">
      <c r="C110" s="32" t="s">
        <v>636</v>
      </c>
      <c r="D110" s="94">
        <f t="shared" si="18"/>
        <v>344</v>
      </c>
      <c r="E110" s="95">
        <f t="shared" si="19"/>
        <v>344</v>
      </c>
      <c r="F110" s="56">
        <f t="shared" si="20"/>
        <v>0</v>
      </c>
      <c r="G110" s="86">
        <f t="shared" si="21"/>
        <v>1218</v>
      </c>
      <c r="H110" s="87">
        <f t="shared" si="22"/>
        <v>1218</v>
      </c>
      <c r="I110" s="56">
        <f t="shared" si="23"/>
        <v>0</v>
      </c>
      <c r="J110" s="78">
        <f t="shared" si="24"/>
        <v>1562</v>
      </c>
      <c r="K110" s="79">
        <f t="shared" si="25"/>
        <v>1562</v>
      </c>
      <c r="L110" s="56">
        <f t="shared" si="26"/>
        <v>0</v>
      </c>
    </row>
    <row r="111" spans="1:12" x14ac:dyDescent="0.15">
      <c r="C111" s="32" t="s">
        <v>646</v>
      </c>
      <c r="D111" s="94">
        <f t="shared" si="18"/>
        <v>160</v>
      </c>
      <c r="E111" s="95">
        <f t="shared" si="19"/>
        <v>0</v>
      </c>
      <c r="F111" s="56">
        <f t="shared" si="20"/>
        <v>160</v>
      </c>
      <c r="G111" s="86">
        <f t="shared" si="21"/>
        <v>40</v>
      </c>
      <c r="H111" s="87">
        <f t="shared" si="22"/>
        <v>0</v>
      </c>
      <c r="I111" s="56">
        <f t="shared" si="23"/>
        <v>40</v>
      </c>
      <c r="J111" s="78">
        <f t="shared" si="24"/>
        <v>200</v>
      </c>
      <c r="K111" s="79">
        <f t="shared" si="25"/>
        <v>0</v>
      </c>
      <c r="L111" s="56">
        <f t="shared" si="26"/>
        <v>200</v>
      </c>
    </row>
    <row r="112" spans="1:12" ht="19.5" thickBot="1" x14ac:dyDescent="0.2">
      <c r="C112" s="45" t="s">
        <v>638</v>
      </c>
      <c r="D112" s="96">
        <f t="shared" si="18"/>
        <v>41</v>
      </c>
      <c r="E112" s="97">
        <f t="shared" si="19"/>
        <v>3</v>
      </c>
      <c r="F112" s="57">
        <f t="shared" si="20"/>
        <v>38</v>
      </c>
      <c r="G112" s="88">
        <f t="shared" si="21"/>
        <v>19</v>
      </c>
      <c r="H112" s="89">
        <f t="shared" si="22"/>
        <v>0</v>
      </c>
      <c r="I112" s="57">
        <f t="shared" si="23"/>
        <v>19</v>
      </c>
      <c r="J112" s="80">
        <f t="shared" si="24"/>
        <v>60</v>
      </c>
      <c r="K112" s="81">
        <f t="shared" si="25"/>
        <v>3</v>
      </c>
      <c r="L112" s="57">
        <f t="shared" si="26"/>
        <v>57</v>
      </c>
    </row>
    <row r="113" spans="3:12" ht="19.5" thickTop="1" x14ac:dyDescent="0.15">
      <c r="C113" s="54" t="s">
        <v>970</v>
      </c>
      <c r="D113" s="104">
        <f>SUM(D107:D112)</f>
        <v>5028</v>
      </c>
      <c r="E113" s="105">
        <f t="shared" ref="E113:L113" si="27">SUM(E107:E112)</f>
        <v>4732</v>
      </c>
      <c r="F113" s="60">
        <f t="shared" si="27"/>
        <v>296</v>
      </c>
      <c r="G113" s="102">
        <f t="shared" si="27"/>
        <v>1612</v>
      </c>
      <c r="H113" s="103">
        <f t="shared" si="27"/>
        <v>1549</v>
      </c>
      <c r="I113" s="60">
        <f t="shared" si="27"/>
        <v>63</v>
      </c>
      <c r="J113" s="100">
        <f t="shared" si="27"/>
        <v>6640</v>
      </c>
      <c r="K113" s="101">
        <f t="shared" si="27"/>
        <v>6281</v>
      </c>
      <c r="L113" s="60">
        <f t="shared" si="27"/>
        <v>359</v>
      </c>
    </row>
  </sheetData>
  <autoFilter ref="A2:C102" xr:uid="{7DEF7C25-E03C-4056-86AC-0060389F60C1}"/>
  <mergeCells count="7">
    <mergeCell ref="D1:F1"/>
    <mergeCell ref="G1:I1"/>
    <mergeCell ref="J1:L1"/>
    <mergeCell ref="C105:C106"/>
    <mergeCell ref="D105:F105"/>
    <mergeCell ref="G105:I105"/>
    <mergeCell ref="J105:L105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B2F7-9B3A-4F1A-8E8B-AFE9A3D5811B}">
  <dimension ref="A1:L60"/>
  <sheetViews>
    <sheetView zoomScale="85" zoomScaleNormal="85" workbookViewId="0">
      <selection activeCell="C11" sqref="C11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980</v>
      </c>
      <c r="D1" s="275" t="s">
        <v>642</v>
      </c>
      <c r="E1" s="275"/>
      <c r="F1" s="275"/>
      <c r="G1" s="273" t="s">
        <v>643</v>
      </c>
      <c r="H1" s="273"/>
      <c r="I1" s="273"/>
      <c r="J1" s="274" t="s">
        <v>644</v>
      </c>
      <c r="K1" s="274"/>
      <c r="L1" s="274"/>
    </row>
    <row r="2" spans="1:12" x14ac:dyDescent="0.15">
      <c r="A2" s="42" t="s">
        <v>630</v>
      </c>
      <c r="B2" s="24" t="s">
        <v>631</v>
      </c>
      <c r="C2" s="61" t="s">
        <v>632</v>
      </c>
      <c r="D2" s="4" t="s">
        <v>640</v>
      </c>
      <c r="E2" s="5" t="s">
        <v>641</v>
      </c>
      <c r="F2" s="63" t="s">
        <v>639</v>
      </c>
      <c r="G2" s="6" t="s">
        <v>640</v>
      </c>
      <c r="H2" s="7" t="s">
        <v>641</v>
      </c>
      <c r="I2" s="63" t="s">
        <v>639</v>
      </c>
      <c r="J2" s="4" t="s">
        <v>640</v>
      </c>
      <c r="K2" s="5" t="s">
        <v>641</v>
      </c>
      <c r="L2" s="63" t="s">
        <v>639</v>
      </c>
    </row>
    <row r="3" spans="1:12" x14ac:dyDescent="0.15">
      <c r="A3" s="25" t="s">
        <v>194</v>
      </c>
      <c r="B3" s="25" t="s">
        <v>195</v>
      </c>
      <c r="C3" s="25" t="s">
        <v>633</v>
      </c>
      <c r="D3" s="68">
        <v>36</v>
      </c>
      <c r="E3" s="69">
        <v>36</v>
      </c>
      <c r="F3" s="10">
        <f t="shared" ref="F3:F49" si="0">D3-E3</f>
        <v>0</v>
      </c>
      <c r="G3" s="17">
        <v>0</v>
      </c>
      <c r="H3" s="18">
        <v>0</v>
      </c>
      <c r="I3" s="10">
        <f t="shared" ref="I3:I49" si="1">G3-H3</f>
        <v>0</v>
      </c>
      <c r="J3" s="68">
        <f t="shared" ref="J3:J49" si="2">D3+G3</f>
        <v>36</v>
      </c>
      <c r="K3" s="69">
        <f t="shared" ref="K3:K49" si="3">E3+H3</f>
        <v>36</v>
      </c>
      <c r="L3" s="10">
        <f t="shared" ref="L3:L49" si="4">J3-K3</f>
        <v>0</v>
      </c>
    </row>
    <row r="4" spans="1:12" x14ac:dyDescent="0.15">
      <c r="A4" s="26" t="s">
        <v>208</v>
      </c>
      <c r="B4" s="26" t="s">
        <v>209</v>
      </c>
      <c r="C4" s="26" t="s">
        <v>633</v>
      </c>
      <c r="D4" s="70">
        <v>20</v>
      </c>
      <c r="E4" s="71">
        <v>20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70">
        <f t="shared" si="2"/>
        <v>20</v>
      </c>
      <c r="K4" s="71">
        <f t="shared" si="3"/>
        <v>20</v>
      </c>
      <c r="L4" s="13">
        <f t="shared" si="4"/>
        <v>0</v>
      </c>
    </row>
    <row r="5" spans="1:12" x14ac:dyDescent="0.15">
      <c r="A5" s="26" t="s">
        <v>170</v>
      </c>
      <c r="B5" s="26" t="s">
        <v>171</v>
      </c>
      <c r="C5" s="26" t="s">
        <v>634</v>
      </c>
      <c r="D5" s="70">
        <v>54</v>
      </c>
      <c r="E5" s="71">
        <v>54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si="2"/>
        <v>54</v>
      </c>
      <c r="K5" s="71">
        <f t="shared" si="3"/>
        <v>54</v>
      </c>
      <c r="L5" s="13">
        <f t="shared" si="4"/>
        <v>0</v>
      </c>
    </row>
    <row r="6" spans="1:12" x14ac:dyDescent="0.15">
      <c r="A6" s="26" t="s">
        <v>174</v>
      </c>
      <c r="B6" s="26" t="s">
        <v>175</v>
      </c>
      <c r="C6" s="26" t="s">
        <v>634</v>
      </c>
      <c r="D6" s="70">
        <v>98</v>
      </c>
      <c r="E6" s="71">
        <v>96</v>
      </c>
      <c r="F6" s="13">
        <f t="shared" si="0"/>
        <v>2</v>
      </c>
      <c r="G6" s="19">
        <v>0</v>
      </c>
      <c r="H6" s="20">
        <v>0</v>
      </c>
      <c r="I6" s="13">
        <f t="shared" si="1"/>
        <v>0</v>
      </c>
      <c r="J6" s="70">
        <f t="shared" si="2"/>
        <v>98</v>
      </c>
      <c r="K6" s="71">
        <f t="shared" si="3"/>
        <v>96</v>
      </c>
      <c r="L6" s="13">
        <f t="shared" si="4"/>
        <v>2</v>
      </c>
    </row>
    <row r="7" spans="1:12" x14ac:dyDescent="0.15">
      <c r="A7" s="26" t="s">
        <v>176</v>
      </c>
      <c r="B7" s="26" t="s">
        <v>177</v>
      </c>
      <c r="C7" s="26" t="s">
        <v>634</v>
      </c>
      <c r="D7" s="70">
        <v>99</v>
      </c>
      <c r="E7" s="71">
        <v>78</v>
      </c>
      <c r="F7" s="13">
        <f t="shared" si="0"/>
        <v>21</v>
      </c>
      <c r="G7" s="19">
        <v>0</v>
      </c>
      <c r="H7" s="20">
        <v>0</v>
      </c>
      <c r="I7" s="13">
        <f t="shared" si="1"/>
        <v>0</v>
      </c>
      <c r="J7" s="70">
        <f t="shared" si="2"/>
        <v>99</v>
      </c>
      <c r="K7" s="71">
        <f t="shared" si="3"/>
        <v>78</v>
      </c>
      <c r="L7" s="13">
        <f t="shared" si="4"/>
        <v>21</v>
      </c>
    </row>
    <row r="8" spans="1:12" x14ac:dyDescent="0.15">
      <c r="A8" s="26" t="s">
        <v>178</v>
      </c>
      <c r="B8" s="26" t="s">
        <v>179</v>
      </c>
      <c r="C8" s="26" t="s">
        <v>634</v>
      </c>
      <c r="D8" s="70">
        <v>166</v>
      </c>
      <c r="E8" s="71">
        <v>160</v>
      </c>
      <c r="F8" s="13">
        <f t="shared" si="0"/>
        <v>6</v>
      </c>
      <c r="G8" s="19">
        <v>0</v>
      </c>
      <c r="H8" s="20">
        <v>0</v>
      </c>
      <c r="I8" s="13">
        <f t="shared" si="1"/>
        <v>0</v>
      </c>
      <c r="J8" s="70">
        <f t="shared" si="2"/>
        <v>166</v>
      </c>
      <c r="K8" s="71">
        <f t="shared" si="3"/>
        <v>160</v>
      </c>
      <c r="L8" s="13">
        <f t="shared" si="4"/>
        <v>6</v>
      </c>
    </row>
    <row r="9" spans="1:12" x14ac:dyDescent="0.15">
      <c r="A9" s="26" t="s">
        <v>190</v>
      </c>
      <c r="B9" s="26" t="s">
        <v>191</v>
      </c>
      <c r="C9" s="26" t="s">
        <v>634</v>
      </c>
      <c r="D9" s="70">
        <v>53</v>
      </c>
      <c r="E9" s="71">
        <v>53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70">
        <f t="shared" si="2"/>
        <v>53</v>
      </c>
      <c r="K9" s="71">
        <f t="shared" si="3"/>
        <v>53</v>
      </c>
      <c r="L9" s="13">
        <f t="shared" si="4"/>
        <v>0</v>
      </c>
    </row>
    <row r="10" spans="1:12" x14ac:dyDescent="0.15">
      <c r="A10" s="26" t="s">
        <v>194</v>
      </c>
      <c r="B10" s="26" t="s">
        <v>195</v>
      </c>
      <c r="C10" s="26" t="s">
        <v>634</v>
      </c>
      <c r="D10" s="70">
        <v>404</v>
      </c>
      <c r="E10" s="71">
        <v>404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2"/>
        <v>404</v>
      </c>
      <c r="K10" s="71">
        <f t="shared" si="3"/>
        <v>404</v>
      </c>
      <c r="L10" s="13">
        <f t="shared" si="4"/>
        <v>0</v>
      </c>
    </row>
    <row r="11" spans="1:12" x14ac:dyDescent="0.15">
      <c r="A11" s="26" t="s">
        <v>196</v>
      </c>
      <c r="B11" s="26" t="s">
        <v>197</v>
      </c>
      <c r="C11" s="26" t="s">
        <v>634</v>
      </c>
      <c r="D11" s="70">
        <v>142</v>
      </c>
      <c r="E11" s="71">
        <v>142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70">
        <f t="shared" si="2"/>
        <v>142</v>
      </c>
      <c r="K11" s="71">
        <f t="shared" si="3"/>
        <v>142</v>
      </c>
      <c r="L11" s="13">
        <f t="shared" si="4"/>
        <v>0</v>
      </c>
    </row>
    <row r="12" spans="1:12" x14ac:dyDescent="0.15">
      <c r="A12" s="26" t="s">
        <v>200</v>
      </c>
      <c r="B12" s="26" t="s">
        <v>201</v>
      </c>
      <c r="C12" s="26" t="s">
        <v>634</v>
      </c>
      <c r="D12" s="70">
        <v>42</v>
      </c>
      <c r="E12" s="71">
        <v>42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2"/>
        <v>42</v>
      </c>
      <c r="K12" s="71">
        <f t="shared" si="3"/>
        <v>42</v>
      </c>
      <c r="L12" s="13">
        <f t="shared" si="4"/>
        <v>0</v>
      </c>
    </row>
    <row r="13" spans="1:12" x14ac:dyDescent="0.15">
      <c r="A13" s="26" t="s">
        <v>202</v>
      </c>
      <c r="B13" s="26" t="s">
        <v>203</v>
      </c>
      <c r="C13" s="26" t="s">
        <v>634</v>
      </c>
      <c r="D13" s="70">
        <v>93</v>
      </c>
      <c r="E13" s="71">
        <v>93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70">
        <f t="shared" si="2"/>
        <v>93</v>
      </c>
      <c r="K13" s="71">
        <f t="shared" si="3"/>
        <v>93</v>
      </c>
      <c r="L13" s="13">
        <f t="shared" si="4"/>
        <v>0</v>
      </c>
    </row>
    <row r="14" spans="1:12" x14ac:dyDescent="0.15">
      <c r="A14" s="26" t="s">
        <v>206</v>
      </c>
      <c r="B14" s="26" t="s">
        <v>207</v>
      </c>
      <c r="C14" s="26" t="s">
        <v>634</v>
      </c>
      <c r="D14" s="70">
        <v>100</v>
      </c>
      <c r="E14" s="71">
        <v>100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70">
        <f t="shared" si="2"/>
        <v>100</v>
      </c>
      <c r="K14" s="71">
        <f t="shared" si="3"/>
        <v>100</v>
      </c>
      <c r="L14" s="13">
        <f t="shared" si="4"/>
        <v>0</v>
      </c>
    </row>
    <row r="15" spans="1:12" x14ac:dyDescent="0.15">
      <c r="A15" s="26" t="s">
        <v>208</v>
      </c>
      <c r="B15" s="26" t="s">
        <v>209</v>
      </c>
      <c r="C15" s="26" t="s">
        <v>634</v>
      </c>
      <c r="D15" s="70">
        <v>253</v>
      </c>
      <c r="E15" s="71">
        <v>253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70">
        <f t="shared" si="2"/>
        <v>253</v>
      </c>
      <c r="K15" s="71">
        <f t="shared" si="3"/>
        <v>253</v>
      </c>
      <c r="L15" s="13">
        <f t="shared" si="4"/>
        <v>0</v>
      </c>
    </row>
    <row r="16" spans="1:12" x14ac:dyDescent="0.15">
      <c r="A16" s="26" t="s">
        <v>649</v>
      </c>
      <c r="B16" s="26" t="s">
        <v>650</v>
      </c>
      <c r="C16" s="26" t="s">
        <v>634</v>
      </c>
      <c r="D16" s="70">
        <v>15</v>
      </c>
      <c r="E16" s="71">
        <v>15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70">
        <f t="shared" si="2"/>
        <v>15</v>
      </c>
      <c r="K16" s="71">
        <f t="shared" si="3"/>
        <v>15</v>
      </c>
      <c r="L16" s="13">
        <f t="shared" si="4"/>
        <v>0</v>
      </c>
    </row>
    <row r="17" spans="1:12" x14ac:dyDescent="0.15">
      <c r="A17" s="26" t="s">
        <v>731</v>
      </c>
      <c r="B17" s="26" t="s">
        <v>732</v>
      </c>
      <c r="C17" s="26" t="s">
        <v>634</v>
      </c>
      <c r="D17" s="70">
        <v>15</v>
      </c>
      <c r="E17" s="71">
        <v>15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70">
        <f t="shared" si="2"/>
        <v>15</v>
      </c>
      <c r="K17" s="71">
        <f t="shared" si="3"/>
        <v>15</v>
      </c>
      <c r="L17" s="13">
        <f t="shared" si="4"/>
        <v>0</v>
      </c>
    </row>
    <row r="18" spans="1:12" x14ac:dyDescent="0.15">
      <c r="A18" s="26" t="s">
        <v>733</v>
      </c>
      <c r="B18" s="26" t="s">
        <v>734</v>
      </c>
      <c r="C18" s="26" t="s">
        <v>634</v>
      </c>
      <c r="D18" s="70">
        <v>19</v>
      </c>
      <c r="E18" s="71">
        <v>19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70">
        <f t="shared" si="2"/>
        <v>19</v>
      </c>
      <c r="K18" s="71">
        <f t="shared" si="3"/>
        <v>19</v>
      </c>
      <c r="L18" s="13">
        <f t="shared" si="4"/>
        <v>0</v>
      </c>
    </row>
    <row r="19" spans="1:12" x14ac:dyDescent="0.15">
      <c r="A19" s="26" t="s">
        <v>735</v>
      </c>
      <c r="B19" s="26" t="s">
        <v>736</v>
      </c>
      <c r="C19" s="26" t="s">
        <v>634</v>
      </c>
      <c r="D19" s="70">
        <v>12</v>
      </c>
      <c r="E19" s="71">
        <v>12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70">
        <f t="shared" si="2"/>
        <v>12</v>
      </c>
      <c r="K19" s="71">
        <f t="shared" si="3"/>
        <v>12</v>
      </c>
      <c r="L19" s="13">
        <f t="shared" si="4"/>
        <v>0</v>
      </c>
    </row>
    <row r="20" spans="1:12" x14ac:dyDescent="0.15">
      <c r="A20" s="26" t="s">
        <v>737</v>
      </c>
      <c r="B20" s="26" t="s">
        <v>738</v>
      </c>
      <c r="C20" s="26" t="s">
        <v>634</v>
      </c>
      <c r="D20" s="70">
        <v>19</v>
      </c>
      <c r="E20" s="71">
        <v>0</v>
      </c>
      <c r="F20" s="13">
        <f t="shared" si="0"/>
        <v>19</v>
      </c>
      <c r="G20" s="19">
        <v>0</v>
      </c>
      <c r="H20" s="20">
        <v>0</v>
      </c>
      <c r="I20" s="13">
        <f t="shared" si="1"/>
        <v>0</v>
      </c>
      <c r="J20" s="70">
        <f t="shared" si="2"/>
        <v>19</v>
      </c>
      <c r="K20" s="71">
        <f t="shared" si="3"/>
        <v>0</v>
      </c>
      <c r="L20" s="13">
        <f t="shared" si="4"/>
        <v>19</v>
      </c>
    </row>
    <row r="21" spans="1:12" x14ac:dyDescent="0.15">
      <c r="A21" s="26" t="s">
        <v>170</v>
      </c>
      <c r="B21" s="26" t="s">
        <v>171</v>
      </c>
      <c r="C21" s="26" t="s">
        <v>635</v>
      </c>
      <c r="D21" s="70">
        <v>33</v>
      </c>
      <c r="E21" s="71">
        <v>33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70">
        <f t="shared" si="2"/>
        <v>33</v>
      </c>
      <c r="K21" s="71">
        <f t="shared" si="3"/>
        <v>33</v>
      </c>
      <c r="L21" s="13">
        <f t="shared" si="4"/>
        <v>0</v>
      </c>
    </row>
    <row r="22" spans="1:12" x14ac:dyDescent="0.15">
      <c r="A22" s="26" t="s">
        <v>174</v>
      </c>
      <c r="B22" s="26" t="s">
        <v>175</v>
      </c>
      <c r="C22" s="26" t="s">
        <v>635</v>
      </c>
      <c r="D22" s="70">
        <v>41</v>
      </c>
      <c r="E22" s="71">
        <v>41</v>
      </c>
      <c r="F22" s="13">
        <f t="shared" si="0"/>
        <v>0</v>
      </c>
      <c r="G22" s="19">
        <v>0</v>
      </c>
      <c r="H22" s="20">
        <v>0</v>
      </c>
      <c r="I22" s="13">
        <f t="shared" si="1"/>
        <v>0</v>
      </c>
      <c r="J22" s="70">
        <f t="shared" si="2"/>
        <v>41</v>
      </c>
      <c r="K22" s="71">
        <f t="shared" si="3"/>
        <v>41</v>
      </c>
      <c r="L22" s="13">
        <f t="shared" si="4"/>
        <v>0</v>
      </c>
    </row>
    <row r="23" spans="1:12" x14ac:dyDescent="0.15">
      <c r="A23" s="26" t="s">
        <v>178</v>
      </c>
      <c r="B23" s="26" t="s">
        <v>179</v>
      </c>
      <c r="C23" s="26" t="s">
        <v>635</v>
      </c>
      <c r="D23" s="70">
        <v>94</v>
      </c>
      <c r="E23" s="71">
        <v>94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70">
        <f t="shared" si="2"/>
        <v>94</v>
      </c>
      <c r="K23" s="71">
        <f t="shared" si="3"/>
        <v>94</v>
      </c>
      <c r="L23" s="13">
        <f t="shared" si="4"/>
        <v>0</v>
      </c>
    </row>
    <row r="24" spans="1:12" x14ac:dyDescent="0.15">
      <c r="A24" s="26" t="s">
        <v>188</v>
      </c>
      <c r="B24" s="26" t="s">
        <v>189</v>
      </c>
      <c r="C24" s="26" t="s">
        <v>635</v>
      </c>
      <c r="D24" s="70">
        <v>50</v>
      </c>
      <c r="E24" s="71">
        <v>50</v>
      </c>
      <c r="F24" s="13">
        <f t="shared" si="0"/>
        <v>0</v>
      </c>
      <c r="G24" s="19">
        <v>0</v>
      </c>
      <c r="H24" s="20">
        <v>0</v>
      </c>
      <c r="I24" s="13">
        <f t="shared" si="1"/>
        <v>0</v>
      </c>
      <c r="J24" s="70">
        <f t="shared" si="2"/>
        <v>50</v>
      </c>
      <c r="K24" s="71">
        <f t="shared" si="3"/>
        <v>50</v>
      </c>
      <c r="L24" s="13">
        <f t="shared" si="4"/>
        <v>0</v>
      </c>
    </row>
    <row r="25" spans="1:12" x14ac:dyDescent="0.15">
      <c r="A25" s="26" t="s">
        <v>190</v>
      </c>
      <c r="B25" s="26" t="s">
        <v>191</v>
      </c>
      <c r="C25" s="26" t="s">
        <v>635</v>
      </c>
      <c r="D25" s="70">
        <v>59</v>
      </c>
      <c r="E25" s="71">
        <v>59</v>
      </c>
      <c r="F25" s="13">
        <f t="shared" si="0"/>
        <v>0</v>
      </c>
      <c r="G25" s="19">
        <v>0</v>
      </c>
      <c r="H25" s="20">
        <v>0</v>
      </c>
      <c r="I25" s="13">
        <f t="shared" si="1"/>
        <v>0</v>
      </c>
      <c r="J25" s="70">
        <f t="shared" si="2"/>
        <v>59</v>
      </c>
      <c r="K25" s="71">
        <f t="shared" si="3"/>
        <v>59</v>
      </c>
      <c r="L25" s="13">
        <f t="shared" si="4"/>
        <v>0</v>
      </c>
    </row>
    <row r="26" spans="1:12" x14ac:dyDescent="0.15">
      <c r="A26" s="26" t="s">
        <v>192</v>
      </c>
      <c r="B26" s="26" t="s">
        <v>193</v>
      </c>
      <c r="C26" s="26" t="s">
        <v>635</v>
      </c>
      <c r="D26" s="70">
        <v>0</v>
      </c>
      <c r="E26" s="71">
        <v>0</v>
      </c>
      <c r="F26" s="13">
        <f t="shared" si="0"/>
        <v>0</v>
      </c>
      <c r="G26" s="19">
        <v>40</v>
      </c>
      <c r="H26" s="20">
        <v>40</v>
      </c>
      <c r="I26" s="13">
        <f t="shared" si="1"/>
        <v>0</v>
      </c>
      <c r="J26" s="70">
        <f t="shared" si="2"/>
        <v>40</v>
      </c>
      <c r="K26" s="71">
        <f t="shared" si="3"/>
        <v>40</v>
      </c>
      <c r="L26" s="13">
        <f t="shared" si="4"/>
        <v>0</v>
      </c>
    </row>
    <row r="27" spans="1:12" x14ac:dyDescent="0.15">
      <c r="A27" s="26" t="s">
        <v>200</v>
      </c>
      <c r="B27" s="26" t="s">
        <v>201</v>
      </c>
      <c r="C27" s="26" t="s">
        <v>635</v>
      </c>
      <c r="D27" s="70">
        <v>42</v>
      </c>
      <c r="E27" s="71">
        <v>42</v>
      </c>
      <c r="F27" s="13">
        <f t="shared" si="0"/>
        <v>0</v>
      </c>
      <c r="G27" s="19">
        <v>0</v>
      </c>
      <c r="H27" s="20">
        <v>0</v>
      </c>
      <c r="I27" s="13">
        <f t="shared" si="1"/>
        <v>0</v>
      </c>
      <c r="J27" s="70">
        <f t="shared" si="2"/>
        <v>42</v>
      </c>
      <c r="K27" s="71">
        <f t="shared" si="3"/>
        <v>42</v>
      </c>
      <c r="L27" s="13">
        <f t="shared" si="4"/>
        <v>0</v>
      </c>
    </row>
    <row r="28" spans="1:12" x14ac:dyDescent="0.15">
      <c r="A28" s="26" t="s">
        <v>200</v>
      </c>
      <c r="B28" s="26" t="s">
        <v>201</v>
      </c>
      <c r="C28" s="26" t="s">
        <v>635</v>
      </c>
      <c r="D28" s="70">
        <v>0</v>
      </c>
      <c r="E28" s="71">
        <v>0</v>
      </c>
      <c r="F28" s="13">
        <f t="shared" si="0"/>
        <v>0</v>
      </c>
      <c r="G28" s="19">
        <v>51</v>
      </c>
      <c r="H28" s="20">
        <v>51</v>
      </c>
      <c r="I28" s="13">
        <f t="shared" si="1"/>
        <v>0</v>
      </c>
      <c r="J28" s="70">
        <f t="shared" si="2"/>
        <v>51</v>
      </c>
      <c r="K28" s="71">
        <f t="shared" si="3"/>
        <v>51</v>
      </c>
      <c r="L28" s="13">
        <f t="shared" si="4"/>
        <v>0</v>
      </c>
    </row>
    <row r="29" spans="1:12" x14ac:dyDescent="0.15">
      <c r="A29" s="26" t="s">
        <v>202</v>
      </c>
      <c r="B29" s="26" t="s">
        <v>203</v>
      </c>
      <c r="C29" s="26" t="s">
        <v>635</v>
      </c>
      <c r="D29" s="70">
        <v>36</v>
      </c>
      <c r="E29" s="71">
        <v>36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70">
        <f t="shared" si="2"/>
        <v>36</v>
      </c>
      <c r="K29" s="71">
        <f t="shared" si="3"/>
        <v>36</v>
      </c>
      <c r="L29" s="13">
        <f t="shared" si="4"/>
        <v>0</v>
      </c>
    </row>
    <row r="30" spans="1:12" x14ac:dyDescent="0.15">
      <c r="A30" s="26" t="s">
        <v>204</v>
      </c>
      <c r="B30" s="26" t="s">
        <v>205</v>
      </c>
      <c r="C30" s="26" t="s">
        <v>635</v>
      </c>
      <c r="D30" s="70">
        <v>0</v>
      </c>
      <c r="E30" s="71">
        <v>0</v>
      </c>
      <c r="F30" s="13">
        <f t="shared" si="0"/>
        <v>0</v>
      </c>
      <c r="G30" s="19">
        <v>50</v>
      </c>
      <c r="H30" s="20">
        <v>50</v>
      </c>
      <c r="I30" s="13">
        <f t="shared" si="1"/>
        <v>0</v>
      </c>
      <c r="J30" s="70">
        <f t="shared" si="2"/>
        <v>50</v>
      </c>
      <c r="K30" s="71">
        <f t="shared" si="3"/>
        <v>50</v>
      </c>
      <c r="L30" s="13">
        <f t="shared" si="4"/>
        <v>0</v>
      </c>
    </row>
    <row r="31" spans="1:12" x14ac:dyDescent="0.15">
      <c r="A31" s="26" t="s">
        <v>206</v>
      </c>
      <c r="B31" s="26" t="s">
        <v>207</v>
      </c>
      <c r="C31" s="26" t="s">
        <v>635</v>
      </c>
      <c r="D31" s="70">
        <v>99</v>
      </c>
      <c r="E31" s="71">
        <v>99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70">
        <f t="shared" si="2"/>
        <v>99</v>
      </c>
      <c r="K31" s="71">
        <f t="shared" si="3"/>
        <v>99</v>
      </c>
      <c r="L31" s="13">
        <f t="shared" si="4"/>
        <v>0</v>
      </c>
    </row>
    <row r="32" spans="1:12" x14ac:dyDescent="0.15">
      <c r="A32" s="26" t="s">
        <v>208</v>
      </c>
      <c r="B32" s="26" t="s">
        <v>209</v>
      </c>
      <c r="C32" s="26" t="s">
        <v>635</v>
      </c>
      <c r="D32" s="70">
        <v>47</v>
      </c>
      <c r="E32" s="71">
        <v>47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70">
        <f t="shared" si="2"/>
        <v>47</v>
      </c>
      <c r="K32" s="71">
        <f t="shared" si="3"/>
        <v>47</v>
      </c>
      <c r="L32" s="13">
        <f t="shared" si="4"/>
        <v>0</v>
      </c>
    </row>
    <row r="33" spans="1:12" x14ac:dyDescent="0.15">
      <c r="A33" s="26" t="s">
        <v>170</v>
      </c>
      <c r="B33" s="26" t="s">
        <v>171</v>
      </c>
      <c r="C33" s="26" t="s">
        <v>636</v>
      </c>
      <c r="D33" s="70">
        <v>0</v>
      </c>
      <c r="E33" s="71">
        <v>0</v>
      </c>
      <c r="F33" s="13">
        <f t="shared" si="0"/>
        <v>0</v>
      </c>
      <c r="G33" s="19">
        <v>23</v>
      </c>
      <c r="H33" s="20">
        <v>23</v>
      </c>
      <c r="I33" s="13">
        <f t="shared" si="1"/>
        <v>0</v>
      </c>
      <c r="J33" s="70">
        <f t="shared" si="2"/>
        <v>23</v>
      </c>
      <c r="K33" s="71">
        <f t="shared" si="3"/>
        <v>23</v>
      </c>
      <c r="L33" s="13">
        <f t="shared" si="4"/>
        <v>0</v>
      </c>
    </row>
    <row r="34" spans="1:12" x14ac:dyDescent="0.15">
      <c r="A34" s="26" t="s">
        <v>172</v>
      </c>
      <c r="B34" s="26" t="s">
        <v>173</v>
      </c>
      <c r="C34" s="26" t="s">
        <v>636</v>
      </c>
      <c r="D34" s="70">
        <v>60</v>
      </c>
      <c r="E34" s="71">
        <v>60</v>
      </c>
      <c r="F34" s="13">
        <f t="shared" si="0"/>
        <v>0</v>
      </c>
      <c r="G34" s="19">
        <v>0</v>
      </c>
      <c r="H34" s="20">
        <v>0</v>
      </c>
      <c r="I34" s="13">
        <f t="shared" si="1"/>
        <v>0</v>
      </c>
      <c r="J34" s="70">
        <f t="shared" si="2"/>
        <v>60</v>
      </c>
      <c r="K34" s="71">
        <f t="shared" si="3"/>
        <v>60</v>
      </c>
      <c r="L34" s="13">
        <f t="shared" si="4"/>
        <v>0</v>
      </c>
    </row>
    <row r="35" spans="1:12" x14ac:dyDescent="0.15">
      <c r="A35" s="26" t="s">
        <v>180</v>
      </c>
      <c r="B35" s="26" t="s">
        <v>181</v>
      </c>
      <c r="C35" s="26" t="s">
        <v>636</v>
      </c>
      <c r="D35" s="70">
        <v>80</v>
      </c>
      <c r="E35" s="71">
        <v>80</v>
      </c>
      <c r="F35" s="13">
        <f t="shared" si="0"/>
        <v>0</v>
      </c>
      <c r="G35" s="19">
        <v>0</v>
      </c>
      <c r="H35" s="20">
        <v>0</v>
      </c>
      <c r="I35" s="13">
        <f t="shared" si="1"/>
        <v>0</v>
      </c>
      <c r="J35" s="70">
        <f t="shared" si="2"/>
        <v>80</v>
      </c>
      <c r="K35" s="71">
        <f t="shared" si="3"/>
        <v>80</v>
      </c>
      <c r="L35" s="13">
        <f t="shared" si="4"/>
        <v>0</v>
      </c>
    </row>
    <row r="36" spans="1:12" x14ac:dyDescent="0.15">
      <c r="A36" s="26" t="s">
        <v>182</v>
      </c>
      <c r="B36" s="26" t="s">
        <v>183</v>
      </c>
      <c r="C36" s="26" t="s">
        <v>636</v>
      </c>
      <c r="D36" s="70">
        <v>48</v>
      </c>
      <c r="E36" s="71">
        <v>48</v>
      </c>
      <c r="F36" s="13">
        <f t="shared" si="0"/>
        <v>0</v>
      </c>
      <c r="G36" s="19">
        <v>0</v>
      </c>
      <c r="H36" s="20">
        <v>0</v>
      </c>
      <c r="I36" s="13">
        <f t="shared" si="1"/>
        <v>0</v>
      </c>
      <c r="J36" s="70">
        <f t="shared" si="2"/>
        <v>48</v>
      </c>
      <c r="K36" s="71">
        <f t="shared" si="3"/>
        <v>48</v>
      </c>
      <c r="L36" s="13">
        <f t="shared" si="4"/>
        <v>0</v>
      </c>
    </row>
    <row r="37" spans="1:12" x14ac:dyDescent="0.15">
      <c r="A37" s="26" t="s">
        <v>184</v>
      </c>
      <c r="B37" s="26" t="s">
        <v>185</v>
      </c>
      <c r="C37" s="26" t="s">
        <v>636</v>
      </c>
      <c r="D37" s="70">
        <v>0</v>
      </c>
      <c r="E37" s="71">
        <v>0</v>
      </c>
      <c r="F37" s="13">
        <f t="shared" si="0"/>
        <v>0</v>
      </c>
      <c r="G37" s="19">
        <v>120</v>
      </c>
      <c r="H37" s="20">
        <v>120</v>
      </c>
      <c r="I37" s="13">
        <f t="shared" si="1"/>
        <v>0</v>
      </c>
      <c r="J37" s="70">
        <f t="shared" si="2"/>
        <v>120</v>
      </c>
      <c r="K37" s="71">
        <f t="shared" si="3"/>
        <v>120</v>
      </c>
      <c r="L37" s="13">
        <f t="shared" si="4"/>
        <v>0</v>
      </c>
    </row>
    <row r="38" spans="1:12" x14ac:dyDescent="0.15">
      <c r="A38" s="26" t="s">
        <v>186</v>
      </c>
      <c r="B38" s="26" t="s">
        <v>187</v>
      </c>
      <c r="C38" s="26" t="s">
        <v>636</v>
      </c>
      <c r="D38" s="70">
        <v>0</v>
      </c>
      <c r="E38" s="71">
        <v>0</v>
      </c>
      <c r="F38" s="13">
        <f t="shared" si="0"/>
        <v>0</v>
      </c>
      <c r="G38" s="19">
        <v>180</v>
      </c>
      <c r="H38" s="20">
        <v>180</v>
      </c>
      <c r="I38" s="13">
        <f t="shared" si="1"/>
        <v>0</v>
      </c>
      <c r="J38" s="70">
        <f t="shared" si="2"/>
        <v>180</v>
      </c>
      <c r="K38" s="71">
        <f t="shared" si="3"/>
        <v>180</v>
      </c>
      <c r="L38" s="13">
        <f t="shared" si="4"/>
        <v>0</v>
      </c>
    </row>
    <row r="39" spans="1:12" x14ac:dyDescent="0.15">
      <c r="A39" s="26" t="s">
        <v>188</v>
      </c>
      <c r="B39" s="26" t="s">
        <v>189</v>
      </c>
      <c r="C39" s="26" t="s">
        <v>636</v>
      </c>
      <c r="D39" s="70">
        <v>200</v>
      </c>
      <c r="E39" s="71">
        <v>200</v>
      </c>
      <c r="F39" s="13">
        <f t="shared" si="0"/>
        <v>0</v>
      </c>
      <c r="G39" s="19">
        <v>0</v>
      </c>
      <c r="H39" s="20">
        <v>0</v>
      </c>
      <c r="I39" s="13">
        <f t="shared" si="1"/>
        <v>0</v>
      </c>
      <c r="J39" s="70">
        <f t="shared" si="2"/>
        <v>200</v>
      </c>
      <c r="K39" s="71">
        <f t="shared" si="3"/>
        <v>200</v>
      </c>
      <c r="L39" s="13">
        <f t="shared" si="4"/>
        <v>0</v>
      </c>
    </row>
    <row r="40" spans="1:12" x14ac:dyDescent="0.15">
      <c r="A40" s="26" t="s">
        <v>192</v>
      </c>
      <c r="B40" s="26" t="s">
        <v>193</v>
      </c>
      <c r="C40" s="26" t="s">
        <v>636</v>
      </c>
      <c r="D40" s="70">
        <v>0</v>
      </c>
      <c r="E40" s="71">
        <v>0</v>
      </c>
      <c r="F40" s="13">
        <f t="shared" si="0"/>
        <v>0</v>
      </c>
      <c r="G40" s="19">
        <v>92</v>
      </c>
      <c r="H40" s="20">
        <v>92</v>
      </c>
      <c r="I40" s="13">
        <f t="shared" si="1"/>
        <v>0</v>
      </c>
      <c r="J40" s="70">
        <f t="shared" si="2"/>
        <v>92</v>
      </c>
      <c r="K40" s="71">
        <f t="shared" si="3"/>
        <v>92</v>
      </c>
      <c r="L40" s="13">
        <f t="shared" si="4"/>
        <v>0</v>
      </c>
    </row>
    <row r="41" spans="1:12" x14ac:dyDescent="0.15">
      <c r="A41" s="26" t="s">
        <v>196</v>
      </c>
      <c r="B41" s="26" t="s">
        <v>197</v>
      </c>
      <c r="C41" s="26" t="s">
        <v>636</v>
      </c>
      <c r="D41" s="70">
        <v>0</v>
      </c>
      <c r="E41" s="71">
        <v>0</v>
      </c>
      <c r="F41" s="13">
        <f t="shared" si="0"/>
        <v>0</v>
      </c>
      <c r="G41" s="19">
        <v>55</v>
      </c>
      <c r="H41" s="20">
        <v>55</v>
      </c>
      <c r="I41" s="13">
        <f t="shared" si="1"/>
        <v>0</v>
      </c>
      <c r="J41" s="70">
        <f t="shared" si="2"/>
        <v>55</v>
      </c>
      <c r="K41" s="71">
        <f t="shared" si="3"/>
        <v>55</v>
      </c>
      <c r="L41" s="13">
        <f t="shared" si="4"/>
        <v>0</v>
      </c>
    </row>
    <row r="42" spans="1:12" x14ac:dyDescent="0.15">
      <c r="A42" s="26" t="s">
        <v>198</v>
      </c>
      <c r="B42" s="26" t="s">
        <v>199</v>
      </c>
      <c r="C42" s="26" t="s">
        <v>636</v>
      </c>
      <c r="D42" s="70">
        <v>0</v>
      </c>
      <c r="E42" s="71">
        <v>0</v>
      </c>
      <c r="F42" s="13">
        <f t="shared" si="0"/>
        <v>0</v>
      </c>
      <c r="G42" s="19">
        <v>316</v>
      </c>
      <c r="H42" s="20">
        <v>316</v>
      </c>
      <c r="I42" s="13">
        <f t="shared" si="1"/>
        <v>0</v>
      </c>
      <c r="J42" s="70">
        <f t="shared" si="2"/>
        <v>316</v>
      </c>
      <c r="K42" s="71">
        <f t="shared" si="3"/>
        <v>316</v>
      </c>
      <c r="L42" s="13">
        <f t="shared" si="4"/>
        <v>0</v>
      </c>
    </row>
    <row r="43" spans="1:12" x14ac:dyDescent="0.15">
      <c r="A43" s="26" t="s">
        <v>200</v>
      </c>
      <c r="B43" s="26" t="s">
        <v>201</v>
      </c>
      <c r="C43" s="26" t="s">
        <v>636</v>
      </c>
      <c r="D43" s="70">
        <v>0</v>
      </c>
      <c r="E43" s="71">
        <v>0</v>
      </c>
      <c r="F43" s="13">
        <f t="shared" si="0"/>
        <v>0</v>
      </c>
      <c r="G43" s="19">
        <v>53</v>
      </c>
      <c r="H43" s="20">
        <v>53</v>
      </c>
      <c r="I43" s="13">
        <f t="shared" si="1"/>
        <v>0</v>
      </c>
      <c r="J43" s="70">
        <f t="shared" si="2"/>
        <v>53</v>
      </c>
      <c r="K43" s="71">
        <f t="shared" si="3"/>
        <v>53</v>
      </c>
      <c r="L43" s="13">
        <f t="shared" si="4"/>
        <v>0</v>
      </c>
    </row>
    <row r="44" spans="1:12" x14ac:dyDescent="0.15">
      <c r="A44" s="26" t="s">
        <v>202</v>
      </c>
      <c r="B44" s="26" t="s">
        <v>203</v>
      </c>
      <c r="C44" s="26" t="s">
        <v>636</v>
      </c>
      <c r="D44" s="70">
        <v>0</v>
      </c>
      <c r="E44" s="71">
        <v>0</v>
      </c>
      <c r="F44" s="13">
        <f t="shared" si="0"/>
        <v>0</v>
      </c>
      <c r="G44" s="19">
        <v>50</v>
      </c>
      <c r="H44" s="20">
        <v>50</v>
      </c>
      <c r="I44" s="13">
        <f t="shared" si="1"/>
        <v>0</v>
      </c>
      <c r="J44" s="70">
        <f t="shared" si="2"/>
        <v>50</v>
      </c>
      <c r="K44" s="71">
        <f t="shared" si="3"/>
        <v>50</v>
      </c>
      <c r="L44" s="13">
        <f t="shared" si="4"/>
        <v>0</v>
      </c>
    </row>
    <row r="45" spans="1:12" x14ac:dyDescent="0.15">
      <c r="A45" s="26" t="s">
        <v>204</v>
      </c>
      <c r="B45" s="26" t="s">
        <v>205</v>
      </c>
      <c r="C45" s="26" t="s">
        <v>636</v>
      </c>
      <c r="D45" s="70">
        <v>116</v>
      </c>
      <c r="E45" s="71">
        <v>116</v>
      </c>
      <c r="F45" s="13">
        <f t="shared" si="0"/>
        <v>0</v>
      </c>
      <c r="G45" s="19">
        <v>0</v>
      </c>
      <c r="H45" s="20">
        <v>0</v>
      </c>
      <c r="I45" s="13">
        <f t="shared" si="1"/>
        <v>0</v>
      </c>
      <c r="J45" s="70">
        <f t="shared" si="2"/>
        <v>116</v>
      </c>
      <c r="K45" s="71">
        <f t="shared" si="3"/>
        <v>116</v>
      </c>
      <c r="L45" s="13">
        <f t="shared" si="4"/>
        <v>0</v>
      </c>
    </row>
    <row r="46" spans="1:12" x14ac:dyDescent="0.15">
      <c r="A46" s="26" t="s">
        <v>194</v>
      </c>
      <c r="B46" s="26" t="s">
        <v>195</v>
      </c>
      <c r="C46" s="26" t="s">
        <v>646</v>
      </c>
      <c r="D46" s="70">
        <v>10</v>
      </c>
      <c r="E46" s="71">
        <v>0</v>
      </c>
      <c r="F46" s="13">
        <f t="shared" si="0"/>
        <v>10</v>
      </c>
      <c r="G46" s="19">
        <v>0</v>
      </c>
      <c r="H46" s="20">
        <v>0</v>
      </c>
      <c r="I46" s="13">
        <f t="shared" si="1"/>
        <v>0</v>
      </c>
      <c r="J46" s="70">
        <f t="shared" si="2"/>
        <v>10</v>
      </c>
      <c r="K46" s="71">
        <f t="shared" si="3"/>
        <v>0</v>
      </c>
      <c r="L46" s="13">
        <f t="shared" si="4"/>
        <v>10</v>
      </c>
    </row>
    <row r="47" spans="1:12" x14ac:dyDescent="0.15">
      <c r="A47" s="26" t="s">
        <v>729</v>
      </c>
      <c r="B47" s="26" t="s">
        <v>730</v>
      </c>
      <c r="C47" s="26" t="s">
        <v>646</v>
      </c>
      <c r="D47" s="70">
        <v>19</v>
      </c>
      <c r="E47" s="71">
        <v>19</v>
      </c>
      <c r="F47" s="13">
        <f t="shared" si="0"/>
        <v>0</v>
      </c>
      <c r="G47" s="19">
        <v>0</v>
      </c>
      <c r="H47" s="20">
        <v>0</v>
      </c>
      <c r="I47" s="13">
        <f t="shared" si="1"/>
        <v>0</v>
      </c>
      <c r="J47" s="70">
        <f t="shared" si="2"/>
        <v>19</v>
      </c>
      <c r="K47" s="71">
        <f t="shared" si="3"/>
        <v>19</v>
      </c>
      <c r="L47" s="13">
        <f t="shared" si="4"/>
        <v>0</v>
      </c>
    </row>
    <row r="48" spans="1:12" x14ac:dyDescent="0.15">
      <c r="A48" s="113" t="s">
        <v>1040</v>
      </c>
      <c r="B48" s="113" t="s">
        <v>1041</v>
      </c>
      <c r="C48" s="113" t="s">
        <v>638</v>
      </c>
      <c r="D48" s="74">
        <v>6</v>
      </c>
      <c r="E48" s="75">
        <v>0</v>
      </c>
      <c r="F48" s="36">
        <f t="shared" si="0"/>
        <v>6</v>
      </c>
      <c r="G48" s="37">
        <v>0</v>
      </c>
      <c r="H48" s="38">
        <v>0</v>
      </c>
      <c r="I48" s="36">
        <f t="shared" si="1"/>
        <v>0</v>
      </c>
      <c r="J48" s="74">
        <f t="shared" si="2"/>
        <v>6</v>
      </c>
      <c r="K48" s="75">
        <f t="shared" si="3"/>
        <v>0</v>
      </c>
      <c r="L48" s="36">
        <f t="shared" si="4"/>
        <v>6</v>
      </c>
    </row>
    <row r="49" spans="1:12" x14ac:dyDescent="0.15">
      <c r="A49" s="27" t="s">
        <v>739</v>
      </c>
      <c r="B49" s="27" t="s">
        <v>740</v>
      </c>
      <c r="C49" s="27" t="s">
        <v>638</v>
      </c>
      <c r="D49" s="72">
        <v>4</v>
      </c>
      <c r="E49" s="73">
        <v>0</v>
      </c>
      <c r="F49" s="16">
        <f t="shared" si="0"/>
        <v>4</v>
      </c>
      <c r="G49" s="21">
        <v>0</v>
      </c>
      <c r="H49" s="22">
        <v>0</v>
      </c>
      <c r="I49" s="16">
        <f t="shared" si="1"/>
        <v>0</v>
      </c>
      <c r="J49" s="72">
        <f t="shared" si="2"/>
        <v>4</v>
      </c>
      <c r="K49" s="73">
        <f t="shared" si="3"/>
        <v>0</v>
      </c>
      <c r="L49" s="16">
        <f t="shared" si="4"/>
        <v>4</v>
      </c>
    </row>
    <row r="51" spans="1:12" x14ac:dyDescent="0.15">
      <c r="C51" s="1" t="s">
        <v>969</v>
      </c>
    </row>
    <row r="52" spans="1:12" x14ac:dyDescent="0.15">
      <c r="C52" s="263" t="s">
        <v>632</v>
      </c>
      <c r="D52" s="275" t="s">
        <v>642</v>
      </c>
      <c r="E52" s="275"/>
      <c r="F52" s="275"/>
      <c r="G52" s="273" t="s">
        <v>643</v>
      </c>
      <c r="H52" s="273"/>
      <c r="I52" s="273"/>
      <c r="J52" s="276" t="s">
        <v>644</v>
      </c>
      <c r="K52" s="277"/>
      <c r="L52" s="278"/>
    </row>
    <row r="53" spans="1:12" x14ac:dyDescent="0.15">
      <c r="C53" s="263"/>
      <c r="D53" s="64" t="s">
        <v>640</v>
      </c>
      <c r="E53" s="65" t="s">
        <v>641</v>
      </c>
      <c r="F53" s="41" t="s">
        <v>639</v>
      </c>
      <c r="G53" s="6" t="s">
        <v>640</v>
      </c>
      <c r="H53" s="7" t="s">
        <v>641</v>
      </c>
      <c r="I53" s="41" t="s">
        <v>639</v>
      </c>
      <c r="J53" s="4" t="s">
        <v>640</v>
      </c>
      <c r="K53" s="5" t="s">
        <v>641</v>
      </c>
      <c r="L53" s="41" t="s">
        <v>639</v>
      </c>
    </row>
    <row r="54" spans="1:12" x14ac:dyDescent="0.15">
      <c r="C54" s="44" t="s">
        <v>633</v>
      </c>
      <c r="D54" s="92">
        <f t="shared" ref="D54:D59" si="5">SUMIF($C$3:$C$49,C54,$D$3:$D$49)</f>
        <v>56</v>
      </c>
      <c r="E54" s="93">
        <f t="shared" ref="E54:E59" si="6">SUMIF($C$3:$C$49,C54,$E$3:$E$49)</f>
        <v>56</v>
      </c>
      <c r="F54" s="55">
        <f>D54-E54</f>
        <v>0</v>
      </c>
      <c r="G54" s="84">
        <f t="shared" ref="G54:G59" si="7">SUMIF($C$3:$C$49,C54,$G$3:$G$49)</f>
        <v>0</v>
      </c>
      <c r="H54" s="85">
        <f t="shared" ref="H54:H59" si="8">SUMIF($C$3:$C$49,C54,$H$3:$H$49)</f>
        <v>0</v>
      </c>
      <c r="I54" s="55">
        <f t="shared" ref="I54:I59" si="9">G54-H54</f>
        <v>0</v>
      </c>
      <c r="J54" s="76">
        <f t="shared" ref="J54:J59" si="10">D54+G54</f>
        <v>56</v>
      </c>
      <c r="K54" s="77">
        <f t="shared" ref="K54:K59" si="11">E54+H54</f>
        <v>56</v>
      </c>
      <c r="L54" s="55">
        <f t="shared" ref="L54:L59" si="12">J54-K54</f>
        <v>0</v>
      </c>
    </row>
    <row r="55" spans="1:12" x14ac:dyDescent="0.15">
      <c r="C55" s="32" t="s">
        <v>634</v>
      </c>
      <c r="D55" s="94">
        <f t="shared" si="5"/>
        <v>1584</v>
      </c>
      <c r="E55" s="95">
        <f t="shared" si="6"/>
        <v>1536</v>
      </c>
      <c r="F55" s="56">
        <f t="shared" ref="F55:F59" si="13">D55-E55</f>
        <v>48</v>
      </c>
      <c r="G55" s="86">
        <f t="shared" si="7"/>
        <v>0</v>
      </c>
      <c r="H55" s="87">
        <f t="shared" si="8"/>
        <v>0</v>
      </c>
      <c r="I55" s="56">
        <f t="shared" si="9"/>
        <v>0</v>
      </c>
      <c r="J55" s="78">
        <f t="shared" si="10"/>
        <v>1584</v>
      </c>
      <c r="K55" s="79">
        <f t="shared" si="11"/>
        <v>1536</v>
      </c>
      <c r="L55" s="56">
        <f t="shared" si="12"/>
        <v>48</v>
      </c>
    </row>
    <row r="56" spans="1:12" x14ac:dyDescent="0.15">
      <c r="C56" s="32" t="s">
        <v>647</v>
      </c>
      <c r="D56" s="94">
        <f t="shared" si="5"/>
        <v>501</v>
      </c>
      <c r="E56" s="95">
        <f t="shared" si="6"/>
        <v>501</v>
      </c>
      <c r="F56" s="56">
        <f t="shared" si="13"/>
        <v>0</v>
      </c>
      <c r="G56" s="86">
        <f t="shared" si="7"/>
        <v>141</v>
      </c>
      <c r="H56" s="87">
        <f t="shared" si="8"/>
        <v>141</v>
      </c>
      <c r="I56" s="56">
        <f t="shared" si="9"/>
        <v>0</v>
      </c>
      <c r="J56" s="78">
        <f t="shared" si="10"/>
        <v>642</v>
      </c>
      <c r="K56" s="79">
        <f t="shared" si="11"/>
        <v>642</v>
      </c>
      <c r="L56" s="56">
        <f t="shared" si="12"/>
        <v>0</v>
      </c>
    </row>
    <row r="57" spans="1:12" x14ac:dyDescent="0.15">
      <c r="C57" s="32" t="s">
        <v>636</v>
      </c>
      <c r="D57" s="94">
        <f t="shared" si="5"/>
        <v>504</v>
      </c>
      <c r="E57" s="95">
        <f t="shared" si="6"/>
        <v>504</v>
      </c>
      <c r="F57" s="56">
        <f t="shared" si="13"/>
        <v>0</v>
      </c>
      <c r="G57" s="86">
        <f t="shared" si="7"/>
        <v>889</v>
      </c>
      <c r="H57" s="87">
        <f t="shared" si="8"/>
        <v>889</v>
      </c>
      <c r="I57" s="56">
        <f t="shared" si="9"/>
        <v>0</v>
      </c>
      <c r="J57" s="78">
        <f t="shared" si="10"/>
        <v>1393</v>
      </c>
      <c r="K57" s="79">
        <f t="shared" si="11"/>
        <v>1393</v>
      </c>
      <c r="L57" s="56">
        <f t="shared" si="12"/>
        <v>0</v>
      </c>
    </row>
    <row r="58" spans="1:12" x14ac:dyDescent="0.15">
      <c r="C58" s="32" t="s">
        <v>646</v>
      </c>
      <c r="D58" s="94">
        <f t="shared" si="5"/>
        <v>29</v>
      </c>
      <c r="E58" s="95">
        <f t="shared" si="6"/>
        <v>19</v>
      </c>
      <c r="F58" s="56">
        <f t="shared" si="13"/>
        <v>10</v>
      </c>
      <c r="G58" s="86">
        <f t="shared" si="7"/>
        <v>0</v>
      </c>
      <c r="H58" s="87">
        <f t="shared" si="8"/>
        <v>0</v>
      </c>
      <c r="I58" s="56">
        <f t="shared" si="9"/>
        <v>0</v>
      </c>
      <c r="J58" s="78">
        <f t="shared" si="10"/>
        <v>29</v>
      </c>
      <c r="K58" s="79">
        <f t="shared" si="11"/>
        <v>19</v>
      </c>
      <c r="L58" s="56">
        <f t="shared" si="12"/>
        <v>10</v>
      </c>
    </row>
    <row r="59" spans="1:12" ht="19.5" thickBot="1" x14ac:dyDescent="0.2">
      <c r="C59" s="45" t="s">
        <v>638</v>
      </c>
      <c r="D59" s="96">
        <f t="shared" si="5"/>
        <v>10</v>
      </c>
      <c r="E59" s="97">
        <f t="shared" si="6"/>
        <v>0</v>
      </c>
      <c r="F59" s="57">
        <f t="shared" si="13"/>
        <v>10</v>
      </c>
      <c r="G59" s="88">
        <f t="shared" si="7"/>
        <v>0</v>
      </c>
      <c r="H59" s="89">
        <f t="shared" si="8"/>
        <v>0</v>
      </c>
      <c r="I59" s="57">
        <f t="shared" si="9"/>
        <v>0</v>
      </c>
      <c r="J59" s="80">
        <f t="shared" si="10"/>
        <v>10</v>
      </c>
      <c r="K59" s="81">
        <f t="shared" si="11"/>
        <v>0</v>
      </c>
      <c r="L59" s="57">
        <f t="shared" si="12"/>
        <v>10</v>
      </c>
    </row>
    <row r="60" spans="1:12" ht="19.5" thickTop="1" x14ac:dyDescent="0.15">
      <c r="C60" s="54" t="s">
        <v>970</v>
      </c>
      <c r="D60" s="104">
        <f>SUM(D54:D59)</f>
        <v>2684</v>
      </c>
      <c r="E60" s="105">
        <f t="shared" ref="E60:L60" si="14">SUM(E54:E59)</f>
        <v>2616</v>
      </c>
      <c r="F60" s="60">
        <f t="shared" si="14"/>
        <v>68</v>
      </c>
      <c r="G60" s="102">
        <f t="shared" si="14"/>
        <v>1030</v>
      </c>
      <c r="H60" s="103">
        <f t="shared" si="14"/>
        <v>1030</v>
      </c>
      <c r="I60" s="60">
        <f t="shared" si="14"/>
        <v>0</v>
      </c>
      <c r="J60" s="100">
        <f t="shared" si="14"/>
        <v>3714</v>
      </c>
      <c r="K60" s="101">
        <f t="shared" si="14"/>
        <v>3646</v>
      </c>
      <c r="L60" s="60">
        <f t="shared" si="14"/>
        <v>68</v>
      </c>
    </row>
  </sheetData>
  <autoFilter ref="A2:C41" xr:uid="{7DEF7C25-E03C-4056-86AC-0060389F60C1}"/>
  <mergeCells count="7">
    <mergeCell ref="D1:F1"/>
    <mergeCell ref="G1:I1"/>
    <mergeCell ref="J1:L1"/>
    <mergeCell ref="C52:C53"/>
    <mergeCell ref="D52:F52"/>
    <mergeCell ref="G52:I52"/>
    <mergeCell ref="J52:L52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730F7-6EBB-4F34-BFBD-E7DC14ACBDFA}">
  <dimension ref="A1:L145"/>
  <sheetViews>
    <sheetView zoomScale="85" zoomScaleNormal="85" workbookViewId="0">
      <selection activeCell="B9" sqref="B9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981</v>
      </c>
      <c r="D1" s="275" t="s">
        <v>642</v>
      </c>
      <c r="E1" s="275"/>
      <c r="F1" s="275"/>
      <c r="G1" s="273" t="s">
        <v>643</v>
      </c>
      <c r="H1" s="273"/>
      <c r="I1" s="273"/>
      <c r="J1" s="274" t="s">
        <v>644</v>
      </c>
      <c r="K1" s="274"/>
      <c r="L1" s="274"/>
    </row>
    <row r="2" spans="1:12" x14ac:dyDescent="0.15">
      <c r="A2" s="108" t="s">
        <v>630</v>
      </c>
      <c r="B2" s="24" t="s">
        <v>631</v>
      </c>
      <c r="C2" s="61" t="s">
        <v>632</v>
      </c>
      <c r="D2" s="106" t="s">
        <v>640</v>
      </c>
      <c r="E2" s="107" t="s">
        <v>641</v>
      </c>
      <c r="F2" s="63" t="s">
        <v>639</v>
      </c>
      <c r="G2" s="6" t="s">
        <v>640</v>
      </c>
      <c r="H2" s="7" t="s">
        <v>641</v>
      </c>
      <c r="I2" s="63" t="s">
        <v>639</v>
      </c>
      <c r="J2" s="109" t="s">
        <v>640</v>
      </c>
      <c r="K2" s="110" t="s">
        <v>641</v>
      </c>
      <c r="L2" s="63" t="s">
        <v>639</v>
      </c>
    </row>
    <row r="3" spans="1:12" x14ac:dyDescent="0.15">
      <c r="A3" s="25" t="s">
        <v>106</v>
      </c>
      <c r="B3" s="25" t="s">
        <v>107</v>
      </c>
      <c r="C3" s="25" t="s">
        <v>633</v>
      </c>
      <c r="D3" s="8">
        <v>450</v>
      </c>
      <c r="E3" s="9">
        <v>450</v>
      </c>
      <c r="F3" s="10">
        <f t="shared" ref="F3:F34" si="0">D3-E3</f>
        <v>0</v>
      </c>
      <c r="G3" s="17">
        <v>0</v>
      </c>
      <c r="H3" s="18">
        <v>0</v>
      </c>
      <c r="I3" s="10">
        <f t="shared" ref="I3:I34" si="1">G3-H3</f>
        <v>0</v>
      </c>
      <c r="J3" s="68">
        <f t="shared" ref="J3:J34" si="2">D3+G3</f>
        <v>450</v>
      </c>
      <c r="K3" s="69">
        <f t="shared" ref="K3:K34" si="3">E3+H3</f>
        <v>450</v>
      </c>
      <c r="L3" s="10">
        <f t="shared" ref="L3:L34" si="4">J3-K3</f>
        <v>0</v>
      </c>
    </row>
    <row r="4" spans="1:12" x14ac:dyDescent="0.15">
      <c r="A4" s="26" t="s">
        <v>118</v>
      </c>
      <c r="B4" s="26" t="s">
        <v>119</v>
      </c>
      <c r="C4" s="26" t="s">
        <v>633</v>
      </c>
      <c r="D4" s="11">
        <v>8</v>
      </c>
      <c r="E4" s="12">
        <v>8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70">
        <f t="shared" si="2"/>
        <v>8</v>
      </c>
      <c r="K4" s="71">
        <f t="shared" si="3"/>
        <v>8</v>
      </c>
      <c r="L4" s="13">
        <f t="shared" si="4"/>
        <v>0</v>
      </c>
    </row>
    <row r="5" spans="1:12" x14ac:dyDescent="0.15">
      <c r="A5" s="26" t="s">
        <v>128</v>
      </c>
      <c r="B5" s="26" t="s">
        <v>129</v>
      </c>
      <c r="C5" s="26" t="s">
        <v>633</v>
      </c>
      <c r="D5" s="11">
        <v>12</v>
      </c>
      <c r="E5" s="12">
        <v>12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70">
        <f t="shared" si="2"/>
        <v>12</v>
      </c>
      <c r="K5" s="71">
        <f t="shared" si="3"/>
        <v>12</v>
      </c>
      <c r="L5" s="13">
        <f t="shared" si="4"/>
        <v>0</v>
      </c>
    </row>
    <row r="6" spans="1:12" x14ac:dyDescent="0.15">
      <c r="A6" s="26" t="s">
        <v>132</v>
      </c>
      <c r="B6" s="26" t="s">
        <v>133</v>
      </c>
      <c r="C6" s="26" t="s">
        <v>633</v>
      </c>
      <c r="D6" s="11">
        <v>4</v>
      </c>
      <c r="E6" s="12">
        <v>4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70">
        <f t="shared" si="2"/>
        <v>4</v>
      </c>
      <c r="K6" s="71">
        <f t="shared" si="3"/>
        <v>4</v>
      </c>
      <c r="L6" s="13">
        <f t="shared" si="4"/>
        <v>0</v>
      </c>
    </row>
    <row r="7" spans="1:12" x14ac:dyDescent="0.15">
      <c r="A7" s="26" t="s">
        <v>140</v>
      </c>
      <c r="B7" s="26" t="s">
        <v>141</v>
      </c>
      <c r="C7" s="26" t="s">
        <v>633</v>
      </c>
      <c r="D7" s="11">
        <v>213</v>
      </c>
      <c r="E7" s="12">
        <v>213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70">
        <f t="shared" si="2"/>
        <v>213</v>
      </c>
      <c r="K7" s="71">
        <f t="shared" si="3"/>
        <v>213</v>
      </c>
      <c r="L7" s="13">
        <f t="shared" si="4"/>
        <v>0</v>
      </c>
    </row>
    <row r="8" spans="1:12" x14ac:dyDescent="0.15">
      <c r="A8" s="26" t="s">
        <v>142</v>
      </c>
      <c r="B8" s="26" t="s">
        <v>143</v>
      </c>
      <c r="C8" s="26" t="s">
        <v>633</v>
      </c>
      <c r="D8" s="11">
        <v>70</v>
      </c>
      <c r="E8" s="12">
        <v>70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70">
        <f t="shared" si="2"/>
        <v>70</v>
      </c>
      <c r="K8" s="71">
        <f t="shared" si="3"/>
        <v>70</v>
      </c>
      <c r="L8" s="13">
        <f t="shared" si="4"/>
        <v>0</v>
      </c>
    </row>
    <row r="9" spans="1:12" x14ac:dyDescent="0.15">
      <c r="A9" s="26" t="s">
        <v>152</v>
      </c>
      <c r="B9" s="26" t="s">
        <v>153</v>
      </c>
      <c r="C9" s="26" t="s">
        <v>633</v>
      </c>
      <c r="D9" s="11">
        <v>198</v>
      </c>
      <c r="E9" s="12">
        <v>198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70">
        <f t="shared" si="2"/>
        <v>198</v>
      </c>
      <c r="K9" s="71">
        <f t="shared" si="3"/>
        <v>198</v>
      </c>
      <c r="L9" s="13">
        <f t="shared" si="4"/>
        <v>0</v>
      </c>
    </row>
    <row r="10" spans="1:12" x14ac:dyDescent="0.15">
      <c r="A10" s="26" t="s">
        <v>158</v>
      </c>
      <c r="B10" s="26" t="s">
        <v>159</v>
      </c>
      <c r="C10" s="26" t="s">
        <v>633</v>
      </c>
      <c r="D10" s="11">
        <v>3</v>
      </c>
      <c r="E10" s="12">
        <v>3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70">
        <f t="shared" si="2"/>
        <v>3</v>
      </c>
      <c r="K10" s="71">
        <f t="shared" si="3"/>
        <v>3</v>
      </c>
      <c r="L10" s="13">
        <f t="shared" si="4"/>
        <v>0</v>
      </c>
    </row>
    <row r="11" spans="1:12" x14ac:dyDescent="0.15">
      <c r="A11" s="26" t="s">
        <v>88</v>
      </c>
      <c r="B11" s="26" t="s">
        <v>89</v>
      </c>
      <c r="C11" s="26" t="s">
        <v>633</v>
      </c>
      <c r="D11" s="11">
        <v>2</v>
      </c>
      <c r="E11" s="12">
        <v>2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70">
        <f t="shared" si="2"/>
        <v>2</v>
      </c>
      <c r="K11" s="71">
        <f t="shared" si="3"/>
        <v>2</v>
      </c>
      <c r="L11" s="13">
        <f t="shared" si="4"/>
        <v>0</v>
      </c>
    </row>
    <row r="12" spans="1:12" x14ac:dyDescent="0.15">
      <c r="A12" s="26" t="s">
        <v>92</v>
      </c>
      <c r="B12" s="26" t="s">
        <v>93</v>
      </c>
      <c r="C12" s="26" t="s">
        <v>633</v>
      </c>
      <c r="D12" s="11">
        <v>67</v>
      </c>
      <c r="E12" s="12">
        <v>67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70">
        <f t="shared" si="2"/>
        <v>67</v>
      </c>
      <c r="K12" s="71">
        <f t="shared" si="3"/>
        <v>67</v>
      </c>
      <c r="L12" s="13">
        <f t="shared" si="4"/>
        <v>0</v>
      </c>
    </row>
    <row r="13" spans="1:12" x14ac:dyDescent="0.15">
      <c r="A13" s="26" t="s">
        <v>102</v>
      </c>
      <c r="B13" s="26" t="s">
        <v>103</v>
      </c>
      <c r="C13" s="26" t="s">
        <v>634</v>
      </c>
      <c r="D13" s="11">
        <v>90</v>
      </c>
      <c r="E13" s="12">
        <v>90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70">
        <f t="shared" si="2"/>
        <v>90</v>
      </c>
      <c r="K13" s="71">
        <f t="shared" si="3"/>
        <v>90</v>
      </c>
      <c r="L13" s="13">
        <f t="shared" si="4"/>
        <v>0</v>
      </c>
    </row>
    <row r="14" spans="1:12" x14ac:dyDescent="0.15">
      <c r="A14" s="26" t="s">
        <v>106</v>
      </c>
      <c r="B14" s="26" t="s">
        <v>107</v>
      </c>
      <c r="C14" s="26" t="s">
        <v>634</v>
      </c>
      <c r="D14" s="11">
        <v>104</v>
      </c>
      <c r="E14" s="12">
        <v>104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70">
        <f t="shared" si="2"/>
        <v>104</v>
      </c>
      <c r="K14" s="71">
        <f t="shared" si="3"/>
        <v>104</v>
      </c>
      <c r="L14" s="13">
        <f t="shared" si="4"/>
        <v>0</v>
      </c>
    </row>
    <row r="15" spans="1:12" x14ac:dyDescent="0.15">
      <c r="A15" s="26" t="s">
        <v>108</v>
      </c>
      <c r="B15" s="26" t="s">
        <v>109</v>
      </c>
      <c r="C15" s="26" t="s">
        <v>634</v>
      </c>
      <c r="D15" s="11">
        <v>60</v>
      </c>
      <c r="E15" s="12">
        <v>60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70">
        <f t="shared" si="2"/>
        <v>60</v>
      </c>
      <c r="K15" s="71">
        <f t="shared" si="3"/>
        <v>60</v>
      </c>
      <c r="L15" s="13">
        <f t="shared" si="4"/>
        <v>0</v>
      </c>
    </row>
    <row r="16" spans="1:12" x14ac:dyDescent="0.15">
      <c r="A16" s="26" t="s">
        <v>114</v>
      </c>
      <c r="B16" s="26" t="s">
        <v>115</v>
      </c>
      <c r="C16" s="26" t="s">
        <v>634</v>
      </c>
      <c r="D16" s="11">
        <v>54</v>
      </c>
      <c r="E16" s="12">
        <v>54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70">
        <f t="shared" si="2"/>
        <v>54</v>
      </c>
      <c r="K16" s="71">
        <f t="shared" si="3"/>
        <v>54</v>
      </c>
      <c r="L16" s="13">
        <f t="shared" si="4"/>
        <v>0</v>
      </c>
    </row>
    <row r="17" spans="1:12" x14ac:dyDescent="0.15">
      <c r="A17" s="26" t="s">
        <v>116</v>
      </c>
      <c r="B17" s="26" t="s">
        <v>117</v>
      </c>
      <c r="C17" s="26" t="s">
        <v>634</v>
      </c>
      <c r="D17" s="11">
        <v>89</v>
      </c>
      <c r="E17" s="12">
        <v>89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70">
        <f t="shared" si="2"/>
        <v>89</v>
      </c>
      <c r="K17" s="71">
        <f t="shared" si="3"/>
        <v>89</v>
      </c>
      <c r="L17" s="13">
        <f t="shared" si="4"/>
        <v>0</v>
      </c>
    </row>
    <row r="18" spans="1:12" x14ac:dyDescent="0.15">
      <c r="A18" s="26" t="s">
        <v>118</v>
      </c>
      <c r="B18" s="26" t="s">
        <v>119</v>
      </c>
      <c r="C18" s="26" t="s">
        <v>634</v>
      </c>
      <c r="D18" s="11">
        <v>129</v>
      </c>
      <c r="E18" s="12">
        <v>129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70">
        <f t="shared" si="2"/>
        <v>129</v>
      </c>
      <c r="K18" s="71">
        <f t="shared" si="3"/>
        <v>129</v>
      </c>
      <c r="L18" s="13">
        <f t="shared" si="4"/>
        <v>0</v>
      </c>
    </row>
    <row r="19" spans="1:12" x14ac:dyDescent="0.15">
      <c r="A19" s="26" t="s">
        <v>122</v>
      </c>
      <c r="B19" s="26" t="s">
        <v>123</v>
      </c>
      <c r="C19" s="26" t="s">
        <v>634</v>
      </c>
      <c r="D19" s="11">
        <v>50</v>
      </c>
      <c r="E19" s="12">
        <v>50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70">
        <f t="shared" si="2"/>
        <v>50</v>
      </c>
      <c r="K19" s="71">
        <f t="shared" si="3"/>
        <v>50</v>
      </c>
      <c r="L19" s="13">
        <f t="shared" si="4"/>
        <v>0</v>
      </c>
    </row>
    <row r="20" spans="1:12" x14ac:dyDescent="0.15">
      <c r="A20" s="26" t="s">
        <v>126</v>
      </c>
      <c r="B20" s="26" t="s">
        <v>127</v>
      </c>
      <c r="C20" s="26" t="s">
        <v>634</v>
      </c>
      <c r="D20" s="11">
        <v>60</v>
      </c>
      <c r="E20" s="12">
        <v>55</v>
      </c>
      <c r="F20" s="13">
        <f t="shared" si="0"/>
        <v>5</v>
      </c>
      <c r="G20" s="19">
        <v>0</v>
      </c>
      <c r="H20" s="20">
        <v>0</v>
      </c>
      <c r="I20" s="13">
        <f t="shared" si="1"/>
        <v>0</v>
      </c>
      <c r="J20" s="70">
        <f t="shared" si="2"/>
        <v>60</v>
      </c>
      <c r="K20" s="71">
        <f t="shared" si="3"/>
        <v>55</v>
      </c>
      <c r="L20" s="13">
        <f t="shared" si="4"/>
        <v>5</v>
      </c>
    </row>
    <row r="21" spans="1:12" x14ac:dyDescent="0.15">
      <c r="A21" s="26" t="s">
        <v>128</v>
      </c>
      <c r="B21" s="26" t="s">
        <v>129</v>
      </c>
      <c r="C21" s="26" t="s">
        <v>634</v>
      </c>
      <c r="D21" s="11">
        <v>378</v>
      </c>
      <c r="E21" s="12">
        <v>378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70">
        <f t="shared" si="2"/>
        <v>378</v>
      </c>
      <c r="K21" s="71">
        <f t="shared" si="3"/>
        <v>378</v>
      </c>
      <c r="L21" s="13">
        <f t="shared" si="4"/>
        <v>0</v>
      </c>
    </row>
    <row r="22" spans="1:12" x14ac:dyDescent="0.15">
      <c r="A22" s="26" t="s">
        <v>130</v>
      </c>
      <c r="B22" s="26" t="s">
        <v>131</v>
      </c>
      <c r="C22" s="26" t="s">
        <v>634</v>
      </c>
      <c r="D22" s="11">
        <v>80</v>
      </c>
      <c r="E22" s="12">
        <v>80</v>
      </c>
      <c r="F22" s="13">
        <f t="shared" si="0"/>
        <v>0</v>
      </c>
      <c r="G22" s="19">
        <v>0</v>
      </c>
      <c r="H22" s="20">
        <v>0</v>
      </c>
      <c r="I22" s="13">
        <f t="shared" si="1"/>
        <v>0</v>
      </c>
      <c r="J22" s="70">
        <f t="shared" si="2"/>
        <v>80</v>
      </c>
      <c r="K22" s="71">
        <f t="shared" si="3"/>
        <v>80</v>
      </c>
      <c r="L22" s="13">
        <f t="shared" si="4"/>
        <v>0</v>
      </c>
    </row>
    <row r="23" spans="1:12" x14ac:dyDescent="0.15">
      <c r="A23" s="26" t="s">
        <v>132</v>
      </c>
      <c r="B23" s="26" t="s">
        <v>133</v>
      </c>
      <c r="C23" s="26" t="s">
        <v>634</v>
      </c>
      <c r="D23" s="11">
        <v>274</v>
      </c>
      <c r="E23" s="12">
        <v>274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70">
        <f t="shared" si="2"/>
        <v>274</v>
      </c>
      <c r="K23" s="71">
        <f t="shared" si="3"/>
        <v>274</v>
      </c>
      <c r="L23" s="13">
        <f t="shared" si="4"/>
        <v>0</v>
      </c>
    </row>
    <row r="24" spans="1:12" x14ac:dyDescent="0.15">
      <c r="A24" s="26" t="s">
        <v>134</v>
      </c>
      <c r="B24" s="26" t="s">
        <v>135</v>
      </c>
      <c r="C24" s="26" t="s">
        <v>634</v>
      </c>
      <c r="D24" s="11">
        <v>27</v>
      </c>
      <c r="E24" s="12">
        <v>26</v>
      </c>
      <c r="F24" s="13">
        <f t="shared" si="0"/>
        <v>1</v>
      </c>
      <c r="G24" s="19">
        <v>0</v>
      </c>
      <c r="H24" s="20">
        <v>0</v>
      </c>
      <c r="I24" s="13">
        <f t="shared" si="1"/>
        <v>0</v>
      </c>
      <c r="J24" s="70">
        <f t="shared" si="2"/>
        <v>27</v>
      </c>
      <c r="K24" s="71">
        <f t="shared" si="3"/>
        <v>26</v>
      </c>
      <c r="L24" s="13">
        <f t="shared" si="4"/>
        <v>1</v>
      </c>
    </row>
    <row r="25" spans="1:12" x14ac:dyDescent="0.15">
      <c r="A25" s="26" t="s">
        <v>138</v>
      </c>
      <c r="B25" s="26" t="s">
        <v>139</v>
      </c>
      <c r="C25" s="26" t="s">
        <v>634</v>
      </c>
      <c r="D25" s="11">
        <v>39</v>
      </c>
      <c r="E25" s="12">
        <v>39</v>
      </c>
      <c r="F25" s="13">
        <f t="shared" si="0"/>
        <v>0</v>
      </c>
      <c r="G25" s="19">
        <v>0</v>
      </c>
      <c r="H25" s="20">
        <v>0</v>
      </c>
      <c r="I25" s="13">
        <f t="shared" si="1"/>
        <v>0</v>
      </c>
      <c r="J25" s="70">
        <f t="shared" si="2"/>
        <v>39</v>
      </c>
      <c r="K25" s="71">
        <f t="shared" si="3"/>
        <v>39</v>
      </c>
      <c r="L25" s="13">
        <f t="shared" si="4"/>
        <v>0</v>
      </c>
    </row>
    <row r="26" spans="1:12" x14ac:dyDescent="0.15">
      <c r="A26" s="26" t="s">
        <v>140</v>
      </c>
      <c r="B26" s="26" t="s">
        <v>141</v>
      </c>
      <c r="C26" s="26" t="s">
        <v>634</v>
      </c>
      <c r="D26" s="11">
        <v>117</v>
      </c>
      <c r="E26" s="12">
        <v>117</v>
      </c>
      <c r="F26" s="13">
        <f t="shared" si="0"/>
        <v>0</v>
      </c>
      <c r="G26" s="19">
        <v>0</v>
      </c>
      <c r="H26" s="20">
        <v>0</v>
      </c>
      <c r="I26" s="13">
        <f t="shared" si="1"/>
        <v>0</v>
      </c>
      <c r="J26" s="70">
        <f t="shared" si="2"/>
        <v>117</v>
      </c>
      <c r="K26" s="71">
        <f t="shared" si="3"/>
        <v>117</v>
      </c>
      <c r="L26" s="13">
        <f t="shared" si="4"/>
        <v>0</v>
      </c>
    </row>
    <row r="27" spans="1:12" x14ac:dyDescent="0.15">
      <c r="A27" s="26" t="s">
        <v>142</v>
      </c>
      <c r="B27" s="26" t="s">
        <v>143</v>
      </c>
      <c r="C27" s="26" t="s">
        <v>634</v>
      </c>
      <c r="D27" s="11">
        <v>107</v>
      </c>
      <c r="E27" s="12">
        <v>107</v>
      </c>
      <c r="F27" s="13">
        <f t="shared" si="0"/>
        <v>0</v>
      </c>
      <c r="G27" s="19">
        <v>0</v>
      </c>
      <c r="H27" s="20">
        <v>0</v>
      </c>
      <c r="I27" s="13">
        <f t="shared" si="1"/>
        <v>0</v>
      </c>
      <c r="J27" s="70">
        <f t="shared" si="2"/>
        <v>107</v>
      </c>
      <c r="K27" s="71">
        <f t="shared" si="3"/>
        <v>107</v>
      </c>
      <c r="L27" s="13">
        <f t="shared" si="4"/>
        <v>0</v>
      </c>
    </row>
    <row r="28" spans="1:12" x14ac:dyDescent="0.15">
      <c r="A28" s="26" t="s">
        <v>144</v>
      </c>
      <c r="B28" s="26" t="s">
        <v>145</v>
      </c>
      <c r="C28" s="26" t="s">
        <v>634</v>
      </c>
      <c r="D28" s="11">
        <v>52</v>
      </c>
      <c r="E28" s="12">
        <v>52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70">
        <f t="shared" si="2"/>
        <v>52</v>
      </c>
      <c r="K28" s="71">
        <f t="shared" si="3"/>
        <v>52</v>
      </c>
      <c r="L28" s="13">
        <f t="shared" si="4"/>
        <v>0</v>
      </c>
    </row>
    <row r="29" spans="1:12" x14ac:dyDescent="0.15">
      <c r="A29" s="26" t="s">
        <v>148</v>
      </c>
      <c r="B29" s="26" t="s">
        <v>149</v>
      </c>
      <c r="C29" s="26" t="s">
        <v>634</v>
      </c>
      <c r="D29" s="11">
        <v>39</v>
      </c>
      <c r="E29" s="12">
        <v>39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70">
        <f t="shared" si="2"/>
        <v>39</v>
      </c>
      <c r="K29" s="71">
        <f t="shared" si="3"/>
        <v>39</v>
      </c>
      <c r="L29" s="13">
        <f t="shared" si="4"/>
        <v>0</v>
      </c>
    </row>
    <row r="30" spans="1:12" x14ac:dyDescent="0.15">
      <c r="A30" s="26" t="s">
        <v>152</v>
      </c>
      <c r="B30" s="26" t="s">
        <v>153</v>
      </c>
      <c r="C30" s="26" t="s">
        <v>634</v>
      </c>
      <c r="D30" s="11">
        <v>194</v>
      </c>
      <c r="E30" s="12">
        <v>194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70">
        <f t="shared" si="2"/>
        <v>194</v>
      </c>
      <c r="K30" s="71">
        <f t="shared" si="3"/>
        <v>194</v>
      </c>
      <c r="L30" s="13">
        <f t="shared" si="4"/>
        <v>0</v>
      </c>
    </row>
    <row r="31" spans="1:12" x14ac:dyDescent="0.15">
      <c r="A31" s="26" t="s">
        <v>158</v>
      </c>
      <c r="B31" s="26" t="s">
        <v>159</v>
      </c>
      <c r="C31" s="26" t="s">
        <v>634</v>
      </c>
      <c r="D31" s="11">
        <v>47</v>
      </c>
      <c r="E31" s="12">
        <v>47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70">
        <f t="shared" si="2"/>
        <v>47</v>
      </c>
      <c r="K31" s="71">
        <f t="shared" si="3"/>
        <v>47</v>
      </c>
      <c r="L31" s="13">
        <f t="shared" si="4"/>
        <v>0</v>
      </c>
    </row>
    <row r="32" spans="1:12" x14ac:dyDescent="0.15">
      <c r="A32" s="26">
        <v>12801131</v>
      </c>
      <c r="B32" s="26" t="s">
        <v>164</v>
      </c>
      <c r="C32" s="26" t="s">
        <v>634</v>
      </c>
      <c r="D32" s="11">
        <v>50</v>
      </c>
      <c r="E32" s="12">
        <v>44</v>
      </c>
      <c r="F32" s="13">
        <f t="shared" si="0"/>
        <v>6</v>
      </c>
      <c r="G32" s="19">
        <v>0</v>
      </c>
      <c r="H32" s="20">
        <v>0</v>
      </c>
      <c r="I32" s="13">
        <f t="shared" si="1"/>
        <v>0</v>
      </c>
      <c r="J32" s="70">
        <f t="shared" si="2"/>
        <v>50</v>
      </c>
      <c r="K32" s="71">
        <f t="shared" si="3"/>
        <v>44</v>
      </c>
      <c r="L32" s="13">
        <f t="shared" si="4"/>
        <v>6</v>
      </c>
    </row>
    <row r="33" spans="1:12" x14ac:dyDescent="0.15">
      <c r="A33" s="26" t="s">
        <v>166</v>
      </c>
      <c r="B33" s="26" t="s">
        <v>167</v>
      </c>
      <c r="C33" s="26" t="s">
        <v>634</v>
      </c>
      <c r="D33" s="11">
        <v>44</v>
      </c>
      <c r="E33" s="12">
        <v>44</v>
      </c>
      <c r="F33" s="13">
        <f t="shared" si="0"/>
        <v>0</v>
      </c>
      <c r="G33" s="19">
        <v>0</v>
      </c>
      <c r="H33" s="20">
        <v>0</v>
      </c>
      <c r="I33" s="13">
        <f t="shared" si="1"/>
        <v>0</v>
      </c>
      <c r="J33" s="70">
        <f t="shared" si="2"/>
        <v>44</v>
      </c>
      <c r="K33" s="71">
        <f t="shared" si="3"/>
        <v>44</v>
      </c>
      <c r="L33" s="13">
        <f t="shared" si="4"/>
        <v>0</v>
      </c>
    </row>
    <row r="34" spans="1:12" x14ac:dyDescent="0.15">
      <c r="A34" s="26" t="s">
        <v>168</v>
      </c>
      <c r="B34" s="26" t="s">
        <v>169</v>
      </c>
      <c r="C34" s="26" t="s">
        <v>634</v>
      </c>
      <c r="D34" s="11">
        <v>102</v>
      </c>
      <c r="E34" s="12">
        <v>102</v>
      </c>
      <c r="F34" s="13">
        <f t="shared" si="0"/>
        <v>0</v>
      </c>
      <c r="G34" s="19">
        <v>0</v>
      </c>
      <c r="H34" s="20">
        <v>0</v>
      </c>
      <c r="I34" s="13">
        <f t="shared" si="1"/>
        <v>0</v>
      </c>
      <c r="J34" s="70">
        <f t="shared" si="2"/>
        <v>102</v>
      </c>
      <c r="K34" s="71">
        <f t="shared" si="3"/>
        <v>102</v>
      </c>
      <c r="L34" s="13">
        <f t="shared" si="4"/>
        <v>0</v>
      </c>
    </row>
    <row r="35" spans="1:12" x14ac:dyDescent="0.15">
      <c r="A35" s="26" t="s">
        <v>691</v>
      </c>
      <c r="B35" s="26" t="s">
        <v>692</v>
      </c>
      <c r="C35" s="26" t="s">
        <v>634</v>
      </c>
      <c r="D35" s="11">
        <v>19</v>
      </c>
      <c r="E35" s="12">
        <v>19</v>
      </c>
      <c r="F35" s="13">
        <f t="shared" ref="F35:F67" si="5">D35-E35</f>
        <v>0</v>
      </c>
      <c r="G35" s="19">
        <v>0</v>
      </c>
      <c r="H35" s="20">
        <v>0</v>
      </c>
      <c r="I35" s="13">
        <f t="shared" ref="I35:I67" si="6">G35-H35</f>
        <v>0</v>
      </c>
      <c r="J35" s="70">
        <f t="shared" ref="J35:J67" si="7">D35+G35</f>
        <v>19</v>
      </c>
      <c r="K35" s="71">
        <f t="shared" ref="K35:K67" si="8">E35+H35</f>
        <v>19</v>
      </c>
      <c r="L35" s="13">
        <f t="shared" ref="L35:L67" si="9">J35-K35</f>
        <v>0</v>
      </c>
    </row>
    <row r="36" spans="1:12" x14ac:dyDescent="0.15">
      <c r="A36" s="26" t="s">
        <v>695</v>
      </c>
      <c r="B36" s="26" t="s">
        <v>696</v>
      </c>
      <c r="C36" s="26" t="s">
        <v>634</v>
      </c>
      <c r="D36" s="11">
        <v>13</v>
      </c>
      <c r="E36" s="12">
        <v>8</v>
      </c>
      <c r="F36" s="13">
        <f t="shared" si="5"/>
        <v>5</v>
      </c>
      <c r="G36" s="19">
        <v>6</v>
      </c>
      <c r="H36" s="20">
        <v>0</v>
      </c>
      <c r="I36" s="13">
        <f t="shared" si="6"/>
        <v>6</v>
      </c>
      <c r="J36" s="70">
        <f t="shared" si="7"/>
        <v>19</v>
      </c>
      <c r="K36" s="71">
        <f t="shared" si="8"/>
        <v>8</v>
      </c>
      <c r="L36" s="13">
        <f t="shared" si="9"/>
        <v>11</v>
      </c>
    </row>
    <row r="37" spans="1:12" x14ac:dyDescent="0.15">
      <c r="A37" s="26" t="s">
        <v>697</v>
      </c>
      <c r="B37" s="26" t="s">
        <v>698</v>
      </c>
      <c r="C37" s="26" t="s">
        <v>634</v>
      </c>
      <c r="D37" s="11">
        <v>12</v>
      </c>
      <c r="E37" s="12">
        <v>12</v>
      </c>
      <c r="F37" s="13">
        <f t="shared" si="5"/>
        <v>0</v>
      </c>
      <c r="G37" s="19">
        <v>0</v>
      </c>
      <c r="H37" s="20">
        <v>0</v>
      </c>
      <c r="I37" s="13">
        <f t="shared" si="6"/>
        <v>0</v>
      </c>
      <c r="J37" s="70">
        <f t="shared" si="7"/>
        <v>12</v>
      </c>
      <c r="K37" s="71">
        <f t="shared" si="8"/>
        <v>12</v>
      </c>
      <c r="L37" s="13">
        <f t="shared" si="9"/>
        <v>0</v>
      </c>
    </row>
    <row r="38" spans="1:12" x14ac:dyDescent="0.15">
      <c r="A38" s="26" t="s">
        <v>703</v>
      </c>
      <c r="B38" s="26" t="s">
        <v>704</v>
      </c>
      <c r="C38" s="26" t="s">
        <v>634</v>
      </c>
      <c r="D38" s="11">
        <v>13</v>
      </c>
      <c r="E38" s="12">
        <v>13</v>
      </c>
      <c r="F38" s="13">
        <f t="shared" si="5"/>
        <v>0</v>
      </c>
      <c r="G38" s="19">
        <v>0</v>
      </c>
      <c r="H38" s="20">
        <v>0</v>
      </c>
      <c r="I38" s="13">
        <f t="shared" si="6"/>
        <v>0</v>
      </c>
      <c r="J38" s="70">
        <f t="shared" si="7"/>
        <v>13</v>
      </c>
      <c r="K38" s="71">
        <f t="shared" si="8"/>
        <v>13</v>
      </c>
      <c r="L38" s="13">
        <f t="shared" si="9"/>
        <v>0</v>
      </c>
    </row>
    <row r="39" spans="1:12" x14ac:dyDescent="0.15">
      <c r="A39" s="26" t="s">
        <v>707</v>
      </c>
      <c r="B39" s="26" t="s">
        <v>708</v>
      </c>
      <c r="C39" s="26" t="s">
        <v>634</v>
      </c>
      <c r="D39" s="11">
        <v>19</v>
      </c>
      <c r="E39" s="12">
        <v>19</v>
      </c>
      <c r="F39" s="13">
        <f t="shared" si="5"/>
        <v>0</v>
      </c>
      <c r="G39" s="19">
        <v>0</v>
      </c>
      <c r="H39" s="20">
        <v>0</v>
      </c>
      <c r="I39" s="13">
        <f t="shared" si="6"/>
        <v>0</v>
      </c>
      <c r="J39" s="70">
        <f t="shared" si="7"/>
        <v>19</v>
      </c>
      <c r="K39" s="71">
        <f t="shared" si="8"/>
        <v>19</v>
      </c>
      <c r="L39" s="13">
        <f t="shared" si="9"/>
        <v>0</v>
      </c>
    </row>
    <row r="40" spans="1:12" x14ac:dyDescent="0.15">
      <c r="A40" s="26" t="s">
        <v>709</v>
      </c>
      <c r="B40" s="26" t="s">
        <v>710</v>
      </c>
      <c r="C40" s="26" t="s">
        <v>634</v>
      </c>
      <c r="D40" s="11">
        <v>16</v>
      </c>
      <c r="E40" s="12">
        <v>16</v>
      </c>
      <c r="F40" s="13">
        <f t="shared" si="5"/>
        <v>0</v>
      </c>
      <c r="G40" s="19">
        <v>0</v>
      </c>
      <c r="H40" s="20">
        <v>0</v>
      </c>
      <c r="I40" s="13">
        <f t="shared" si="6"/>
        <v>0</v>
      </c>
      <c r="J40" s="70">
        <f t="shared" si="7"/>
        <v>16</v>
      </c>
      <c r="K40" s="71">
        <f t="shared" si="8"/>
        <v>16</v>
      </c>
      <c r="L40" s="13">
        <f t="shared" si="9"/>
        <v>0</v>
      </c>
    </row>
    <row r="41" spans="1:12" x14ac:dyDescent="0.15">
      <c r="A41" s="26" t="s">
        <v>711</v>
      </c>
      <c r="B41" s="26" t="s">
        <v>712</v>
      </c>
      <c r="C41" s="26" t="s">
        <v>634</v>
      </c>
      <c r="D41" s="11">
        <v>12</v>
      </c>
      <c r="E41" s="12">
        <v>12</v>
      </c>
      <c r="F41" s="13">
        <f t="shared" si="5"/>
        <v>0</v>
      </c>
      <c r="G41" s="19">
        <v>0</v>
      </c>
      <c r="H41" s="20">
        <v>0</v>
      </c>
      <c r="I41" s="13">
        <f t="shared" si="6"/>
        <v>0</v>
      </c>
      <c r="J41" s="70">
        <f t="shared" si="7"/>
        <v>12</v>
      </c>
      <c r="K41" s="71">
        <f t="shared" si="8"/>
        <v>12</v>
      </c>
      <c r="L41" s="13">
        <f t="shared" si="9"/>
        <v>0</v>
      </c>
    </row>
    <row r="42" spans="1:12" x14ac:dyDescent="0.15">
      <c r="A42" s="26" t="s">
        <v>715</v>
      </c>
      <c r="B42" s="26" t="s">
        <v>716</v>
      </c>
      <c r="C42" s="26" t="s">
        <v>634</v>
      </c>
      <c r="D42" s="11">
        <v>19</v>
      </c>
      <c r="E42" s="12">
        <v>19</v>
      </c>
      <c r="F42" s="13">
        <f t="shared" si="5"/>
        <v>0</v>
      </c>
      <c r="G42" s="19">
        <v>0</v>
      </c>
      <c r="H42" s="20">
        <v>0</v>
      </c>
      <c r="I42" s="13">
        <f t="shared" si="6"/>
        <v>0</v>
      </c>
      <c r="J42" s="70">
        <f t="shared" si="7"/>
        <v>19</v>
      </c>
      <c r="K42" s="71">
        <f t="shared" si="8"/>
        <v>19</v>
      </c>
      <c r="L42" s="13">
        <f t="shared" si="9"/>
        <v>0</v>
      </c>
    </row>
    <row r="43" spans="1:12" x14ac:dyDescent="0.15">
      <c r="A43" s="26" t="s">
        <v>717</v>
      </c>
      <c r="B43" s="26" t="s">
        <v>718</v>
      </c>
      <c r="C43" s="26" t="s">
        <v>634</v>
      </c>
      <c r="D43" s="11">
        <v>17</v>
      </c>
      <c r="E43" s="12">
        <v>17</v>
      </c>
      <c r="F43" s="13">
        <f t="shared" si="5"/>
        <v>0</v>
      </c>
      <c r="G43" s="19">
        <v>0</v>
      </c>
      <c r="H43" s="20">
        <v>0</v>
      </c>
      <c r="I43" s="13">
        <f t="shared" si="6"/>
        <v>0</v>
      </c>
      <c r="J43" s="70">
        <f t="shared" si="7"/>
        <v>17</v>
      </c>
      <c r="K43" s="71">
        <f t="shared" si="8"/>
        <v>17</v>
      </c>
      <c r="L43" s="13">
        <f t="shared" si="9"/>
        <v>0</v>
      </c>
    </row>
    <row r="44" spans="1:12" x14ac:dyDescent="0.15">
      <c r="A44" s="26" t="s">
        <v>723</v>
      </c>
      <c r="B44" s="26" t="s">
        <v>724</v>
      </c>
      <c r="C44" s="26" t="s">
        <v>634</v>
      </c>
      <c r="D44" s="11">
        <v>19</v>
      </c>
      <c r="E44" s="12">
        <v>19</v>
      </c>
      <c r="F44" s="13">
        <f t="shared" si="5"/>
        <v>0</v>
      </c>
      <c r="G44" s="19">
        <v>0</v>
      </c>
      <c r="H44" s="20">
        <v>0</v>
      </c>
      <c r="I44" s="13">
        <f t="shared" si="6"/>
        <v>0</v>
      </c>
      <c r="J44" s="70">
        <f t="shared" si="7"/>
        <v>19</v>
      </c>
      <c r="K44" s="71">
        <f t="shared" si="8"/>
        <v>19</v>
      </c>
      <c r="L44" s="13">
        <f t="shared" si="9"/>
        <v>0</v>
      </c>
    </row>
    <row r="45" spans="1:12" x14ac:dyDescent="0.15">
      <c r="A45" s="26" t="s">
        <v>727</v>
      </c>
      <c r="B45" s="26" t="s">
        <v>728</v>
      </c>
      <c r="C45" s="26" t="s">
        <v>634</v>
      </c>
      <c r="D45" s="11">
        <v>19</v>
      </c>
      <c r="E45" s="12">
        <v>19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70">
        <f t="shared" si="7"/>
        <v>19</v>
      </c>
      <c r="K45" s="71">
        <f t="shared" si="8"/>
        <v>19</v>
      </c>
      <c r="L45" s="13">
        <f t="shared" si="9"/>
        <v>0</v>
      </c>
    </row>
    <row r="46" spans="1:12" x14ac:dyDescent="0.15">
      <c r="A46" s="26" t="s">
        <v>64</v>
      </c>
      <c r="B46" s="26" t="s">
        <v>65</v>
      </c>
      <c r="C46" s="26" t="s">
        <v>634</v>
      </c>
      <c r="D46" s="11">
        <v>90</v>
      </c>
      <c r="E46" s="12">
        <v>90</v>
      </c>
      <c r="F46" s="13">
        <f t="shared" si="5"/>
        <v>0</v>
      </c>
      <c r="G46" s="19">
        <v>0</v>
      </c>
      <c r="H46" s="20">
        <v>0</v>
      </c>
      <c r="I46" s="13">
        <f t="shared" si="6"/>
        <v>0</v>
      </c>
      <c r="J46" s="70">
        <f t="shared" si="7"/>
        <v>90</v>
      </c>
      <c r="K46" s="71">
        <f t="shared" si="8"/>
        <v>90</v>
      </c>
      <c r="L46" s="13">
        <f t="shared" si="9"/>
        <v>0</v>
      </c>
    </row>
    <row r="47" spans="1:12" x14ac:dyDescent="0.15">
      <c r="A47" s="26" t="s">
        <v>70</v>
      </c>
      <c r="B47" s="26" t="s">
        <v>71</v>
      </c>
      <c r="C47" s="26" t="s">
        <v>634</v>
      </c>
      <c r="D47" s="11">
        <v>39</v>
      </c>
      <c r="E47" s="12">
        <v>39</v>
      </c>
      <c r="F47" s="13">
        <f t="shared" si="5"/>
        <v>0</v>
      </c>
      <c r="G47" s="19">
        <v>0</v>
      </c>
      <c r="H47" s="20">
        <v>0</v>
      </c>
      <c r="I47" s="13">
        <f t="shared" si="6"/>
        <v>0</v>
      </c>
      <c r="J47" s="70">
        <f t="shared" si="7"/>
        <v>39</v>
      </c>
      <c r="K47" s="71">
        <f t="shared" si="8"/>
        <v>39</v>
      </c>
      <c r="L47" s="13">
        <f t="shared" si="9"/>
        <v>0</v>
      </c>
    </row>
    <row r="48" spans="1:12" x14ac:dyDescent="0.15">
      <c r="A48" s="26" t="s">
        <v>72</v>
      </c>
      <c r="B48" s="26" t="s">
        <v>73</v>
      </c>
      <c r="C48" s="26" t="s">
        <v>634</v>
      </c>
      <c r="D48" s="11">
        <v>99</v>
      </c>
      <c r="E48" s="12">
        <v>99</v>
      </c>
      <c r="F48" s="13">
        <f t="shared" si="5"/>
        <v>0</v>
      </c>
      <c r="G48" s="19">
        <v>0</v>
      </c>
      <c r="H48" s="20">
        <v>0</v>
      </c>
      <c r="I48" s="13">
        <f t="shared" si="6"/>
        <v>0</v>
      </c>
      <c r="J48" s="70">
        <f t="shared" si="7"/>
        <v>99</v>
      </c>
      <c r="K48" s="71">
        <f t="shared" si="8"/>
        <v>99</v>
      </c>
      <c r="L48" s="13">
        <f t="shared" si="9"/>
        <v>0</v>
      </c>
    </row>
    <row r="49" spans="1:12" x14ac:dyDescent="0.15">
      <c r="A49" s="26" t="s">
        <v>74</v>
      </c>
      <c r="B49" s="26" t="s">
        <v>75</v>
      </c>
      <c r="C49" s="26" t="s">
        <v>634</v>
      </c>
      <c r="D49" s="11">
        <v>50</v>
      </c>
      <c r="E49" s="12">
        <v>50</v>
      </c>
      <c r="F49" s="13">
        <f t="shared" si="5"/>
        <v>0</v>
      </c>
      <c r="G49" s="19">
        <v>0</v>
      </c>
      <c r="H49" s="20">
        <v>0</v>
      </c>
      <c r="I49" s="13">
        <f t="shared" si="6"/>
        <v>0</v>
      </c>
      <c r="J49" s="70">
        <f t="shared" si="7"/>
        <v>50</v>
      </c>
      <c r="K49" s="71">
        <f t="shared" si="8"/>
        <v>50</v>
      </c>
      <c r="L49" s="13">
        <f t="shared" si="9"/>
        <v>0</v>
      </c>
    </row>
    <row r="50" spans="1:12" x14ac:dyDescent="0.15">
      <c r="A50" s="26" t="s">
        <v>76</v>
      </c>
      <c r="B50" s="26" t="s">
        <v>77</v>
      </c>
      <c r="C50" s="26" t="s">
        <v>634</v>
      </c>
      <c r="D50" s="11">
        <v>56</v>
      </c>
      <c r="E50" s="12">
        <v>56</v>
      </c>
      <c r="F50" s="13">
        <f t="shared" si="5"/>
        <v>0</v>
      </c>
      <c r="G50" s="19">
        <v>0</v>
      </c>
      <c r="H50" s="20">
        <v>0</v>
      </c>
      <c r="I50" s="13">
        <f t="shared" si="6"/>
        <v>0</v>
      </c>
      <c r="J50" s="70">
        <f t="shared" si="7"/>
        <v>56</v>
      </c>
      <c r="K50" s="71">
        <f t="shared" si="8"/>
        <v>56</v>
      </c>
      <c r="L50" s="13">
        <f t="shared" si="9"/>
        <v>0</v>
      </c>
    </row>
    <row r="51" spans="1:12" x14ac:dyDescent="0.15">
      <c r="A51" s="26" t="s">
        <v>78</v>
      </c>
      <c r="B51" s="26" t="s">
        <v>79</v>
      </c>
      <c r="C51" s="26" t="s">
        <v>634</v>
      </c>
      <c r="D51" s="11">
        <v>60</v>
      </c>
      <c r="E51" s="12">
        <v>60</v>
      </c>
      <c r="F51" s="13">
        <f t="shared" si="5"/>
        <v>0</v>
      </c>
      <c r="G51" s="19">
        <v>0</v>
      </c>
      <c r="H51" s="20">
        <v>0</v>
      </c>
      <c r="I51" s="13">
        <f t="shared" si="6"/>
        <v>0</v>
      </c>
      <c r="J51" s="70">
        <f t="shared" si="7"/>
        <v>60</v>
      </c>
      <c r="K51" s="71">
        <f t="shared" si="8"/>
        <v>60</v>
      </c>
      <c r="L51" s="13">
        <f t="shared" si="9"/>
        <v>0</v>
      </c>
    </row>
    <row r="52" spans="1:12" x14ac:dyDescent="0.15">
      <c r="A52" s="26" t="s">
        <v>80</v>
      </c>
      <c r="B52" s="26" t="s">
        <v>81</v>
      </c>
      <c r="C52" s="26" t="s">
        <v>634</v>
      </c>
      <c r="D52" s="11">
        <v>49</v>
      </c>
      <c r="E52" s="12">
        <v>49</v>
      </c>
      <c r="F52" s="13">
        <f t="shared" si="5"/>
        <v>0</v>
      </c>
      <c r="G52" s="19">
        <v>0</v>
      </c>
      <c r="H52" s="20">
        <v>0</v>
      </c>
      <c r="I52" s="13">
        <f t="shared" si="6"/>
        <v>0</v>
      </c>
      <c r="J52" s="70">
        <f t="shared" si="7"/>
        <v>49</v>
      </c>
      <c r="K52" s="71">
        <f t="shared" si="8"/>
        <v>49</v>
      </c>
      <c r="L52" s="13">
        <f t="shared" si="9"/>
        <v>0</v>
      </c>
    </row>
    <row r="53" spans="1:12" x14ac:dyDescent="0.15">
      <c r="A53" s="26" t="s">
        <v>84</v>
      </c>
      <c r="B53" s="26" t="s">
        <v>85</v>
      </c>
      <c r="C53" s="26" t="s">
        <v>634</v>
      </c>
      <c r="D53" s="11">
        <v>95</v>
      </c>
      <c r="E53" s="12">
        <v>95</v>
      </c>
      <c r="F53" s="13">
        <f t="shared" si="5"/>
        <v>0</v>
      </c>
      <c r="G53" s="19">
        <v>0</v>
      </c>
      <c r="H53" s="20">
        <v>0</v>
      </c>
      <c r="I53" s="13">
        <f t="shared" si="6"/>
        <v>0</v>
      </c>
      <c r="J53" s="70">
        <f t="shared" si="7"/>
        <v>95</v>
      </c>
      <c r="K53" s="71">
        <f t="shared" si="8"/>
        <v>95</v>
      </c>
      <c r="L53" s="13">
        <f t="shared" si="9"/>
        <v>0</v>
      </c>
    </row>
    <row r="54" spans="1:12" x14ac:dyDescent="0.15">
      <c r="A54" s="26" t="s">
        <v>88</v>
      </c>
      <c r="B54" s="26" t="s">
        <v>89</v>
      </c>
      <c r="C54" s="26" t="s">
        <v>634</v>
      </c>
      <c r="D54" s="11">
        <v>168</v>
      </c>
      <c r="E54" s="12">
        <v>168</v>
      </c>
      <c r="F54" s="13">
        <f t="shared" si="5"/>
        <v>0</v>
      </c>
      <c r="G54" s="19">
        <v>0</v>
      </c>
      <c r="H54" s="20">
        <v>0</v>
      </c>
      <c r="I54" s="13">
        <f t="shared" si="6"/>
        <v>0</v>
      </c>
      <c r="J54" s="70">
        <f t="shared" si="7"/>
        <v>168</v>
      </c>
      <c r="K54" s="71">
        <f t="shared" si="8"/>
        <v>168</v>
      </c>
      <c r="L54" s="13">
        <f t="shared" si="9"/>
        <v>0</v>
      </c>
    </row>
    <row r="55" spans="1:12" x14ac:dyDescent="0.15">
      <c r="A55" s="26" t="s">
        <v>92</v>
      </c>
      <c r="B55" s="26" t="s">
        <v>93</v>
      </c>
      <c r="C55" s="26" t="s">
        <v>634</v>
      </c>
      <c r="D55" s="11">
        <v>230</v>
      </c>
      <c r="E55" s="12">
        <v>230</v>
      </c>
      <c r="F55" s="13">
        <f t="shared" si="5"/>
        <v>0</v>
      </c>
      <c r="G55" s="19">
        <v>0</v>
      </c>
      <c r="H55" s="20">
        <v>0</v>
      </c>
      <c r="I55" s="13">
        <f t="shared" si="6"/>
        <v>0</v>
      </c>
      <c r="J55" s="70">
        <f t="shared" si="7"/>
        <v>230</v>
      </c>
      <c r="K55" s="71">
        <f t="shared" si="8"/>
        <v>230</v>
      </c>
      <c r="L55" s="13">
        <f t="shared" si="9"/>
        <v>0</v>
      </c>
    </row>
    <row r="56" spans="1:12" x14ac:dyDescent="0.15">
      <c r="A56" s="26" t="s">
        <v>94</v>
      </c>
      <c r="B56" s="26" t="s">
        <v>95</v>
      </c>
      <c r="C56" s="26" t="s">
        <v>634</v>
      </c>
      <c r="D56" s="11">
        <v>60</v>
      </c>
      <c r="E56" s="12">
        <v>60</v>
      </c>
      <c r="F56" s="13">
        <f t="shared" si="5"/>
        <v>0</v>
      </c>
      <c r="G56" s="19">
        <v>0</v>
      </c>
      <c r="H56" s="20">
        <v>0</v>
      </c>
      <c r="I56" s="13">
        <f t="shared" si="6"/>
        <v>0</v>
      </c>
      <c r="J56" s="70">
        <f t="shared" si="7"/>
        <v>60</v>
      </c>
      <c r="K56" s="71">
        <f t="shared" si="8"/>
        <v>60</v>
      </c>
      <c r="L56" s="13">
        <f t="shared" si="9"/>
        <v>0</v>
      </c>
    </row>
    <row r="57" spans="1:12" x14ac:dyDescent="0.15">
      <c r="A57" s="26" t="s">
        <v>96</v>
      </c>
      <c r="B57" s="26" t="s">
        <v>97</v>
      </c>
      <c r="C57" s="26" t="s">
        <v>634</v>
      </c>
      <c r="D57" s="11">
        <v>152</v>
      </c>
      <c r="E57" s="12">
        <v>152</v>
      </c>
      <c r="F57" s="13">
        <f t="shared" si="5"/>
        <v>0</v>
      </c>
      <c r="G57" s="19">
        <v>0</v>
      </c>
      <c r="H57" s="20">
        <v>0</v>
      </c>
      <c r="I57" s="13">
        <f t="shared" si="6"/>
        <v>0</v>
      </c>
      <c r="J57" s="70">
        <f t="shared" si="7"/>
        <v>152</v>
      </c>
      <c r="K57" s="71">
        <f t="shared" si="8"/>
        <v>152</v>
      </c>
      <c r="L57" s="13">
        <f t="shared" si="9"/>
        <v>0</v>
      </c>
    </row>
    <row r="58" spans="1:12" x14ac:dyDescent="0.15">
      <c r="A58" s="26" t="s">
        <v>98</v>
      </c>
      <c r="B58" s="26" t="s">
        <v>99</v>
      </c>
      <c r="C58" s="26" t="s">
        <v>634</v>
      </c>
      <c r="D58" s="11">
        <v>61</v>
      </c>
      <c r="E58" s="12">
        <v>35</v>
      </c>
      <c r="F58" s="13">
        <f t="shared" si="5"/>
        <v>26</v>
      </c>
      <c r="G58" s="19">
        <v>0</v>
      </c>
      <c r="H58" s="20">
        <v>0</v>
      </c>
      <c r="I58" s="13">
        <f t="shared" si="6"/>
        <v>0</v>
      </c>
      <c r="J58" s="70">
        <f t="shared" si="7"/>
        <v>61</v>
      </c>
      <c r="K58" s="71">
        <f t="shared" si="8"/>
        <v>35</v>
      </c>
      <c r="L58" s="13">
        <f t="shared" si="9"/>
        <v>26</v>
      </c>
    </row>
    <row r="59" spans="1:12" x14ac:dyDescent="0.15">
      <c r="A59" s="26" t="s">
        <v>1051</v>
      </c>
      <c r="B59" s="26" t="s">
        <v>1052</v>
      </c>
      <c r="C59" s="26" t="s">
        <v>634</v>
      </c>
      <c r="D59" s="11">
        <v>60</v>
      </c>
      <c r="E59" s="12">
        <v>60</v>
      </c>
      <c r="F59" s="13">
        <f t="shared" si="5"/>
        <v>0</v>
      </c>
      <c r="G59" s="19">
        <v>0</v>
      </c>
      <c r="H59" s="20">
        <v>0</v>
      </c>
      <c r="I59" s="13">
        <f t="shared" si="6"/>
        <v>0</v>
      </c>
      <c r="J59" s="70">
        <f t="shared" si="7"/>
        <v>60</v>
      </c>
      <c r="K59" s="71">
        <f t="shared" si="8"/>
        <v>60</v>
      </c>
      <c r="L59" s="13">
        <f t="shared" si="9"/>
        <v>0</v>
      </c>
    </row>
    <row r="60" spans="1:12" x14ac:dyDescent="0.15">
      <c r="A60" s="26" t="s">
        <v>677</v>
      </c>
      <c r="B60" s="26" t="s">
        <v>678</v>
      </c>
      <c r="C60" s="26" t="s">
        <v>634</v>
      </c>
      <c r="D60" s="11">
        <v>19</v>
      </c>
      <c r="E60" s="12">
        <v>19</v>
      </c>
      <c r="F60" s="13">
        <f t="shared" si="5"/>
        <v>0</v>
      </c>
      <c r="G60" s="19">
        <v>0</v>
      </c>
      <c r="H60" s="20">
        <v>0</v>
      </c>
      <c r="I60" s="13">
        <f t="shared" si="6"/>
        <v>0</v>
      </c>
      <c r="J60" s="70">
        <f t="shared" si="7"/>
        <v>19</v>
      </c>
      <c r="K60" s="71">
        <f t="shared" si="8"/>
        <v>19</v>
      </c>
      <c r="L60" s="13">
        <f t="shared" si="9"/>
        <v>0</v>
      </c>
    </row>
    <row r="61" spans="1:12" x14ac:dyDescent="0.15">
      <c r="A61" s="26" t="s">
        <v>679</v>
      </c>
      <c r="B61" s="26" t="s">
        <v>680</v>
      </c>
      <c r="C61" s="26" t="s">
        <v>634</v>
      </c>
      <c r="D61" s="11">
        <v>19</v>
      </c>
      <c r="E61" s="12">
        <v>19</v>
      </c>
      <c r="F61" s="13">
        <f t="shared" si="5"/>
        <v>0</v>
      </c>
      <c r="G61" s="19">
        <v>0</v>
      </c>
      <c r="H61" s="20">
        <v>0</v>
      </c>
      <c r="I61" s="13">
        <f t="shared" si="6"/>
        <v>0</v>
      </c>
      <c r="J61" s="70">
        <f t="shared" si="7"/>
        <v>19</v>
      </c>
      <c r="K61" s="71">
        <f t="shared" si="8"/>
        <v>19</v>
      </c>
      <c r="L61" s="13">
        <f t="shared" si="9"/>
        <v>0</v>
      </c>
    </row>
    <row r="62" spans="1:12" x14ac:dyDescent="0.15">
      <c r="A62" s="26" t="s">
        <v>687</v>
      </c>
      <c r="B62" s="26" t="s">
        <v>688</v>
      </c>
      <c r="C62" s="26" t="s">
        <v>634</v>
      </c>
      <c r="D62" s="11">
        <v>6</v>
      </c>
      <c r="E62" s="12">
        <v>6</v>
      </c>
      <c r="F62" s="13">
        <f t="shared" si="5"/>
        <v>0</v>
      </c>
      <c r="G62" s="19">
        <v>0</v>
      </c>
      <c r="H62" s="20">
        <v>0</v>
      </c>
      <c r="I62" s="13">
        <f t="shared" si="6"/>
        <v>0</v>
      </c>
      <c r="J62" s="70">
        <f t="shared" si="7"/>
        <v>6</v>
      </c>
      <c r="K62" s="71">
        <f t="shared" si="8"/>
        <v>6</v>
      </c>
      <c r="L62" s="13">
        <f t="shared" si="9"/>
        <v>0</v>
      </c>
    </row>
    <row r="63" spans="1:12" x14ac:dyDescent="0.15">
      <c r="A63" s="26" t="s">
        <v>1028</v>
      </c>
      <c r="B63" s="26" t="s">
        <v>1029</v>
      </c>
      <c r="C63" s="26" t="s">
        <v>634</v>
      </c>
      <c r="D63" s="11">
        <v>6</v>
      </c>
      <c r="E63" s="12">
        <v>6</v>
      </c>
      <c r="F63" s="13">
        <f t="shared" si="5"/>
        <v>0</v>
      </c>
      <c r="G63" s="19">
        <v>0</v>
      </c>
      <c r="H63" s="20">
        <v>0</v>
      </c>
      <c r="I63" s="13">
        <f t="shared" si="6"/>
        <v>0</v>
      </c>
      <c r="J63" s="70">
        <f t="shared" si="7"/>
        <v>6</v>
      </c>
      <c r="K63" s="71">
        <f t="shared" si="8"/>
        <v>6</v>
      </c>
      <c r="L63" s="13">
        <f t="shared" si="9"/>
        <v>0</v>
      </c>
    </row>
    <row r="64" spans="1:12" x14ac:dyDescent="0.15">
      <c r="A64" s="26" t="s">
        <v>102</v>
      </c>
      <c r="B64" s="26" t="s">
        <v>103</v>
      </c>
      <c r="C64" s="26" t="s">
        <v>647</v>
      </c>
      <c r="D64" s="11">
        <v>50</v>
      </c>
      <c r="E64" s="12">
        <v>50</v>
      </c>
      <c r="F64" s="13">
        <f t="shared" si="5"/>
        <v>0</v>
      </c>
      <c r="G64" s="19">
        <v>0</v>
      </c>
      <c r="H64" s="20">
        <v>0</v>
      </c>
      <c r="I64" s="13">
        <f t="shared" si="6"/>
        <v>0</v>
      </c>
      <c r="J64" s="70">
        <f t="shared" si="7"/>
        <v>50</v>
      </c>
      <c r="K64" s="71">
        <f t="shared" si="8"/>
        <v>50</v>
      </c>
      <c r="L64" s="13">
        <f t="shared" si="9"/>
        <v>0</v>
      </c>
    </row>
    <row r="65" spans="1:12" x14ac:dyDescent="0.15">
      <c r="A65" s="26" t="s">
        <v>110</v>
      </c>
      <c r="B65" s="26" t="s">
        <v>111</v>
      </c>
      <c r="C65" s="26" t="s">
        <v>647</v>
      </c>
      <c r="D65" s="11">
        <v>30</v>
      </c>
      <c r="E65" s="12">
        <v>30</v>
      </c>
      <c r="F65" s="13">
        <f t="shared" si="5"/>
        <v>0</v>
      </c>
      <c r="G65" s="19">
        <v>0</v>
      </c>
      <c r="H65" s="20">
        <v>0</v>
      </c>
      <c r="I65" s="13">
        <f t="shared" si="6"/>
        <v>0</v>
      </c>
      <c r="J65" s="70">
        <f t="shared" si="7"/>
        <v>30</v>
      </c>
      <c r="K65" s="71">
        <f t="shared" si="8"/>
        <v>30</v>
      </c>
      <c r="L65" s="13">
        <f t="shared" si="9"/>
        <v>0</v>
      </c>
    </row>
    <row r="66" spans="1:12" x14ac:dyDescent="0.15">
      <c r="A66" s="26" t="s">
        <v>112</v>
      </c>
      <c r="B66" s="26" t="s">
        <v>113</v>
      </c>
      <c r="C66" s="26" t="s">
        <v>647</v>
      </c>
      <c r="D66" s="11">
        <v>51</v>
      </c>
      <c r="E66" s="12">
        <v>51</v>
      </c>
      <c r="F66" s="13">
        <f t="shared" si="5"/>
        <v>0</v>
      </c>
      <c r="G66" s="19">
        <v>0</v>
      </c>
      <c r="H66" s="20">
        <v>0</v>
      </c>
      <c r="I66" s="13">
        <f t="shared" si="6"/>
        <v>0</v>
      </c>
      <c r="J66" s="70">
        <f t="shared" si="7"/>
        <v>51</v>
      </c>
      <c r="K66" s="71">
        <f t="shared" si="8"/>
        <v>51</v>
      </c>
      <c r="L66" s="13">
        <f t="shared" si="9"/>
        <v>0</v>
      </c>
    </row>
    <row r="67" spans="1:12" x14ac:dyDescent="0.15">
      <c r="A67" s="26" t="s">
        <v>114</v>
      </c>
      <c r="B67" s="26" t="s">
        <v>115</v>
      </c>
      <c r="C67" s="26" t="s">
        <v>647</v>
      </c>
      <c r="D67" s="11">
        <v>85</v>
      </c>
      <c r="E67" s="12">
        <v>85</v>
      </c>
      <c r="F67" s="13">
        <f t="shared" si="5"/>
        <v>0</v>
      </c>
      <c r="G67" s="19">
        <v>0</v>
      </c>
      <c r="H67" s="20">
        <v>0</v>
      </c>
      <c r="I67" s="13">
        <f t="shared" si="6"/>
        <v>0</v>
      </c>
      <c r="J67" s="70">
        <f t="shared" si="7"/>
        <v>85</v>
      </c>
      <c r="K67" s="71">
        <f t="shared" si="8"/>
        <v>85</v>
      </c>
      <c r="L67" s="13">
        <f t="shared" si="9"/>
        <v>0</v>
      </c>
    </row>
    <row r="68" spans="1:12" x14ac:dyDescent="0.15">
      <c r="A68" s="26" t="s">
        <v>116</v>
      </c>
      <c r="B68" s="26" t="s">
        <v>117</v>
      </c>
      <c r="C68" s="26" t="s">
        <v>647</v>
      </c>
      <c r="D68" s="11">
        <v>0</v>
      </c>
      <c r="E68" s="12">
        <v>0</v>
      </c>
      <c r="F68" s="13">
        <f t="shared" ref="F68:F99" si="10">D68-E68</f>
        <v>0</v>
      </c>
      <c r="G68" s="19">
        <v>117</v>
      </c>
      <c r="H68" s="20">
        <v>117</v>
      </c>
      <c r="I68" s="13">
        <f t="shared" ref="I68:I99" si="11">G68-H68</f>
        <v>0</v>
      </c>
      <c r="J68" s="70">
        <f t="shared" ref="J68:J99" si="12">D68+G68</f>
        <v>117</v>
      </c>
      <c r="K68" s="71">
        <f t="shared" ref="K68:K99" si="13">E68+H68</f>
        <v>117</v>
      </c>
      <c r="L68" s="13">
        <f t="shared" ref="L68:L99" si="14">J68-K68</f>
        <v>0</v>
      </c>
    </row>
    <row r="69" spans="1:12" x14ac:dyDescent="0.15">
      <c r="A69" s="26" t="s">
        <v>118</v>
      </c>
      <c r="B69" s="26" t="s">
        <v>119</v>
      </c>
      <c r="C69" s="26" t="s">
        <v>647</v>
      </c>
      <c r="D69" s="11">
        <v>98</v>
      </c>
      <c r="E69" s="12">
        <v>98</v>
      </c>
      <c r="F69" s="13">
        <f t="shared" si="10"/>
        <v>0</v>
      </c>
      <c r="G69" s="19">
        <v>0</v>
      </c>
      <c r="H69" s="20">
        <v>0</v>
      </c>
      <c r="I69" s="13">
        <f t="shared" si="11"/>
        <v>0</v>
      </c>
      <c r="J69" s="70">
        <f t="shared" si="12"/>
        <v>98</v>
      </c>
      <c r="K69" s="71">
        <f t="shared" si="13"/>
        <v>98</v>
      </c>
      <c r="L69" s="13">
        <f t="shared" si="14"/>
        <v>0</v>
      </c>
    </row>
    <row r="70" spans="1:12" x14ac:dyDescent="0.15">
      <c r="A70" s="26" t="s">
        <v>122</v>
      </c>
      <c r="B70" s="26" t="s">
        <v>123</v>
      </c>
      <c r="C70" s="26" t="s">
        <v>647</v>
      </c>
      <c r="D70" s="11">
        <v>50</v>
      </c>
      <c r="E70" s="12">
        <v>46</v>
      </c>
      <c r="F70" s="13">
        <f t="shared" si="10"/>
        <v>4</v>
      </c>
      <c r="G70" s="19">
        <v>0</v>
      </c>
      <c r="H70" s="20">
        <v>0</v>
      </c>
      <c r="I70" s="13">
        <f t="shared" si="11"/>
        <v>0</v>
      </c>
      <c r="J70" s="70">
        <f t="shared" si="12"/>
        <v>50</v>
      </c>
      <c r="K70" s="71">
        <f t="shared" si="13"/>
        <v>46</v>
      </c>
      <c r="L70" s="13">
        <f t="shared" si="14"/>
        <v>4</v>
      </c>
    </row>
    <row r="71" spans="1:12" x14ac:dyDescent="0.15">
      <c r="A71" s="113" t="s">
        <v>126</v>
      </c>
      <c r="B71" s="113" t="s">
        <v>127</v>
      </c>
      <c r="C71" s="113" t="s">
        <v>647</v>
      </c>
      <c r="D71" s="112">
        <v>43</v>
      </c>
      <c r="E71" s="35">
        <v>39</v>
      </c>
      <c r="F71" s="36">
        <f t="shared" si="10"/>
        <v>4</v>
      </c>
      <c r="G71" s="37">
        <v>0</v>
      </c>
      <c r="H71" s="38">
        <v>0</v>
      </c>
      <c r="I71" s="36">
        <f t="shared" si="11"/>
        <v>0</v>
      </c>
      <c r="J71" s="74">
        <f t="shared" si="12"/>
        <v>43</v>
      </c>
      <c r="K71" s="75">
        <f t="shared" si="13"/>
        <v>39</v>
      </c>
      <c r="L71" s="36">
        <f t="shared" si="14"/>
        <v>4</v>
      </c>
    </row>
    <row r="72" spans="1:12" x14ac:dyDescent="0.15">
      <c r="A72" s="26" t="s">
        <v>128</v>
      </c>
      <c r="B72" s="26" t="s">
        <v>129</v>
      </c>
      <c r="C72" s="26" t="s">
        <v>647</v>
      </c>
      <c r="D72" s="11">
        <v>21</v>
      </c>
      <c r="E72" s="12">
        <v>21</v>
      </c>
      <c r="F72" s="13">
        <f t="shared" si="10"/>
        <v>0</v>
      </c>
      <c r="G72" s="19">
        <v>0</v>
      </c>
      <c r="H72" s="20">
        <v>0</v>
      </c>
      <c r="I72" s="13">
        <f t="shared" si="11"/>
        <v>0</v>
      </c>
      <c r="J72" s="70">
        <f t="shared" si="12"/>
        <v>21</v>
      </c>
      <c r="K72" s="71">
        <f t="shared" si="13"/>
        <v>21</v>
      </c>
      <c r="L72" s="13">
        <f t="shared" si="14"/>
        <v>0</v>
      </c>
    </row>
    <row r="73" spans="1:12" x14ac:dyDescent="0.15">
      <c r="A73" s="26" t="s">
        <v>130</v>
      </c>
      <c r="B73" s="26" t="s">
        <v>131</v>
      </c>
      <c r="C73" s="26" t="s">
        <v>647</v>
      </c>
      <c r="D73" s="11">
        <v>8</v>
      </c>
      <c r="E73" s="12">
        <v>8</v>
      </c>
      <c r="F73" s="13">
        <f t="shared" si="10"/>
        <v>0</v>
      </c>
      <c r="G73" s="19">
        <v>0</v>
      </c>
      <c r="H73" s="20">
        <v>0</v>
      </c>
      <c r="I73" s="13">
        <f t="shared" si="11"/>
        <v>0</v>
      </c>
      <c r="J73" s="70">
        <f t="shared" si="12"/>
        <v>8</v>
      </c>
      <c r="K73" s="71">
        <f t="shared" si="13"/>
        <v>8</v>
      </c>
      <c r="L73" s="13">
        <f t="shared" si="14"/>
        <v>0</v>
      </c>
    </row>
    <row r="74" spans="1:12" x14ac:dyDescent="0.15">
      <c r="A74" s="26" t="s">
        <v>132</v>
      </c>
      <c r="B74" s="26" t="s">
        <v>133</v>
      </c>
      <c r="C74" s="26" t="s">
        <v>647</v>
      </c>
      <c r="D74" s="11">
        <v>60</v>
      </c>
      <c r="E74" s="12">
        <v>54</v>
      </c>
      <c r="F74" s="13">
        <f t="shared" si="10"/>
        <v>6</v>
      </c>
      <c r="G74" s="19">
        <v>0</v>
      </c>
      <c r="H74" s="20">
        <v>0</v>
      </c>
      <c r="I74" s="13">
        <f t="shared" si="11"/>
        <v>0</v>
      </c>
      <c r="J74" s="70">
        <f t="shared" si="12"/>
        <v>60</v>
      </c>
      <c r="K74" s="71">
        <f t="shared" si="13"/>
        <v>54</v>
      </c>
      <c r="L74" s="13">
        <f t="shared" si="14"/>
        <v>6</v>
      </c>
    </row>
    <row r="75" spans="1:12" x14ac:dyDescent="0.15">
      <c r="A75" s="26" t="s">
        <v>136</v>
      </c>
      <c r="B75" s="26" t="s">
        <v>137</v>
      </c>
      <c r="C75" s="26" t="s">
        <v>647</v>
      </c>
      <c r="D75" s="11">
        <v>56</v>
      </c>
      <c r="E75" s="12">
        <v>44</v>
      </c>
      <c r="F75" s="13">
        <f t="shared" si="10"/>
        <v>12</v>
      </c>
      <c r="G75" s="19">
        <v>0</v>
      </c>
      <c r="H75" s="20">
        <v>0</v>
      </c>
      <c r="I75" s="13">
        <f t="shared" si="11"/>
        <v>0</v>
      </c>
      <c r="J75" s="70">
        <f t="shared" si="12"/>
        <v>56</v>
      </c>
      <c r="K75" s="71">
        <f t="shared" si="13"/>
        <v>44</v>
      </c>
      <c r="L75" s="13">
        <f t="shared" si="14"/>
        <v>12</v>
      </c>
    </row>
    <row r="76" spans="1:12" x14ac:dyDescent="0.15">
      <c r="A76" s="26" t="s">
        <v>142</v>
      </c>
      <c r="B76" s="26" t="s">
        <v>143</v>
      </c>
      <c r="C76" s="26" t="s">
        <v>647</v>
      </c>
      <c r="D76" s="11">
        <v>64</v>
      </c>
      <c r="E76" s="12">
        <v>64</v>
      </c>
      <c r="F76" s="13">
        <f t="shared" si="10"/>
        <v>0</v>
      </c>
      <c r="G76" s="19">
        <v>0</v>
      </c>
      <c r="H76" s="20">
        <v>0</v>
      </c>
      <c r="I76" s="13">
        <f t="shared" si="11"/>
        <v>0</v>
      </c>
      <c r="J76" s="70">
        <f t="shared" si="12"/>
        <v>64</v>
      </c>
      <c r="K76" s="71">
        <f t="shared" si="13"/>
        <v>64</v>
      </c>
      <c r="L76" s="13">
        <f t="shared" si="14"/>
        <v>0</v>
      </c>
    </row>
    <row r="77" spans="1:12" x14ac:dyDescent="0.15">
      <c r="A77" s="26" t="s">
        <v>144</v>
      </c>
      <c r="B77" s="26" t="s">
        <v>145</v>
      </c>
      <c r="C77" s="26" t="s">
        <v>647</v>
      </c>
      <c r="D77" s="11">
        <v>42</v>
      </c>
      <c r="E77" s="12">
        <v>42</v>
      </c>
      <c r="F77" s="13">
        <f t="shared" si="10"/>
        <v>0</v>
      </c>
      <c r="G77" s="19">
        <v>0</v>
      </c>
      <c r="H77" s="20">
        <v>0</v>
      </c>
      <c r="I77" s="13">
        <f t="shared" si="11"/>
        <v>0</v>
      </c>
      <c r="J77" s="70">
        <f t="shared" si="12"/>
        <v>42</v>
      </c>
      <c r="K77" s="71">
        <f t="shared" si="13"/>
        <v>42</v>
      </c>
      <c r="L77" s="13">
        <f t="shared" si="14"/>
        <v>0</v>
      </c>
    </row>
    <row r="78" spans="1:12" x14ac:dyDescent="0.15">
      <c r="A78" s="26" t="s">
        <v>144</v>
      </c>
      <c r="B78" s="26" t="s">
        <v>145</v>
      </c>
      <c r="C78" s="26" t="s">
        <v>647</v>
      </c>
      <c r="D78" s="11">
        <v>0</v>
      </c>
      <c r="E78" s="12">
        <v>0</v>
      </c>
      <c r="F78" s="13">
        <f t="shared" si="10"/>
        <v>0</v>
      </c>
      <c r="G78" s="19">
        <v>50</v>
      </c>
      <c r="H78" s="20">
        <v>50</v>
      </c>
      <c r="I78" s="13">
        <f t="shared" si="11"/>
        <v>0</v>
      </c>
      <c r="J78" s="70">
        <f t="shared" si="12"/>
        <v>50</v>
      </c>
      <c r="K78" s="71">
        <f t="shared" si="13"/>
        <v>50</v>
      </c>
      <c r="L78" s="13">
        <f t="shared" si="14"/>
        <v>0</v>
      </c>
    </row>
    <row r="79" spans="1:12" x14ac:dyDescent="0.15">
      <c r="A79" s="26" t="s">
        <v>146</v>
      </c>
      <c r="B79" s="26" t="s">
        <v>147</v>
      </c>
      <c r="C79" s="26" t="s">
        <v>647</v>
      </c>
      <c r="D79" s="11">
        <v>55</v>
      </c>
      <c r="E79" s="12">
        <v>50</v>
      </c>
      <c r="F79" s="13">
        <f t="shared" si="10"/>
        <v>5</v>
      </c>
      <c r="G79" s="19">
        <v>0</v>
      </c>
      <c r="H79" s="20">
        <v>0</v>
      </c>
      <c r="I79" s="13">
        <f t="shared" si="11"/>
        <v>0</v>
      </c>
      <c r="J79" s="70">
        <f t="shared" si="12"/>
        <v>55</v>
      </c>
      <c r="K79" s="71">
        <f t="shared" si="13"/>
        <v>50</v>
      </c>
      <c r="L79" s="13">
        <f t="shared" si="14"/>
        <v>5</v>
      </c>
    </row>
    <row r="80" spans="1:12" x14ac:dyDescent="0.15">
      <c r="A80" s="26" t="s">
        <v>148</v>
      </c>
      <c r="B80" s="26" t="s">
        <v>149</v>
      </c>
      <c r="C80" s="26" t="s">
        <v>647</v>
      </c>
      <c r="D80" s="11">
        <v>39</v>
      </c>
      <c r="E80" s="12">
        <v>39</v>
      </c>
      <c r="F80" s="13">
        <f t="shared" si="10"/>
        <v>0</v>
      </c>
      <c r="G80" s="19">
        <v>0</v>
      </c>
      <c r="H80" s="20">
        <v>0</v>
      </c>
      <c r="I80" s="13">
        <f t="shared" si="11"/>
        <v>0</v>
      </c>
      <c r="J80" s="70">
        <f t="shared" si="12"/>
        <v>39</v>
      </c>
      <c r="K80" s="71">
        <f t="shared" si="13"/>
        <v>39</v>
      </c>
      <c r="L80" s="13">
        <f t="shared" si="14"/>
        <v>0</v>
      </c>
    </row>
    <row r="81" spans="1:12" x14ac:dyDescent="0.15">
      <c r="A81" s="26" t="s">
        <v>156</v>
      </c>
      <c r="B81" s="26" t="s">
        <v>157</v>
      </c>
      <c r="C81" s="26" t="s">
        <v>647</v>
      </c>
      <c r="D81" s="11">
        <v>0</v>
      </c>
      <c r="E81" s="12">
        <v>0</v>
      </c>
      <c r="F81" s="13">
        <f t="shared" si="10"/>
        <v>0</v>
      </c>
      <c r="G81" s="19">
        <v>46</v>
      </c>
      <c r="H81" s="20">
        <v>46</v>
      </c>
      <c r="I81" s="13">
        <f t="shared" si="11"/>
        <v>0</v>
      </c>
      <c r="J81" s="70">
        <f t="shared" si="12"/>
        <v>46</v>
      </c>
      <c r="K81" s="71">
        <f t="shared" si="13"/>
        <v>46</v>
      </c>
      <c r="L81" s="13">
        <f t="shared" si="14"/>
        <v>0</v>
      </c>
    </row>
    <row r="82" spans="1:12" x14ac:dyDescent="0.15">
      <c r="A82" s="26" t="s">
        <v>160</v>
      </c>
      <c r="B82" s="26" t="s">
        <v>161</v>
      </c>
      <c r="C82" s="26" t="s">
        <v>647</v>
      </c>
      <c r="D82" s="11">
        <v>60</v>
      </c>
      <c r="E82" s="12">
        <v>60</v>
      </c>
      <c r="F82" s="13">
        <f t="shared" si="10"/>
        <v>0</v>
      </c>
      <c r="G82" s="19">
        <v>0</v>
      </c>
      <c r="H82" s="20">
        <v>0</v>
      </c>
      <c r="I82" s="13">
        <f t="shared" si="11"/>
        <v>0</v>
      </c>
      <c r="J82" s="70">
        <f t="shared" si="12"/>
        <v>60</v>
      </c>
      <c r="K82" s="71">
        <f t="shared" si="13"/>
        <v>60</v>
      </c>
      <c r="L82" s="13">
        <f t="shared" si="14"/>
        <v>0</v>
      </c>
    </row>
    <row r="83" spans="1:12" x14ac:dyDescent="0.15">
      <c r="A83" s="26" t="s">
        <v>701</v>
      </c>
      <c r="B83" s="26" t="s">
        <v>702</v>
      </c>
      <c r="C83" s="26" t="s">
        <v>647</v>
      </c>
      <c r="D83" s="11">
        <v>17</v>
      </c>
      <c r="E83" s="12">
        <v>17</v>
      </c>
      <c r="F83" s="13">
        <f t="shared" si="10"/>
        <v>0</v>
      </c>
      <c r="G83" s="19">
        <v>2</v>
      </c>
      <c r="H83" s="20">
        <v>2</v>
      </c>
      <c r="I83" s="13">
        <f t="shared" si="11"/>
        <v>0</v>
      </c>
      <c r="J83" s="70">
        <f t="shared" si="12"/>
        <v>19</v>
      </c>
      <c r="K83" s="71">
        <f t="shared" si="13"/>
        <v>19</v>
      </c>
      <c r="L83" s="13">
        <f t="shared" si="14"/>
        <v>0</v>
      </c>
    </row>
    <row r="84" spans="1:12" x14ac:dyDescent="0.15">
      <c r="A84" s="26" t="s">
        <v>66</v>
      </c>
      <c r="B84" s="26" t="s">
        <v>67</v>
      </c>
      <c r="C84" s="26" t="s">
        <v>647</v>
      </c>
      <c r="D84" s="11">
        <v>41</v>
      </c>
      <c r="E84" s="12">
        <v>41</v>
      </c>
      <c r="F84" s="13">
        <f t="shared" si="10"/>
        <v>0</v>
      </c>
      <c r="G84" s="19">
        <v>0</v>
      </c>
      <c r="H84" s="20">
        <v>0</v>
      </c>
      <c r="I84" s="13">
        <f t="shared" si="11"/>
        <v>0</v>
      </c>
      <c r="J84" s="70">
        <f t="shared" si="12"/>
        <v>41</v>
      </c>
      <c r="K84" s="71">
        <f t="shared" si="13"/>
        <v>41</v>
      </c>
      <c r="L84" s="13">
        <f t="shared" si="14"/>
        <v>0</v>
      </c>
    </row>
    <row r="85" spans="1:12" x14ac:dyDescent="0.15">
      <c r="A85" s="26" t="s">
        <v>68</v>
      </c>
      <c r="B85" s="26" t="s">
        <v>69</v>
      </c>
      <c r="C85" s="26" t="s">
        <v>647</v>
      </c>
      <c r="D85" s="11">
        <v>36</v>
      </c>
      <c r="E85" s="12">
        <v>27</v>
      </c>
      <c r="F85" s="13">
        <f t="shared" si="10"/>
        <v>9</v>
      </c>
      <c r="G85" s="19">
        <v>0</v>
      </c>
      <c r="H85" s="20">
        <v>0</v>
      </c>
      <c r="I85" s="13">
        <f t="shared" si="11"/>
        <v>0</v>
      </c>
      <c r="J85" s="70">
        <f t="shared" si="12"/>
        <v>36</v>
      </c>
      <c r="K85" s="71">
        <f t="shared" si="13"/>
        <v>27</v>
      </c>
      <c r="L85" s="13">
        <f t="shared" si="14"/>
        <v>9</v>
      </c>
    </row>
    <row r="86" spans="1:12" x14ac:dyDescent="0.15">
      <c r="A86" s="26" t="s">
        <v>78</v>
      </c>
      <c r="B86" s="26" t="s">
        <v>79</v>
      </c>
      <c r="C86" s="26" t="s">
        <v>647</v>
      </c>
      <c r="D86" s="11">
        <v>60</v>
      </c>
      <c r="E86" s="12">
        <v>60</v>
      </c>
      <c r="F86" s="13">
        <f t="shared" si="10"/>
        <v>0</v>
      </c>
      <c r="G86" s="19">
        <v>0</v>
      </c>
      <c r="H86" s="20">
        <v>0</v>
      </c>
      <c r="I86" s="13">
        <f t="shared" si="11"/>
        <v>0</v>
      </c>
      <c r="J86" s="70">
        <f t="shared" si="12"/>
        <v>60</v>
      </c>
      <c r="K86" s="71">
        <f t="shared" si="13"/>
        <v>60</v>
      </c>
      <c r="L86" s="13">
        <f t="shared" si="14"/>
        <v>0</v>
      </c>
    </row>
    <row r="87" spans="1:12" x14ac:dyDescent="0.15">
      <c r="A87" s="26" t="s">
        <v>82</v>
      </c>
      <c r="B87" s="26" t="s">
        <v>83</v>
      </c>
      <c r="C87" s="26" t="s">
        <v>647</v>
      </c>
      <c r="D87" s="11">
        <v>100</v>
      </c>
      <c r="E87" s="12">
        <v>100</v>
      </c>
      <c r="F87" s="13">
        <f t="shared" si="10"/>
        <v>0</v>
      </c>
      <c r="G87" s="19">
        <v>0</v>
      </c>
      <c r="H87" s="20">
        <v>0</v>
      </c>
      <c r="I87" s="13">
        <f t="shared" si="11"/>
        <v>0</v>
      </c>
      <c r="J87" s="70">
        <f t="shared" si="12"/>
        <v>100</v>
      </c>
      <c r="K87" s="71">
        <f t="shared" si="13"/>
        <v>100</v>
      </c>
      <c r="L87" s="13">
        <f t="shared" si="14"/>
        <v>0</v>
      </c>
    </row>
    <row r="88" spans="1:12" x14ac:dyDescent="0.15">
      <c r="A88" s="26" t="s">
        <v>84</v>
      </c>
      <c r="B88" s="26" t="s">
        <v>85</v>
      </c>
      <c r="C88" s="26" t="s">
        <v>647</v>
      </c>
      <c r="D88" s="11">
        <v>104</v>
      </c>
      <c r="E88" s="12">
        <v>84</v>
      </c>
      <c r="F88" s="13">
        <f t="shared" si="10"/>
        <v>20</v>
      </c>
      <c r="G88" s="19">
        <v>0</v>
      </c>
      <c r="H88" s="20">
        <v>0</v>
      </c>
      <c r="I88" s="13">
        <f t="shared" si="11"/>
        <v>0</v>
      </c>
      <c r="J88" s="70">
        <f t="shared" si="12"/>
        <v>104</v>
      </c>
      <c r="K88" s="71">
        <f t="shared" si="13"/>
        <v>84</v>
      </c>
      <c r="L88" s="13">
        <f t="shared" si="14"/>
        <v>20</v>
      </c>
    </row>
    <row r="89" spans="1:12" x14ac:dyDescent="0.15">
      <c r="A89" s="26" t="s">
        <v>88</v>
      </c>
      <c r="B89" s="26" t="s">
        <v>89</v>
      </c>
      <c r="C89" s="26" t="s">
        <v>647</v>
      </c>
      <c r="D89" s="11">
        <v>60</v>
      </c>
      <c r="E89" s="12">
        <v>60</v>
      </c>
      <c r="F89" s="13">
        <f t="shared" si="10"/>
        <v>0</v>
      </c>
      <c r="G89" s="19">
        <v>0</v>
      </c>
      <c r="H89" s="20">
        <v>0</v>
      </c>
      <c r="I89" s="13">
        <f t="shared" si="11"/>
        <v>0</v>
      </c>
      <c r="J89" s="70">
        <f t="shared" si="12"/>
        <v>60</v>
      </c>
      <c r="K89" s="71">
        <f t="shared" si="13"/>
        <v>60</v>
      </c>
      <c r="L89" s="13">
        <f t="shared" si="14"/>
        <v>0</v>
      </c>
    </row>
    <row r="90" spans="1:12" x14ac:dyDescent="0.15">
      <c r="A90" s="26" t="s">
        <v>92</v>
      </c>
      <c r="B90" s="26" t="s">
        <v>93</v>
      </c>
      <c r="C90" s="26" t="s">
        <v>647</v>
      </c>
      <c r="D90" s="11">
        <v>59</v>
      </c>
      <c r="E90" s="12">
        <v>59</v>
      </c>
      <c r="F90" s="13">
        <f t="shared" si="10"/>
        <v>0</v>
      </c>
      <c r="G90" s="19">
        <v>0</v>
      </c>
      <c r="H90" s="20">
        <v>0</v>
      </c>
      <c r="I90" s="13">
        <f t="shared" si="11"/>
        <v>0</v>
      </c>
      <c r="J90" s="70">
        <f t="shared" si="12"/>
        <v>59</v>
      </c>
      <c r="K90" s="71">
        <f t="shared" si="13"/>
        <v>59</v>
      </c>
      <c r="L90" s="13">
        <f t="shared" si="14"/>
        <v>0</v>
      </c>
    </row>
    <row r="91" spans="1:12" x14ac:dyDescent="0.15">
      <c r="A91" s="26" t="s">
        <v>94</v>
      </c>
      <c r="B91" s="26" t="s">
        <v>95</v>
      </c>
      <c r="C91" s="26" t="s">
        <v>647</v>
      </c>
      <c r="D91" s="11">
        <v>35</v>
      </c>
      <c r="E91" s="12">
        <v>31</v>
      </c>
      <c r="F91" s="13">
        <f t="shared" si="10"/>
        <v>4</v>
      </c>
      <c r="G91" s="19">
        <v>0</v>
      </c>
      <c r="H91" s="20">
        <v>0</v>
      </c>
      <c r="I91" s="13">
        <f t="shared" si="11"/>
        <v>0</v>
      </c>
      <c r="J91" s="70">
        <f t="shared" si="12"/>
        <v>35</v>
      </c>
      <c r="K91" s="71">
        <f t="shared" si="13"/>
        <v>31</v>
      </c>
      <c r="L91" s="13">
        <f t="shared" si="14"/>
        <v>4</v>
      </c>
    </row>
    <row r="92" spans="1:12" x14ac:dyDescent="0.15">
      <c r="A92" s="26" t="s">
        <v>96</v>
      </c>
      <c r="B92" s="26" t="s">
        <v>97</v>
      </c>
      <c r="C92" s="26" t="s">
        <v>647</v>
      </c>
      <c r="D92" s="11">
        <v>28</v>
      </c>
      <c r="E92" s="12">
        <v>28</v>
      </c>
      <c r="F92" s="13">
        <f t="shared" si="10"/>
        <v>0</v>
      </c>
      <c r="G92" s="19">
        <v>0</v>
      </c>
      <c r="H92" s="20">
        <v>0</v>
      </c>
      <c r="I92" s="13">
        <f t="shared" si="11"/>
        <v>0</v>
      </c>
      <c r="J92" s="70">
        <f t="shared" si="12"/>
        <v>28</v>
      </c>
      <c r="K92" s="71">
        <f t="shared" si="13"/>
        <v>28</v>
      </c>
      <c r="L92" s="13">
        <f t="shared" si="14"/>
        <v>0</v>
      </c>
    </row>
    <row r="93" spans="1:12" x14ac:dyDescent="0.15">
      <c r="A93" s="26" t="s">
        <v>100</v>
      </c>
      <c r="B93" s="26" t="s">
        <v>101</v>
      </c>
      <c r="C93" s="26" t="s">
        <v>647</v>
      </c>
      <c r="D93" s="11">
        <v>20</v>
      </c>
      <c r="E93" s="12">
        <v>20</v>
      </c>
      <c r="F93" s="13">
        <f t="shared" si="10"/>
        <v>0</v>
      </c>
      <c r="G93" s="19">
        <v>0</v>
      </c>
      <c r="H93" s="20">
        <v>0</v>
      </c>
      <c r="I93" s="13">
        <f t="shared" si="11"/>
        <v>0</v>
      </c>
      <c r="J93" s="70">
        <f t="shared" si="12"/>
        <v>20</v>
      </c>
      <c r="K93" s="71">
        <f t="shared" si="13"/>
        <v>20</v>
      </c>
      <c r="L93" s="13">
        <f t="shared" si="14"/>
        <v>0</v>
      </c>
    </row>
    <row r="94" spans="1:12" x14ac:dyDescent="0.15">
      <c r="A94" s="26" t="s">
        <v>681</v>
      </c>
      <c r="B94" s="26" t="s">
        <v>682</v>
      </c>
      <c r="C94" s="26" t="s">
        <v>647</v>
      </c>
      <c r="D94" s="11">
        <v>11</v>
      </c>
      <c r="E94" s="12">
        <v>11</v>
      </c>
      <c r="F94" s="13">
        <f t="shared" si="10"/>
        <v>0</v>
      </c>
      <c r="G94" s="19">
        <v>8</v>
      </c>
      <c r="H94" s="20">
        <v>8</v>
      </c>
      <c r="I94" s="13">
        <f t="shared" si="11"/>
        <v>0</v>
      </c>
      <c r="J94" s="70">
        <f t="shared" si="12"/>
        <v>19</v>
      </c>
      <c r="K94" s="71">
        <f t="shared" si="13"/>
        <v>19</v>
      </c>
      <c r="L94" s="13">
        <f t="shared" si="14"/>
        <v>0</v>
      </c>
    </row>
    <row r="95" spans="1:12" x14ac:dyDescent="0.15">
      <c r="A95" s="26" t="s">
        <v>683</v>
      </c>
      <c r="B95" s="26" t="s">
        <v>684</v>
      </c>
      <c r="C95" s="26" t="s">
        <v>647</v>
      </c>
      <c r="D95" s="11">
        <v>17</v>
      </c>
      <c r="E95" s="12">
        <v>17</v>
      </c>
      <c r="F95" s="13">
        <f t="shared" si="10"/>
        <v>0</v>
      </c>
      <c r="G95" s="19">
        <v>0</v>
      </c>
      <c r="H95" s="20">
        <v>0</v>
      </c>
      <c r="I95" s="13">
        <f t="shared" si="11"/>
        <v>0</v>
      </c>
      <c r="J95" s="70">
        <f t="shared" si="12"/>
        <v>17</v>
      </c>
      <c r="K95" s="71">
        <f t="shared" si="13"/>
        <v>17</v>
      </c>
      <c r="L95" s="13">
        <f t="shared" si="14"/>
        <v>0</v>
      </c>
    </row>
    <row r="96" spans="1:12" x14ac:dyDescent="0.15">
      <c r="A96" s="26" t="s">
        <v>689</v>
      </c>
      <c r="B96" s="26" t="s">
        <v>690</v>
      </c>
      <c r="C96" s="26" t="s">
        <v>647</v>
      </c>
      <c r="D96" s="11">
        <v>19</v>
      </c>
      <c r="E96" s="12">
        <v>17</v>
      </c>
      <c r="F96" s="13">
        <f t="shared" si="10"/>
        <v>2</v>
      </c>
      <c r="G96" s="19">
        <v>0</v>
      </c>
      <c r="H96" s="20">
        <v>0</v>
      </c>
      <c r="I96" s="13">
        <f t="shared" si="11"/>
        <v>0</v>
      </c>
      <c r="J96" s="70">
        <f t="shared" si="12"/>
        <v>19</v>
      </c>
      <c r="K96" s="71">
        <f t="shared" si="13"/>
        <v>17</v>
      </c>
      <c r="L96" s="13">
        <f t="shared" si="14"/>
        <v>2</v>
      </c>
    </row>
    <row r="97" spans="1:12" x14ac:dyDescent="0.15">
      <c r="A97" s="26" t="s">
        <v>104</v>
      </c>
      <c r="B97" s="26" t="s">
        <v>105</v>
      </c>
      <c r="C97" s="26" t="s">
        <v>636</v>
      </c>
      <c r="D97" s="11">
        <v>0</v>
      </c>
      <c r="E97" s="12">
        <v>0</v>
      </c>
      <c r="F97" s="13">
        <f t="shared" si="10"/>
        <v>0</v>
      </c>
      <c r="G97" s="19">
        <v>36</v>
      </c>
      <c r="H97" s="20">
        <v>36</v>
      </c>
      <c r="I97" s="13">
        <f t="shared" si="11"/>
        <v>0</v>
      </c>
      <c r="J97" s="70">
        <f t="shared" si="12"/>
        <v>36</v>
      </c>
      <c r="K97" s="71">
        <f t="shared" si="13"/>
        <v>36</v>
      </c>
      <c r="L97" s="13">
        <f t="shared" si="14"/>
        <v>0</v>
      </c>
    </row>
    <row r="98" spans="1:12" x14ac:dyDescent="0.15">
      <c r="A98" s="26" t="s">
        <v>108</v>
      </c>
      <c r="B98" s="26" t="s">
        <v>109</v>
      </c>
      <c r="C98" s="26" t="s">
        <v>636</v>
      </c>
      <c r="D98" s="11">
        <v>0</v>
      </c>
      <c r="E98" s="12">
        <v>0</v>
      </c>
      <c r="F98" s="13">
        <f t="shared" si="10"/>
        <v>0</v>
      </c>
      <c r="G98" s="19">
        <v>38</v>
      </c>
      <c r="H98" s="20">
        <v>38</v>
      </c>
      <c r="I98" s="13">
        <f t="shared" si="11"/>
        <v>0</v>
      </c>
      <c r="J98" s="70">
        <f t="shared" si="12"/>
        <v>38</v>
      </c>
      <c r="K98" s="71">
        <f t="shared" si="13"/>
        <v>38</v>
      </c>
      <c r="L98" s="13">
        <f t="shared" si="14"/>
        <v>0</v>
      </c>
    </row>
    <row r="99" spans="1:12" x14ac:dyDescent="0.15">
      <c r="A99" s="26" t="s">
        <v>110</v>
      </c>
      <c r="B99" s="26" t="s">
        <v>111</v>
      </c>
      <c r="C99" s="26" t="s">
        <v>636</v>
      </c>
      <c r="D99" s="11">
        <v>33</v>
      </c>
      <c r="E99" s="12">
        <v>33</v>
      </c>
      <c r="F99" s="13">
        <f t="shared" si="10"/>
        <v>0</v>
      </c>
      <c r="G99" s="19">
        <v>0</v>
      </c>
      <c r="H99" s="20">
        <v>0</v>
      </c>
      <c r="I99" s="13">
        <f t="shared" si="11"/>
        <v>0</v>
      </c>
      <c r="J99" s="70">
        <f t="shared" si="12"/>
        <v>33</v>
      </c>
      <c r="K99" s="71">
        <f t="shared" si="13"/>
        <v>33</v>
      </c>
      <c r="L99" s="13">
        <f t="shared" si="14"/>
        <v>0</v>
      </c>
    </row>
    <row r="100" spans="1:12" x14ac:dyDescent="0.15">
      <c r="A100" s="26" t="s">
        <v>110</v>
      </c>
      <c r="B100" s="26" t="s">
        <v>111</v>
      </c>
      <c r="C100" s="26" t="s">
        <v>636</v>
      </c>
      <c r="D100" s="11">
        <v>0</v>
      </c>
      <c r="E100" s="12">
        <v>0</v>
      </c>
      <c r="F100" s="13">
        <f t="shared" ref="F100:F133" si="15">D100-E100</f>
        <v>0</v>
      </c>
      <c r="G100" s="19">
        <v>48</v>
      </c>
      <c r="H100" s="20">
        <v>48</v>
      </c>
      <c r="I100" s="13">
        <f t="shared" ref="I100:I133" si="16">G100-H100</f>
        <v>0</v>
      </c>
      <c r="J100" s="70">
        <f t="shared" ref="J100:J134" si="17">D100+G100</f>
        <v>48</v>
      </c>
      <c r="K100" s="71">
        <f t="shared" ref="K100:K134" si="18">E100+H100</f>
        <v>48</v>
      </c>
      <c r="L100" s="13">
        <f t="shared" ref="L100:L133" si="19">J100-K100</f>
        <v>0</v>
      </c>
    </row>
    <row r="101" spans="1:12" x14ac:dyDescent="0.15">
      <c r="A101" s="26" t="s">
        <v>120</v>
      </c>
      <c r="B101" s="26" t="s">
        <v>121</v>
      </c>
      <c r="C101" s="26" t="s">
        <v>636</v>
      </c>
      <c r="D101" s="11">
        <v>50</v>
      </c>
      <c r="E101" s="12">
        <v>50</v>
      </c>
      <c r="F101" s="13">
        <f t="shared" si="15"/>
        <v>0</v>
      </c>
      <c r="G101" s="19">
        <v>0</v>
      </c>
      <c r="H101" s="20">
        <v>0</v>
      </c>
      <c r="I101" s="13">
        <f t="shared" si="16"/>
        <v>0</v>
      </c>
      <c r="J101" s="70">
        <f t="shared" si="17"/>
        <v>50</v>
      </c>
      <c r="K101" s="71">
        <f t="shared" si="18"/>
        <v>50</v>
      </c>
      <c r="L101" s="13">
        <f t="shared" si="19"/>
        <v>0</v>
      </c>
    </row>
    <row r="102" spans="1:12" x14ac:dyDescent="0.15">
      <c r="A102" s="26" t="s">
        <v>120</v>
      </c>
      <c r="B102" s="26" t="s">
        <v>121</v>
      </c>
      <c r="C102" s="26" t="s">
        <v>636</v>
      </c>
      <c r="D102" s="11">
        <v>0</v>
      </c>
      <c r="E102" s="12">
        <v>0</v>
      </c>
      <c r="F102" s="13">
        <f t="shared" si="15"/>
        <v>0</v>
      </c>
      <c r="G102" s="19">
        <v>180</v>
      </c>
      <c r="H102" s="20">
        <v>180</v>
      </c>
      <c r="I102" s="13">
        <f t="shared" si="16"/>
        <v>0</v>
      </c>
      <c r="J102" s="70">
        <f t="shared" si="17"/>
        <v>180</v>
      </c>
      <c r="K102" s="71">
        <f t="shared" si="18"/>
        <v>180</v>
      </c>
      <c r="L102" s="13">
        <f t="shared" si="19"/>
        <v>0</v>
      </c>
    </row>
    <row r="103" spans="1:12" x14ac:dyDescent="0.15">
      <c r="A103" s="26" t="s">
        <v>124</v>
      </c>
      <c r="B103" s="26" t="s">
        <v>125</v>
      </c>
      <c r="C103" s="26" t="s">
        <v>636</v>
      </c>
      <c r="D103" s="11">
        <v>0</v>
      </c>
      <c r="E103" s="12">
        <v>0</v>
      </c>
      <c r="F103" s="13">
        <f t="shared" si="15"/>
        <v>0</v>
      </c>
      <c r="G103" s="19">
        <v>50</v>
      </c>
      <c r="H103" s="20">
        <v>50</v>
      </c>
      <c r="I103" s="13">
        <f t="shared" si="16"/>
        <v>0</v>
      </c>
      <c r="J103" s="70">
        <f t="shared" si="17"/>
        <v>50</v>
      </c>
      <c r="K103" s="71">
        <f t="shared" si="18"/>
        <v>50</v>
      </c>
      <c r="L103" s="13">
        <f t="shared" si="19"/>
        <v>0</v>
      </c>
    </row>
    <row r="104" spans="1:12" x14ac:dyDescent="0.15">
      <c r="A104" s="26" t="s">
        <v>132</v>
      </c>
      <c r="B104" s="26" t="s">
        <v>133</v>
      </c>
      <c r="C104" s="26" t="s">
        <v>636</v>
      </c>
      <c r="D104" s="11">
        <v>102</v>
      </c>
      <c r="E104" s="12">
        <v>102</v>
      </c>
      <c r="F104" s="13">
        <f t="shared" si="15"/>
        <v>0</v>
      </c>
      <c r="G104" s="19">
        <v>0</v>
      </c>
      <c r="H104" s="20">
        <v>0</v>
      </c>
      <c r="I104" s="13">
        <f t="shared" si="16"/>
        <v>0</v>
      </c>
      <c r="J104" s="70">
        <f t="shared" si="17"/>
        <v>102</v>
      </c>
      <c r="K104" s="71">
        <f t="shared" si="18"/>
        <v>102</v>
      </c>
      <c r="L104" s="13">
        <f t="shared" si="19"/>
        <v>0</v>
      </c>
    </row>
    <row r="105" spans="1:12" x14ac:dyDescent="0.15">
      <c r="A105" s="26" t="s">
        <v>134</v>
      </c>
      <c r="B105" s="26" t="s">
        <v>135</v>
      </c>
      <c r="C105" s="26" t="s">
        <v>636</v>
      </c>
      <c r="D105" s="11">
        <v>0</v>
      </c>
      <c r="E105" s="12">
        <v>0</v>
      </c>
      <c r="F105" s="13">
        <f t="shared" si="15"/>
        <v>0</v>
      </c>
      <c r="G105" s="19">
        <v>28</v>
      </c>
      <c r="H105" s="20">
        <v>28</v>
      </c>
      <c r="I105" s="13">
        <f t="shared" si="16"/>
        <v>0</v>
      </c>
      <c r="J105" s="70">
        <f t="shared" si="17"/>
        <v>28</v>
      </c>
      <c r="K105" s="71">
        <f t="shared" si="18"/>
        <v>28</v>
      </c>
      <c r="L105" s="13">
        <f t="shared" si="19"/>
        <v>0</v>
      </c>
    </row>
    <row r="106" spans="1:12" x14ac:dyDescent="0.15">
      <c r="A106" s="26" t="s">
        <v>144</v>
      </c>
      <c r="B106" s="26" t="s">
        <v>145</v>
      </c>
      <c r="C106" s="26" t="s">
        <v>636</v>
      </c>
      <c r="D106" s="11">
        <v>0</v>
      </c>
      <c r="E106" s="12">
        <v>0</v>
      </c>
      <c r="F106" s="13">
        <f t="shared" si="15"/>
        <v>0</v>
      </c>
      <c r="G106" s="19">
        <v>55</v>
      </c>
      <c r="H106" s="20">
        <v>55</v>
      </c>
      <c r="I106" s="13">
        <f t="shared" si="16"/>
        <v>0</v>
      </c>
      <c r="J106" s="70">
        <f t="shared" si="17"/>
        <v>55</v>
      </c>
      <c r="K106" s="71">
        <f t="shared" si="18"/>
        <v>55</v>
      </c>
      <c r="L106" s="13">
        <f t="shared" si="19"/>
        <v>0</v>
      </c>
    </row>
    <row r="107" spans="1:12" x14ac:dyDescent="0.15">
      <c r="A107" s="26" t="s">
        <v>146</v>
      </c>
      <c r="B107" s="26" t="s">
        <v>147</v>
      </c>
      <c r="C107" s="26" t="s">
        <v>636</v>
      </c>
      <c r="D107" s="11">
        <v>0</v>
      </c>
      <c r="E107" s="12">
        <v>0</v>
      </c>
      <c r="F107" s="13">
        <f t="shared" si="15"/>
        <v>0</v>
      </c>
      <c r="G107" s="19">
        <v>53</v>
      </c>
      <c r="H107" s="20">
        <v>49</v>
      </c>
      <c r="I107" s="13">
        <f t="shared" si="16"/>
        <v>4</v>
      </c>
      <c r="J107" s="70">
        <f t="shared" si="17"/>
        <v>53</v>
      </c>
      <c r="K107" s="71">
        <f t="shared" si="18"/>
        <v>49</v>
      </c>
      <c r="L107" s="13">
        <f t="shared" si="19"/>
        <v>4</v>
      </c>
    </row>
    <row r="108" spans="1:12" x14ac:dyDescent="0.15">
      <c r="A108" s="26" t="s">
        <v>148</v>
      </c>
      <c r="B108" s="26" t="s">
        <v>149</v>
      </c>
      <c r="C108" s="26" t="s">
        <v>636</v>
      </c>
      <c r="D108" s="11">
        <v>0</v>
      </c>
      <c r="E108" s="12">
        <v>0</v>
      </c>
      <c r="F108" s="13">
        <f t="shared" si="15"/>
        <v>0</v>
      </c>
      <c r="G108" s="19">
        <v>34</v>
      </c>
      <c r="H108" s="20">
        <v>34</v>
      </c>
      <c r="I108" s="13">
        <f t="shared" si="16"/>
        <v>0</v>
      </c>
      <c r="J108" s="70">
        <f t="shared" si="17"/>
        <v>34</v>
      </c>
      <c r="K108" s="71">
        <f t="shared" si="18"/>
        <v>34</v>
      </c>
      <c r="L108" s="13">
        <f t="shared" si="19"/>
        <v>0</v>
      </c>
    </row>
    <row r="109" spans="1:12" x14ac:dyDescent="0.15">
      <c r="A109" s="26" t="s">
        <v>150</v>
      </c>
      <c r="B109" s="26" t="s">
        <v>151</v>
      </c>
      <c r="C109" s="26" t="s">
        <v>636</v>
      </c>
      <c r="D109" s="11">
        <v>0</v>
      </c>
      <c r="E109" s="12">
        <v>0</v>
      </c>
      <c r="F109" s="13">
        <f t="shared" si="15"/>
        <v>0</v>
      </c>
      <c r="G109" s="19">
        <v>54</v>
      </c>
      <c r="H109" s="20">
        <v>54</v>
      </c>
      <c r="I109" s="13">
        <f t="shared" si="16"/>
        <v>0</v>
      </c>
      <c r="J109" s="70">
        <f t="shared" si="17"/>
        <v>54</v>
      </c>
      <c r="K109" s="71">
        <f t="shared" si="18"/>
        <v>54</v>
      </c>
      <c r="L109" s="13">
        <f t="shared" si="19"/>
        <v>0</v>
      </c>
    </row>
    <row r="110" spans="1:12" x14ac:dyDescent="0.15">
      <c r="A110" s="26" t="s">
        <v>154</v>
      </c>
      <c r="B110" s="26" t="s">
        <v>155</v>
      </c>
      <c r="C110" s="26" t="s">
        <v>636</v>
      </c>
      <c r="D110" s="11">
        <v>0</v>
      </c>
      <c r="E110" s="12">
        <v>0</v>
      </c>
      <c r="F110" s="13">
        <f t="shared" si="15"/>
        <v>0</v>
      </c>
      <c r="G110" s="19">
        <v>60</v>
      </c>
      <c r="H110" s="20">
        <v>60</v>
      </c>
      <c r="I110" s="13">
        <f t="shared" si="16"/>
        <v>0</v>
      </c>
      <c r="J110" s="70">
        <f t="shared" si="17"/>
        <v>60</v>
      </c>
      <c r="K110" s="71">
        <f t="shared" si="18"/>
        <v>60</v>
      </c>
      <c r="L110" s="13">
        <f t="shared" si="19"/>
        <v>0</v>
      </c>
    </row>
    <row r="111" spans="1:12" x14ac:dyDescent="0.15">
      <c r="A111" s="26" t="s">
        <v>156</v>
      </c>
      <c r="B111" s="26" t="s">
        <v>157</v>
      </c>
      <c r="C111" s="26" t="s">
        <v>636</v>
      </c>
      <c r="D111" s="11">
        <v>0</v>
      </c>
      <c r="E111" s="12">
        <v>0</v>
      </c>
      <c r="F111" s="13">
        <f t="shared" si="15"/>
        <v>0</v>
      </c>
      <c r="G111" s="19">
        <v>46</v>
      </c>
      <c r="H111" s="20">
        <v>46</v>
      </c>
      <c r="I111" s="13">
        <f t="shared" si="16"/>
        <v>0</v>
      </c>
      <c r="J111" s="70">
        <f t="shared" si="17"/>
        <v>46</v>
      </c>
      <c r="K111" s="71">
        <f t="shared" si="18"/>
        <v>46</v>
      </c>
      <c r="L111" s="13">
        <f t="shared" si="19"/>
        <v>0</v>
      </c>
    </row>
    <row r="112" spans="1:12" x14ac:dyDescent="0.15">
      <c r="A112" s="26" t="s">
        <v>162</v>
      </c>
      <c r="B112" s="26" t="s">
        <v>163</v>
      </c>
      <c r="C112" s="26" t="s">
        <v>636</v>
      </c>
      <c r="D112" s="11">
        <v>0</v>
      </c>
      <c r="E112" s="12">
        <v>0</v>
      </c>
      <c r="F112" s="13">
        <f t="shared" si="15"/>
        <v>0</v>
      </c>
      <c r="G112" s="19">
        <v>52</v>
      </c>
      <c r="H112" s="20">
        <v>52</v>
      </c>
      <c r="I112" s="13">
        <f t="shared" si="16"/>
        <v>0</v>
      </c>
      <c r="J112" s="70">
        <f t="shared" si="17"/>
        <v>52</v>
      </c>
      <c r="K112" s="71">
        <f t="shared" si="18"/>
        <v>52</v>
      </c>
      <c r="L112" s="13">
        <f t="shared" si="19"/>
        <v>0</v>
      </c>
    </row>
    <row r="113" spans="1:12" x14ac:dyDescent="0.15">
      <c r="A113" s="26" t="s">
        <v>165</v>
      </c>
      <c r="B113" s="26" t="s">
        <v>164</v>
      </c>
      <c r="C113" s="26" t="s">
        <v>636</v>
      </c>
      <c r="D113" s="11">
        <v>0</v>
      </c>
      <c r="E113" s="12">
        <v>0</v>
      </c>
      <c r="F113" s="13">
        <f t="shared" si="15"/>
        <v>0</v>
      </c>
      <c r="G113" s="19">
        <v>50</v>
      </c>
      <c r="H113" s="20">
        <v>49</v>
      </c>
      <c r="I113" s="13">
        <f t="shared" si="16"/>
        <v>1</v>
      </c>
      <c r="J113" s="70">
        <f t="shared" si="17"/>
        <v>50</v>
      </c>
      <c r="K113" s="71">
        <f t="shared" si="18"/>
        <v>49</v>
      </c>
      <c r="L113" s="13">
        <f t="shared" si="19"/>
        <v>1</v>
      </c>
    </row>
    <row r="114" spans="1:12" x14ac:dyDescent="0.15">
      <c r="A114" s="26" t="s">
        <v>168</v>
      </c>
      <c r="B114" s="26" t="s">
        <v>169</v>
      </c>
      <c r="C114" s="26" t="s">
        <v>636</v>
      </c>
      <c r="D114" s="11">
        <v>0</v>
      </c>
      <c r="E114" s="12">
        <v>0</v>
      </c>
      <c r="F114" s="13">
        <f t="shared" si="15"/>
        <v>0</v>
      </c>
      <c r="G114" s="19">
        <v>55</v>
      </c>
      <c r="H114" s="20">
        <v>55</v>
      </c>
      <c r="I114" s="13">
        <f t="shared" si="16"/>
        <v>0</v>
      </c>
      <c r="J114" s="70">
        <f t="shared" si="17"/>
        <v>55</v>
      </c>
      <c r="K114" s="71">
        <f t="shared" si="18"/>
        <v>55</v>
      </c>
      <c r="L114" s="13">
        <f t="shared" si="19"/>
        <v>0</v>
      </c>
    </row>
    <row r="115" spans="1:12" x14ac:dyDescent="0.15">
      <c r="A115" s="26" t="s">
        <v>693</v>
      </c>
      <c r="B115" s="26" t="s">
        <v>694</v>
      </c>
      <c r="C115" s="26" t="s">
        <v>636</v>
      </c>
      <c r="D115" s="11">
        <v>19</v>
      </c>
      <c r="E115" s="12">
        <v>19</v>
      </c>
      <c r="F115" s="13">
        <f t="shared" si="15"/>
        <v>0</v>
      </c>
      <c r="G115" s="19">
        <v>0</v>
      </c>
      <c r="H115" s="20">
        <v>0</v>
      </c>
      <c r="I115" s="13">
        <f t="shared" si="16"/>
        <v>0</v>
      </c>
      <c r="J115" s="70">
        <f t="shared" si="17"/>
        <v>19</v>
      </c>
      <c r="K115" s="71">
        <f t="shared" si="18"/>
        <v>19</v>
      </c>
      <c r="L115" s="13">
        <f t="shared" si="19"/>
        <v>0</v>
      </c>
    </row>
    <row r="116" spans="1:12" x14ac:dyDescent="0.15">
      <c r="A116" s="26" t="s">
        <v>725</v>
      </c>
      <c r="B116" s="26" t="s">
        <v>726</v>
      </c>
      <c r="C116" s="26" t="s">
        <v>636</v>
      </c>
      <c r="D116" s="11">
        <v>11</v>
      </c>
      <c r="E116" s="12">
        <v>3</v>
      </c>
      <c r="F116" s="13">
        <f t="shared" si="15"/>
        <v>8</v>
      </c>
      <c r="G116" s="19">
        <v>0</v>
      </c>
      <c r="H116" s="20">
        <v>0</v>
      </c>
      <c r="I116" s="13">
        <f t="shared" si="16"/>
        <v>0</v>
      </c>
      <c r="J116" s="70">
        <f t="shared" si="17"/>
        <v>11</v>
      </c>
      <c r="K116" s="71">
        <f t="shared" si="18"/>
        <v>3</v>
      </c>
      <c r="L116" s="13">
        <f t="shared" si="19"/>
        <v>8</v>
      </c>
    </row>
    <row r="117" spans="1:12" x14ac:dyDescent="0.15">
      <c r="A117" s="26" t="s">
        <v>62</v>
      </c>
      <c r="B117" s="26" t="s">
        <v>63</v>
      </c>
      <c r="C117" s="26" t="s">
        <v>636</v>
      </c>
      <c r="D117" s="11">
        <v>0</v>
      </c>
      <c r="E117" s="12">
        <v>0</v>
      </c>
      <c r="F117" s="13">
        <f t="shared" si="15"/>
        <v>0</v>
      </c>
      <c r="G117" s="19">
        <v>76</v>
      </c>
      <c r="H117" s="20">
        <v>76</v>
      </c>
      <c r="I117" s="13">
        <f t="shared" si="16"/>
        <v>0</v>
      </c>
      <c r="J117" s="70">
        <f t="shared" si="17"/>
        <v>76</v>
      </c>
      <c r="K117" s="71">
        <f t="shared" si="18"/>
        <v>76</v>
      </c>
      <c r="L117" s="13">
        <f t="shared" si="19"/>
        <v>0</v>
      </c>
    </row>
    <row r="118" spans="1:12" x14ac:dyDescent="0.15">
      <c r="A118" s="26" t="s">
        <v>66</v>
      </c>
      <c r="B118" s="26" t="s">
        <v>67</v>
      </c>
      <c r="C118" s="26" t="s">
        <v>636</v>
      </c>
      <c r="D118" s="11">
        <v>0</v>
      </c>
      <c r="E118" s="12">
        <v>0</v>
      </c>
      <c r="F118" s="13">
        <f t="shared" si="15"/>
        <v>0</v>
      </c>
      <c r="G118" s="19">
        <v>91</v>
      </c>
      <c r="H118" s="20">
        <v>91</v>
      </c>
      <c r="I118" s="13">
        <f t="shared" si="16"/>
        <v>0</v>
      </c>
      <c r="J118" s="70">
        <f t="shared" si="17"/>
        <v>91</v>
      </c>
      <c r="K118" s="71">
        <f t="shared" si="18"/>
        <v>91</v>
      </c>
      <c r="L118" s="13">
        <f t="shared" si="19"/>
        <v>0</v>
      </c>
    </row>
    <row r="119" spans="1:12" x14ac:dyDescent="0.15">
      <c r="A119" s="26" t="s">
        <v>70</v>
      </c>
      <c r="B119" s="26" t="s">
        <v>71</v>
      </c>
      <c r="C119" s="26" t="s">
        <v>636</v>
      </c>
      <c r="D119" s="11">
        <v>0</v>
      </c>
      <c r="E119" s="12">
        <v>0</v>
      </c>
      <c r="F119" s="13">
        <f t="shared" si="15"/>
        <v>0</v>
      </c>
      <c r="G119" s="19">
        <v>60</v>
      </c>
      <c r="H119" s="20">
        <v>60</v>
      </c>
      <c r="I119" s="13">
        <f t="shared" si="16"/>
        <v>0</v>
      </c>
      <c r="J119" s="70">
        <f t="shared" si="17"/>
        <v>60</v>
      </c>
      <c r="K119" s="71">
        <f t="shared" si="18"/>
        <v>60</v>
      </c>
      <c r="L119" s="13">
        <f t="shared" si="19"/>
        <v>0</v>
      </c>
    </row>
    <row r="120" spans="1:12" x14ac:dyDescent="0.15">
      <c r="A120" s="26" t="s">
        <v>76</v>
      </c>
      <c r="B120" s="26" t="s">
        <v>77</v>
      </c>
      <c r="C120" s="26" t="s">
        <v>636</v>
      </c>
      <c r="D120" s="11">
        <v>0</v>
      </c>
      <c r="E120" s="12">
        <v>0</v>
      </c>
      <c r="F120" s="13">
        <f t="shared" si="15"/>
        <v>0</v>
      </c>
      <c r="G120" s="19">
        <v>53</v>
      </c>
      <c r="H120" s="20">
        <v>53</v>
      </c>
      <c r="I120" s="13">
        <f t="shared" si="16"/>
        <v>0</v>
      </c>
      <c r="J120" s="70">
        <f t="shared" si="17"/>
        <v>53</v>
      </c>
      <c r="K120" s="71">
        <f t="shared" si="18"/>
        <v>53</v>
      </c>
      <c r="L120" s="13">
        <f t="shared" si="19"/>
        <v>0</v>
      </c>
    </row>
    <row r="121" spans="1:12" x14ac:dyDescent="0.15">
      <c r="A121" s="26" t="s">
        <v>80</v>
      </c>
      <c r="B121" s="26" t="s">
        <v>81</v>
      </c>
      <c r="C121" s="26" t="s">
        <v>636</v>
      </c>
      <c r="D121" s="11">
        <v>0</v>
      </c>
      <c r="E121" s="12">
        <v>0</v>
      </c>
      <c r="F121" s="13">
        <f t="shared" si="15"/>
        <v>0</v>
      </c>
      <c r="G121" s="19">
        <v>59</v>
      </c>
      <c r="H121" s="20">
        <v>59</v>
      </c>
      <c r="I121" s="13">
        <f t="shared" si="16"/>
        <v>0</v>
      </c>
      <c r="J121" s="70">
        <f t="shared" si="17"/>
        <v>59</v>
      </c>
      <c r="K121" s="71">
        <f t="shared" si="18"/>
        <v>59</v>
      </c>
      <c r="L121" s="13">
        <f t="shared" si="19"/>
        <v>0</v>
      </c>
    </row>
    <row r="122" spans="1:12" x14ac:dyDescent="0.15">
      <c r="A122" s="26" t="s">
        <v>86</v>
      </c>
      <c r="B122" s="26" t="s">
        <v>87</v>
      </c>
      <c r="C122" s="26" t="s">
        <v>636</v>
      </c>
      <c r="D122" s="11">
        <v>0</v>
      </c>
      <c r="E122" s="12">
        <v>0</v>
      </c>
      <c r="F122" s="13">
        <f t="shared" si="15"/>
        <v>0</v>
      </c>
      <c r="G122" s="19">
        <v>114</v>
      </c>
      <c r="H122" s="20">
        <v>80</v>
      </c>
      <c r="I122" s="13">
        <f t="shared" si="16"/>
        <v>34</v>
      </c>
      <c r="J122" s="70">
        <f t="shared" si="17"/>
        <v>114</v>
      </c>
      <c r="K122" s="71">
        <f t="shared" si="18"/>
        <v>80</v>
      </c>
      <c r="L122" s="13">
        <f t="shared" si="19"/>
        <v>34</v>
      </c>
    </row>
    <row r="123" spans="1:12" x14ac:dyDescent="0.15">
      <c r="A123" s="26" t="s">
        <v>88</v>
      </c>
      <c r="B123" s="26" t="s">
        <v>89</v>
      </c>
      <c r="C123" s="26" t="s">
        <v>636</v>
      </c>
      <c r="D123" s="11">
        <v>35</v>
      </c>
      <c r="E123" s="12">
        <v>35</v>
      </c>
      <c r="F123" s="13">
        <f t="shared" si="15"/>
        <v>0</v>
      </c>
      <c r="G123" s="19">
        <v>0</v>
      </c>
      <c r="H123" s="20">
        <v>0</v>
      </c>
      <c r="I123" s="13">
        <f t="shared" si="16"/>
        <v>0</v>
      </c>
      <c r="J123" s="70">
        <f t="shared" si="17"/>
        <v>35</v>
      </c>
      <c r="K123" s="71">
        <f t="shared" si="18"/>
        <v>35</v>
      </c>
      <c r="L123" s="13">
        <f t="shared" si="19"/>
        <v>0</v>
      </c>
    </row>
    <row r="124" spans="1:12" x14ac:dyDescent="0.15">
      <c r="A124" s="26" t="s">
        <v>90</v>
      </c>
      <c r="B124" s="26" t="s">
        <v>91</v>
      </c>
      <c r="C124" s="26" t="s">
        <v>636</v>
      </c>
      <c r="D124" s="11">
        <v>0</v>
      </c>
      <c r="E124" s="12">
        <v>0</v>
      </c>
      <c r="F124" s="13">
        <f t="shared" si="15"/>
        <v>0</v>
      </c>
      <c r="G124" s="19">
        <v>33</v>
      </c>
      <c r="H124" s="20">
        <v>33</v>
      </c>
      <c r="I124" s="13">
        <f t="shared" si="16"/>
        <v>0</v>
      </c>
      <c r="J124" s="70">
        <f t="shared" si="17"/>
        <v>33</v>
      </c>
      <c r="K124" s="71">
        <f t="shared" si="18"/>
        <v>33</v>
      </c>
      <c r="L124" s="13">
        <f t="shared" si="19"/>
        <v>0</v>
      </c>
    </row>
    <row r="125" spans="1:12" x14ac:dyDescent="0.15">
      <c r="A125" s="26" t="s">
        <v>94</v>
      </c>
      <c r="B125" s="26" t="s">
        <v>95</v>
      </c>
      <c r="C125" s="26" t="s">
        <v>636</v>
      </c>
      <c r="D125" s="11">
        <v>0</v>
      </c>
      <c r="E125" s="12">
        <v>0</v>
      </c>
      <c r="F125" s="13">
        <f t="shared" si="15"/>
        <v>0</v>
      </c>
      <c r="G125" s="19">
        <v>35</v>
      </c>
      <c r="H125" s="20">
        <v>34</v>
      </c>
      <c r="I125" s="13">
        <f t="shared" si="16"/>
        <v>1</v>
      </c>
      <c r="J125" s="70">
        <f t="shared" si="17"/>
        <v>35</v>
      </c>
      <c r="K125" s="71">
        <f t="shared" si="18"/>
        <v>34</v>
      </c>
      <c r="L125" s="13">
        <f t="shared" si="19"/>
        <v>1</v>
      </c>
    </row>
    <row r="126" spans="1:12" x14ac:dyDescent="0.15">
      <c r="A126" s="26" t="s">
        <v>100</v>
      </c>
      <c r="B126" s="26" t="s">
        <v>101</v>
      </c>
      <c r="C126" s="26" t="s">
        <v>636</v>
      </c>
      <c r="D126" s="11">
        <v>0</v>
      </c>
      <c r="E126" s="12">
        <v>0</v>
      </c>
      <c r="F126" s="13">
        <f t="shared" si="15"/>
        <v>0</v>
      </c>
      <c r="G126" s="19">
        <v>43</v>
      </c>
      <c r="H126" s="20">
        <v>43</v>
      </c>
      <c r="I126" s="13">
        <f t="shared" si="16"/>
        <v>0</v>
      </c>
      <c r="J126" s="70">
        <f t="shared" si="17"/>
        <v>43</v>
      </c>
      <c r="K126" s="71">
        <f t="shared" si="18"/>
        <v>43</v>
      </c>
      <c r="L126" s="13">
        <f t="shared" si="19"/>
        <v>0</v>
      </c>
    </row>
    <row r="127" spans="1:12" x14ac:dyDescent="0.15">
      <c r="A127" s="113" t="s">
        <v>1051</v>
      </c>
      <c r="B127" s="113" t="s">
        <v>1052</v>
      </c>
      <c r="C127" s="26" t="s">
        <v>636</v>
      </c>
      <c r="D127" s="112">
        <v>0</v>
      </c>
      <c r="E127" s="35">
        <v>0</v>
      </c>
      <c r="F127" s="36">
        <f t="shared" si="15"/>
        <v>0</v>
      </c>
      <c r="G127" s="37">
        <v>53</v>
      </c>
      <c r="H127" s="38">
        <v>53</v>
      </c>
      <c r="I127" s="36">
        <f t="shared" si="16"/>
        <v>0</v>
      </c>
      <c r="J127" s="74">
        <f t="shared" si="17"/>
        <v>53</v>
      </c>
      <c r="K127" s="75">
        <f t="shared" si="18"/>
        <v>53</v>
      </c>
      <c r="L127" s="36">
        <f t="shared" si="19"/>
        <v>0</v>
      </c>
    </row>
    <row r="128" spans="1:12" x14ac:dyDescent="0.15">
      <c r="A128" s="113" t="s">
        <v>1051</v>
      </c>
      <c r="B128" s="113" t="s">
        <v>1052</v>
      </c>
      <c r="C128" s="113" t="s">
        <v>637</v>
      </c>
      <c r="D128" s="112">
        <v>44</v>
      </c>
      <c r="E128" s="35">
        <v>0</v>
      </c>
      <c r="F128" s="36">
        <f t="shared" si="15"/>
        <v>44</v>
      </c>
      <c r="G128" s="37">
        <v>0</v>
      </c>
      <c r="H128" s="38">
        <v>0</v>
      </c>
      <c r="I128" s="36">
        <f t="shared" si="16"/>
        <v>0</v>
      </c>
      <c r="J128" s="74">
        <f t="shared" si="17"/>
        <v>44</v>
      </c>
      <c r="K128" s="75">
        <f t="shared" si="18"/>
        <v>0</v>
      </c>
      <c r="L128" s="36">
        <f t="shared" si="19"/>
        <v>44</v>
      </c>
    </row>
    <row r="129" spans="1:12" x14ac:dyDescent="0.15">
      <c r="A129" s="26" t="s">
        <v>699</v>
      </c>
      <c r="B129" s="26" t="s">
        <v>700</v>
      </c>
      <c r="C129" s="26" t="s">
        <v>637</v>
      </c>
      <c r="D129" s="11">
        <v>3</v>
      </c>
      <c r="E129" s="12">
        <v>0</v>
      </c>
      <c r="F129" s="13">
        <f t="shared" si="15"/>
        <v>3</v>
      </c>
      <c r="G129" s="19">
        <v>0</v>
      </c>
      <c r="H129" s="20">
        <v>0</v>
      </c>
      <c r="I129" s="13">
        <f t="shared" si="16"/>
        <v>0</v>
      </c>
      <c r="J129" s="70">
        <f t="shared" si="17"/>
        <v>3</v>
      </c>
      <c r="K129" s="71">
        <f t="shared" si="18"/>
        <v>0</v>
      </c>
      <c r="L129" s="13">
        <f t="shared" si="19"/>
        <v>3</v>
      </c>
    </row>
    <row r="130" spans="1:12" x14ac:dyDescent="0.15">
      <c r="A130" s="26" t="s">
        <v>705</v>
      </c>
      <c r="B130" s="26" t="s">
        <v>706</v>
      </c>
      <c r="C130" s="26" t="s">
        <v>637</v>
      </c>
      <c r="D130" s="11">
        <v>18</v>
      </c>
      <c r="E130" s="12">
        <v>0</v>
      </c>
      <c r="F130" s="13">
        <f t="shared" si="15"/>
        <v>18</v>
      </c>
      <c r="G130" s="19">
        <v>0</v>
      </c>
      <c r="H130" s="20">
        <v>0</v>
      </c>
      <c r="I130" s="13">
        <f t="shared" si="16"/>
        <v>0</v>
      </c>
      <c r="J130" s="70">
        <f t="shared" si="17"/>
        <v>18</v>
      </c>
      <c r="K130" s="71">
        <f t="shared" si="18"/>
        <v>0</v>
      </c>
      <c r="L130" s="13">
        <f t="shared" si="19"/>
        <v>18</v>
      </c>
    </row>
    <row r="131" spans="1:12" x14ac:dyDescent="0.15">
      <c r="A131" s="26" t="s">
        <v>719</v>
      </c>
      <c r="B131" s="26" t="s">
        <v>720</v>
      </c>
      <c r="C131" s="26" t="s">
        <v>637</v>
      </c>
      <c r="D131" s="11">
        <v>12</v>
      </c>
      <c r="E131" s="12">
        <v>0</v>
      </c>
      <c r="F131" s="13">
        <f t="shared" si="15"/>
        <v>12</v>
      </c>
      <c r="G131" s="19">
        <v>0</v>
      </c>
      <c r="H131" s="20">
        <v>0</v>
      </c>
      <c r="I131" s="13">
        <f t="shared" si="16"/>
        <v>0</v>
      </c>
      <c r="J131" s="70">
        <f t="shared" si="17"/>
        <v>12</v>
      </c>
      <c r="K131" s="71">
        <f t="shared" si="18"/>
        <v>0</v>
      </c>
      <c r="L131" s="13">
        <f t="shared" si="19"/>
        <v>12</v>
      </c>
    </row>
    <row r="132" spans="1:12" x14ac:dyDescent="0.15">
      <c r="A132" s="26" t="s">
        <v>713</v>
      </c>
      <c r="B132" s="26" t="s">
        <v>714</v>
      </c>
      <c r="C132" s="26" t="s">
        <v>638</v>
      </c>
      <c r="D132" s="11">
        <v>12</v>
      </c>
      <c r="E132" s="12">
        <v>0</v>
      </c>
      <c r="F132" s="13">
        <f t="shared" si="15"/>
        <v>12</v>
      </c>
      <c r="G132" s="19">
        <v>6</v>
      </c>
      <c r="H132" s="20">
        <v>0</v>
      </c>
      <c r="I132" s="13">
        <f t="shared" si="16"/>
        <v>6</v>
      </c>
      <c r="J132" s="70">
        <f t="shared" si="17"/>
        <v>18</v>
      </c>
      <c r="K132" s="71">
        <f t="shared" si="18"/>
        <v>0</v>
      </c>
      <c r="L132" s="13">
        <f t="shared" si="19"/>
        <v>18</v>
      </c>
    </row>
    <row r="133" spans="1:12" x14ac:dyDescent="0.15">
      <c r="A133" s="26" t="s">
        <v>721</v>
      </c>
      <c r="B133" s="26" t="s">
        <v>722</v>
      </c>
      <c r="C133" s="26" t="s">
        <v>638</v>
      </c>
      <c r="D133" s="11">
        <v>19</v>
      </c>
      <c r="E133" s="12">
        <v>0</v>
      </c>
      <c r="F133" s="13">
        <f t="shared" si="15"/>
        <v>19</v>
      </c>
      <c r="G133" s="19">
        <v>0</v>
      </c>
      <c r="H133" s="20">
        <v>0</v>
      </c>
      <c r="I133" s="13">
        <f t="shared" si="16"/>
        <v>0</v>
      </c>
      <c r="J133" s="70">
        <f t="shared" si="17"/>
        <v>19</v>
      </c>
      <c r="K133" s="71">
        <f t="shared" si="18"/>
        <v>0</v>
      </c>
      <c r="L133" s="13">
        <f t="shared" si="19"/>
        <v>19</v>
      </c>
    </row>
    <row r="134" spans="1:12" x14ac:dyDescent="0.15">
      <c r="A134" s="27" t="s">
        <v>685</v>
      </c>
      <c r="B134" s="27" t="s">
        <v>686</v>
      </c>
      <c r="C134" s="27" t="s">
        <v>638</v>
      </c>
      <c r="D134" s="14">
        <v>19</v>
      </c>
      <c r="E134" s="15">
        <v>0</v>
      </c>
      <c r="F134" s="16">
        <f t="shared" ref="F134" si="20">D134-E134</f>
        <v>19</v>
      </c>
      <c r="G134" s="21">
        <v>0</v>
      </c>
      <c r="H134" s="22">
        <v>0</v>
      </c>
      <c r="I134" s="16">
        <f t="shared" ref="I134" si="21">G134-H134</f>
        <v>0</v>
      </c>
      <c r="J134" s="72">
        <f t="shared" si="17"/>
        <v>19</v>
      </c>
      <c r="K134" s="73">
        <f t="shared" si="18"/>
        <v>0</v>
      </c>
      <c r="L134" s="16">
        <f t="shared" ref="L134" si="22">J134-K134</f>
        <v>19</v>
      </c>
    </row>
    <row r="136" spans="1:12" x14ac:dyDescent="0.15">
      <c r="C136" s="1" t="s">
        <v>969</v>
      </c>
    </row>
    <row r="137" spans="1:12" x14ac:dyDescent="0.15">
      <c r="C137" s="263" t="s">
        <v>632</v>
      </c>
      <c r="D137" s="275" t="s">
        <v>642</v>
      </c>
      <c r="E137" s="275"/>
      <c r="F137" s="275"/>
      <c r="G137" s="273" t="s">
        <v>643</v>
      </c>
      <c r="H137" s="273"/>
      <c r="I137" s="273"/>
      <c r="J137" s="276" t="s">
        <v>644</v>
      </c>
      <c r="K137" s="277"/>
      <c r="L137" s="278"/>
    </row>
    <row r="138" spans="1:12" x14ac:dyDescent="0.15">
      <c r="C138" s="263"/>
      <c r="D138" s="106" t="s">
        <v>640</v>
      </c>
      <c r="E138" s="107" t="s">
        <v>641</v>
      </c>
      <c r="F138" s="111" t="s">
        <v>639</v>
      </c>
      <c r="G138" s="6" t="s">
        <v>640</v>
      </c>
      <c r="H138" s="7" t="s">
        <v>641</v>
      </c>
      <c r="I138" s="111" t="s">
        <v>639</v>
      </c>
      <c r="J138" s="109" t="s">
        <v>640</v>
      </c>
      <c r="K138" s="110" t="s">
        <v>641</v>
      </c>
      <c r="L138" s="111" t="s">
        <v>639</v>
      </c>
    </row>
    <row r="139" spans="1:12" x14ac:dyDescent="0.15">
      <c r="C139" s="44" t="s">
        <v>633</v>
      </c>
      <c r="D139" s="92">
        <f t="shared" ref="D139:D144" si="23">SUMIF($C$3:$C$134,C139,$D$3:$D$134)</f>
        <v>1027</v>
      </c>
      <c r="E139" s="93">
        <f t="shared" ref="E139:E144" si="24">SUMIF($C$3:$C$134,C139,$E$3:$E$134)</f>
        <v>1027</v>
      </c>
      <c r="F139" s="55">
        <f>D139-E139</f>
        <v>0</v>
      </c>
      <c r="G139" s="84">
        <f t="shared" ref="G139:G144" si="25">SUMIF($C$3:$C$134,C139,$G$3:$G$134)</f>
        <v>0</v>
      </c>
      <c r="H139" s="85">
        <f t="shared" ref="H139:H144" si="26">SUMIF($C$3:$C$134,C139,$H$3:$H$134)</f>
        <v>0</v>
      </c>
      <c r="I139" s="55">
        <f t="shared" ref="I139" si="27">G139-H139</f>
        <v>0</v>
      </c>
      <c r="J139" s="76">
        <f t="shared" ref="J139:K144" si="28">D139+G139</f>
        <v>1027</v>
      </c>
      <c r="K139" s="77">
        <f t="shared" si="28"/>
        <v>1027</v>
      </c>
      <c r="L139" s="55">
        <f t="shared" ref="L139:L144" si="29">J139-K139</f>
        <v>0</v>
      </c>
    </row>
    <row r="140" spans="1:12" x14ac:dyDescent="0.15">
      <c r="C140" s="32" t="s">
        <v>634</v>
      </c>
      <c r="D140" s="94">
        <f t="shared" si="23"/>
        <v>3683</v>
      </c>
      <c r="E140" s="95">
        <f t="shared" si="24"/>
        <v>3640</v>
      </c>
      <c r="F140" s="56">
        <f t="shared" ref="F140:F144" si="30">D140-E140</f>
        <v>43</v>
      </c>
      <c r="G140" s="86">
        <f t="shared" si="25"/>
        <v>6</v>
      </c>
      <c r="H140" s="87">
        <f t="shared" si="26"/>
        <v>0</v>
      </c>
      <c r="I140" s="56">
        <f t="shared" ref="I140:I144" si="31">G140-H140</f>
        <v>6</v>
      </c>
      <c r="J140" s="78">
        <f t="shared" si="28"/>
        <v>3689</v>
      </c>
      <c r="K140" s="79">
        <f t="shared" si="28"/>
        <v>3640</v>
      </c>
      <c r="L140" s="56">
        <f t="shared" si="29"/>
        <v>49</v>
      </c>
    </row>
    <row r="141" spans="1:12" x14ac:dyDescent="0.15">
      <c r="C141" s="32" t="s">
        <v>647</v>
      </c>
      <c r="D141" s="94">
        <f t="shared" si="23"/>
        <v>1419</v>
      </c>
      <c r="E141" s="95">
        <f t="shared" si="24"/>
        <v>1353</v>
      </c>
      <c r="F141" s="56">
        <f t="shared" si="30"/>
        <v>66</v>
      </c>
      <c r="G141" s="86">
        <f t="shared" si="25"/>
        <v>223</v>
      </c>
      <c r="H141" s="87">
        <f t="shared" si="26"/>
        <v>223</v>
      </c>
      <c r="I141" s="56">
        <f t="shared" si="31"/>
        <v>0</v>
      </c>
      <c r="J141" s="78">
        <f t="shared" si="28"/>
        <v>1642</v>
      </c>
      <c r="K141" s="79">
        <f t="shared" si="28"/>
        <v>1576</v>
      </c>
      <c r="L141" s="56">
        <f t="shared" si="29"/>
        <v>66</v>
      </c>
    </row>
    <row r="142" spans="1:12" x14ac:dyDescent="0.15">
      <c r="C142" s="32" t="s">
        <v>636</v>
      </c>
      <c r="D142" s="94">
        <f t="shared" si="23"/>
        <v>250</v>
      </c>
      <c r="E142" s="95">
        <f t="shared" si="24"/>
        <v>242</v>
      </c>
      <c r="F142" s="56">
        <f t="shared" si="30"/>
        <v>8</v>
      </c>
      <c r="G142" s="86">
        <f t="shared" si="25"/>
        <v>1456</v>
      </c>
      <c r="H142" s="87">
        <f t="shared" si="26"/>
        <v>1416</v>
      </c>
      <c r="I142" s="56">
        <f t="shared" si="31"/>
        <v>40</v>
      </c>
      <c r="J142" s="78">
        <f t="shared" si="28"/>
        <v>1706</v>
      </c>
      <c r="K142" s="79">
        <f t="shared" si="28"/>
        <v>1658</v>
      </c>
      <c r="L142" s="56">
        <f t="shared" si="29"/>
        <v>48</v>
      </c>
    </row>
    <row r="143" spans="1:12" x14ac:dyDescent="0.15">
      <c r="C143" s="32" t="s">
        <v>646</v>
      </c>
      <c r="D143" s="94">
        <f t="shared" si="23"/>
        <v>77</v>
      </c>
      <c r="E143" s="95">
        <f t="shared" si="24"/>
        <v>0</v>
      </c>
      <c r="F143" s="56">
        <f t="shared" si="30"/>
        <v>77</v>
      </c>
      <c r="G143" s="86">
        <f t="shared" si="25"/>
        <v>0</v>
      </c>
      <c r="H143" s="87">
        <f t="shared" si="26"/>
        <v>0</v>
      </c>
      <c r="I143" s="56">
        <f t="shared" si="31"/>
        <v>0</v>
      </c>
      <c r="J143" s="78">
        <f t="shared" si="28"/>
        <v>77</v>
      </c>
      <c r="K143" s="79">
        <f t="shared" si="28"/>
        <v>0</v>
      </c>
      <c r="L143" s="56">
        <f t="shared" si="29"/>
        <v>77</v>
      </c>
    </row>
    <row r="144" spans="1:12" ht="19.5" thickBot="1" x14ac:dyDescent="0.2">
      <c r="C144" s="45" t="s">
        <v>638</v>
      </c>
      <c r="D144" s="96">
        <f t="shared" si="23"/>
        <v>50</v>
      </c>
      <c r="E144" s="97">
        <f t="shared" si="24"/>
        <v>0</v>
      </c>
      <c r="F144" s="57">
        <f t="shared" si="30"/>
        <v>50</v>
      </c>
      <c r="G144" s="88">
        <f t="shared" si="25"/>
        <v>6</v>
      </c>
      <c r="H144" s="89">
        <f t="shared" si="26"/>
        <v>0</v>
      </c>
      <c r="I144" s="57">
        <f t="shared" si="31"/>
        <v>6</v>
      </c>
      <c r="J144" s="80">
        <f t="shared" si="28"/>
        <v>56</v>
      </c>
      <c r="K144" s="81">
        <f t="shared" si="28"/>
        <v>0</v>
      </c>
      <c r="L144" s="57">
        <f t="shared" si="29"/>
        <v>56</v>
      </c>
    </row>
    <row r="145" spans="3:12" ht="19.5" thickTop="1" x14ac:dyDescent="0.15">
      <c r="C145" s="54" t="s">
        <v>970</v>
      </c>
      <c r="D145" s="104">
        <f>SUM(D139:D144)</f>
        <v>6506</v>
      </c>
      <c r="E145" s="105">
        <f t="shared" ref="E145:L145" si="32">SUM(E139:E144)</f>
        <v>6262</v>
      </c>
      <c r="F145" s="60">
        <f t="shared" si="32"/>
        <v>244</v>
      </c>
      <c r="G145" s="102">
        <f t="shared" si="32"/>
        <v>1691</v>
      </c>
      <c r="H145" s="103">
        <f t="shared" si="32"/>
        <v>1639</v>
      </c>
      <c r="I145" s="60">
        <f t="shared" si="32"/>
        <v>52</v>
      </c>
      <c r="J145" s="100">
        <f t="shared" si="32"/>
        <v>8197</v>
      </c>
      <c r="K145" s="101">
        <f t="shared" si="32"/>
        <v>7901</v>
      </c>
      <c r="L145" s="60">
        <f t="shared" si="32"/>
        <v>296</v>
      </c>
    </row>
  </sheetData>
  <autoFilter ref="A2:C134" xr:uid="{7DEF7C25-E03C-4056-86AC-0060389F60C1}"/>
  <mergeCells count="7">
    <mergeCell ref="D1:F1"/>
    <mergeCell ref="G1:I1"/>
    <mergeCell ref="J1:L1"/>
    <mergeCell ref="C137:C138"/>
    <mergeCell ref="D137:F137"/>
    <mergeCell ref="G137:I137"/>
    <mergeCell ref="J137:L13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全県とりまとめ</vt:lpstr>
      <vt:lpstr>圏域別とりまとめ</vt:lpstr>
      <vt:lpstr>神戸 </vt:lpstr>
      <vt:lpstr>阪神</vt:lpstr>
      <vt:lpstr>阪神南 </vt:lpstr>
      <vt:lpstr>阪神北</vt:lpstr>
      <vt:lpstr>東播磨 </vt:lpstr>
      <vt:lpstr>北播磨 </vt:lpstr>
      <vt:lpstr>播磨姫路</vt:lpstr>
      <vt:lpstr>中播磨 </vt:lpstr>
      <vt:lpstr>西播磨 </vt:lpstr>
      <vt:lpstr>但馬 </vt:lpstr>
      <vt:lpstr>丹波 </vt:lpstr>
      <vt:lpstr>淡路 </vt:lpstr>
      <vt:lpstr>全県とりまとめ!Print_Area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角谷　昌彦</dc:creator>
  <cp:lastModifiedBy>Administrator</cp:lastModifiedBy>
  <cp:lastPrinted>2021-03-01T01:06:06Z</cp:lastPrinted>
  <dcterms:created xsi:type="dcterms:W3CDTF">2020-12-21T13:59:20Z</dcterms:created>
  <dcterms:modified xsi:type="dcterms:W3CDTF">2021-03-25T00:01:00Z</dcterms:modified>
</cp:coreProperties>
</file>