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<sst xmlns="http://schemas.openxmlformats.org/spreadsheetml/2006/main" count="843" uniqueCount="843">
  <si>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須磨浦病院</t>
  </si>
  <si>
    <t>〒654-0076　神戸市須磨区一ノ谷町３－３－８</t>
  </si>
  <si>
    <t>病棟の建築時期と構造</t>
  </si>
  <si>
    <t>建物情報＼病棟名</t>
  </si>
  <si>
    <t>第1病棟</t>
  </si>
  <si>
    <t>第2病棟</t>
  </si>
  <si>
    <t>第3病棟</t>
  </si>
  <si>
    <t>様式１病院病棟票(1)</t>
  </si>
  <si>
    <t>建築時期</t>
  </si>
  <si>
    <t>1976</t>
  </si>
  <si>
    <t>1986</t>
  </si>
  <si>
    <t>2000</t>
  </si>
  <si>
    <t>構造</t>
  </si>
  <si>
    <t>3</t>
  </si>
  <si>
    <t>4</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</si>
  <si>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</si>
  <si>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</si>
  <si>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</si>
  <si>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</si>
  <si>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</si>
  <si>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</si>
  <si>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</si>
  <si>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</si>
  <si>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</si>
  <si>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</si>
  <si>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</si>
  <si>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</si>
  <si>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</si>
  <si>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</si>
  <si>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</si>
  <si>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</si>
  <si>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</si>
  <si>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</si>
  <si>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</si>
  <si>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</si>
  <si>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</si>
  <si>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</si>
  <si>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</si>
  <si>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</si>
  <si>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</si>
  <si>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</si>
  <si>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</si>
  <si>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</si>
  <si>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</si>
  <si>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</si>
  <si>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</si>
  <si>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</si>
  <si>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</si>
  <si>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</si>
  <si>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</si>
  <si>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</si>
  <si>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</si>
  <si>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</si>
  <si>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</si>
  <si>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</si>
  <si>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</si>
  <si>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</si>
  <si>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</si>
  <si>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</si>
  <si>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</si>
  <si>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</si>
  <si>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</si>
  <si>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</si>
  <si>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</si>
  <si>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</si>
  <si>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</si>
  <si>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</si>
  <si>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</si>
  <si>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</si>
  <si>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</si>
  <si>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</si>
  <si>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</si>
  <si>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</si>
  <si>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</si>
  <si>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</si>
  <si>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</si>
  <si>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</si>
  <si>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</si>
  <si>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</si>
  <si>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</si>
  <si>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</si>
  <si>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</si>
  <si>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</si>
  <si>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</si>
  <si>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</si>
  <si>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</si>
  <si>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</si>
  <si>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</si>
  <si>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</si>
  <si>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</si>
  <si>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</si>
  <si>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</si>
  <si>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</si>
  <si>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</si>
  <si>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</si>
  <si>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</si>
  <si>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</si>
  <si>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</si>
  <si>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</si>
  <si>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</si>
  <si>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</si>
  <si>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</si>
  <si>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</si>
  <si>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</si>
  <si>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</si>
  <si>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</si>
  <si>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</si>
  <si>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</si>
  <si>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</si>
  <si>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</si>
  <si>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</si>
  <si>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</si>
  <si>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</si>
  <si>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</si>
  <si>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</si>
  <si>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</si>
  <si>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</si>
  <si>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</si>
  <si>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</si>
  <si>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</si>
  <si>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</si>
  <si>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</si>
  <si>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</si>
  <si>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</si>
  <si>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</si>
  <si>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</si>
  <si>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</si>
  <si>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</si>
  <si>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</si>
  <si>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</si>
  <si>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</si>
  <si>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</si>
  <si>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</si>
  <si>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</si>
  <si>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</si>
  <si>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</si>
  <si>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</si>
  <si>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</si>
  <si>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</si>
  <si>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</si>
  <si>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</si>
  <si>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</si>
  <si>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</si>
  <si>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</si>
  <si>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</si>
  <si>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</si>
  <si>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</si>
  <si>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</si>
  <si>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</si>
  <si>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</si>
  <si>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</si>
  <si>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</si>
  <si>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</si>
  <si>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</si>
  <si>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</si>
  <si>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</si>
  <si>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</si>
  <si>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</si>
  <si>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</si>
  <si>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</si>
  <si>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</si>
  <si>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</si>
  <si>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</si>
  <si>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</si>
  <si>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</si>
  <si>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</si>
  <si>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</si>
  <si>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</si>
  <si>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</si>
  <si>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</si>
  <si>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</si>
  <si>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</si>
  <si>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</si>
  <si>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</si>
  <si>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</si>
  <si>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</si>
  <si>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</si>
  <si>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</si>
  <si>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</si>
  <si>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</si>
  <si>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</si>
  <si>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</si>
  <si>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</si>
  <si>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</si>
  <si>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</si>
  <si>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</si>
  <si>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</si>
  <si>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</si>
  <si>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</si>
  <si>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</si>
  <si>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</si>
  <si>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</si>
  <si>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</si>
  <si>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</si>
  <si>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</si>
  <si>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</si>
  <si>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</si>
  <si>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</si>
  <si>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</si>
  <si>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</si>
  <si>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</si>
  <si>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</si>
  <si>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</si>
  <si>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</si>
  <si>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</si>
  <si>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</si>
  <si>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</si>
  <si>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</si>
  <si>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</si>
  <si>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</si>
  <si>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</si>
  <si>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</si>
  <si>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</si>
  <si>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</si>
  <si>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</si>
  <si>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</si>
  <si>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</si>
  <si>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</si>
  <si>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</si>
  <si>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</si>
  <si>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</si>
  <si>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</si>
  <si>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</si>
  <si>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</si>
  <si>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</si>
  <si>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</si>
  <si>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</si>
  <si>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</si>
  <si>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</si>
  <si>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</si>
  <si>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</si>
  <si>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</si>
  <si>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</si>
  <si>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</si>
  <si>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</si>
  <si>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</si>
  <si>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</si>
  <si>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</si>
  <si>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</si>
  <si>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</si>
  <si>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</si>
  <si>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</si>
  <si>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</si>
  <si>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</si>
  <si>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</si>
  <si>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</si>
  <si>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</si>
  <si>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</si>
  <si>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</si>
  <si>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</si>
  <si>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</si>
  <si>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</si>
  <si>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</si>
  <si>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</si>
  <si>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</si>
  <si>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</si>
  <si>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</si>
  <si>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</si>
  <si>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</si>
  <si>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</si>
  <si>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</si>
  <si>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</si>
  <si>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</si>
  <si>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</si>
  <si>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</si>
  <si>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</si>
  <si>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</si>
  <si>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</si>
  <si>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</si>
  <si>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</si>
  <si>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</si>
  <si>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</si>
  <si>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</si>
  <si>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</si>
  <si>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</si>
  <si>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</si>
  <si>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</si>
  <si>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</si>
  <si>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</si>
  <si>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</si>
  <si>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</si>
  <si>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</si>
  <si>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</si>
  <si>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</si>
  <si>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</si>
  <si>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</si>
  <si>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</si>
  <si>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</si>
  <si>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</si>
  <si>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</si>
  <si>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</si>
  <si>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</si>
  <si>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</si>
  <si>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</si>
  <si>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</si>
  <si>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</si>
  <si>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</si>
  <si>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</si>
  <si>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</si>
  <si>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</si>
  <si>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</si>
  <si>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</si>
  <si>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</si>
  <si>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</si>
  <si>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</si>
  <si>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</si>
  <si>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</si>
  <si>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</si>
  <si>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</si>
  <si>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</si>
  <si>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</si>
  <si>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</si>
  <si>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</si>
  <si>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</si>
  <si>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</si>
  <si>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</si>
  <si>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</si>
  <si>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</si>
  <si>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</si>
  <si>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</si>
  <si>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</si>
  <si>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</si>
  <si>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</si>
  <si>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</si>
  <si>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</si>
  <si>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</si>
  <si>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</si>
  <si>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</si>
  <si>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</si>
  <si>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</si>
  <si>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</si>
  <si>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</si>
  <si>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</si>
  <si>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</si>
  <si>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</si>
  <si>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</si>
  <si>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</si>
  <si>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</si>
  <si>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</si>
  <si>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</si>
  <si>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</si>
  <si>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</si>
  <si>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</si>
  <si>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</si>
  <si>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</si>
  <si>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</si>
  <si>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</si>
  <si>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</si>
  <si>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</si>
  <si>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</si>
  <si>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</si>
  <si>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</si>
  <si>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</si>
  <si>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</si>
  <si>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</si>
  <si>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その他病棟</t>
  </si>
  <si>
    <t>第１病棟</t>
  </si>
  <si>
    <t>第２病棟</t>
  </si>
  <si>
    <t>第３病棟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</si>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</sst>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10</v>
      </c>
      <c r="N10" s="16" t="s">
        <v>11</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12</v>
      </c>
      <c r="J11" s="355"/>
      <c r="K11" s="355"/>
      <c r="L11" s="16" t="s">
        <v>13</v>
      </c>
      <c r="M11" s="16" t="s">
        <v>14</v>
      </c>
      <c r="N11" s="16" t="s">
        <v>14</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15</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16</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17</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18</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19</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20</v>
      </c>
      <c r="J20" s="355"/>
      <c r="K20" s="355"/>
      <c r="L20" s="17" t="s">
        <v>21</v>
      </c>
      <c r="M20" s="17" t="s">
        <v>21</v>
      </c>
      <c r="N20" s="17" t="s">
        <v>21</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22</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23</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24</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16</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25</v>
      </c>
      <c r="B28" s="11"/>
      <c r="C28" s="13"/>
      <c r="D28" s="13"/>
      <c r="E28" s="13"/>
      <c r="F28" s="13"/>
      <c r="G28" s="13"/>
      <c r="H28" s="8"/>
      <c r="I28" s="261" t="s">
        <v>17</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25</v>
      </c>
      <c r="B29" s="15"/>
      <c r="C29" s="13"/>
      <c r="D29" s="13"/>
      <c r="E29" s="13"/>
      <c r="F29" s="13"/>
      <c r="G29" s="13"/>
      <c r="H29" s="8"/>
      <c r="I29" s="261" t="s">
        <v>18</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25</v>
      </c>
      <c r="B30" s="15"/>
      <c r="C30" s="13"/>
      <c r="D30" s="13"/>
      <c r="E30" s="13"/>
      <c r="F30" s="13"/>
      <c r="G30" s="13"/>
      <c r="H30" s="8"/>
      <c r="I30" s="261" t="s">
        <v>19</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25</v>
      </c>
      <c r="B31" s="11"/>
      <c r="C31" s="13"/>
      <c r="D31" s="13"/>
      <c r="E31" s="13"/>
      <c r="F31" s="13"/>
      <c r="G31" s="13"/>
      <c r="H31" s="8"/>
      <c r="I31" s="261" t="s">
        <v>20</v>
      </c>
      <c r="J31" s="262"/>
      <c r="K31" s="263"/>
      <c r="L31" s="17" t="s">
        <v>21</v>
      </c>
      <c r="M31" s="17" t="s">
        <v>21</v>
      </c>
      <c r="N31" s="17" t="s">
        <v>21</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25</v>
      </c>
      <c r="B32" s="11"/>
      <c r="C32" s="13"/>
      <c r="D32" s="13"/>
      <c r="E32" s="13"/>
      <c r="F32" s="13"/>
      <c r="G32" s="13"/>
      <c r="H32" s="8"/>
      <c r="I32" s="273" t="s">
        <v>26</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25</v>
      </c>
      <c r="B33" s="11"/>
      <c r="C33" s="13"/>
      <c r="D33" s="13"/>
      <c r="E33" s="13"/>
      <c r="F33" s="13"/>
      <c r="G33" s="13"/>
      <c r="H33" s="8"/>
      <c r="I33" s="273" t="s">
        <v>27</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25</v>
      </c>
      <c r="B34" s="11"/>
      <c r="C34" s="13"/>
      <c r="D34" s="13"/>
      <c r="E34" s="13"/>
      <c r="F34" s="13"/>
      <c r="G34" s="13"/>
      <c r="H34" s="8"/>
      <c r="I34" s="273" t="s">
        <v>28</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25</v>
      </c>
      <c r="B35" s="11"/>
      <c r="C35" s="13"/>
      <c r="D35" s="13"/>
      <c r="E35" s="13"/>
      <c r="F35" s="13"/>
      <c r="G35" s="13"/>
      <c r="H35" s="8"/>
      <c r="I35" s="276" t="s">
        <v>23</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29</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30</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31</v>
      </c>
      <c r="B41" s="11"/>
      <c r="C41" s="13"/>
      <c r="D41" s="13"/>
      <c r="E41" s="13"/>
      <c r="F41" s="13"/>
      <c r="G41" s="13"/>
      <c r="H41" s="8"/>
      <c r="I41" s="261" t="s">
        <v>32</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31</v>
      </c>
      <c r="B42" s="15"/>
      <c r="C42" s="13"/>
      <c r="D42" s="13"/>
      <c r="E42" s="13"/>
      <c r="F42" s="13"/>
      <c r="G42" s="13"/>
      <c r="H42" s="8"/>
      <c r="I42" s="261" t="s">
        <v>33</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31</v>
      </c>
      <c r="B43" s="15"/>
      <c r="C43" s="13"/>
      <c r="D43" s="13"/>
      <c r="E43" s="13"/>
      <c r="F43" s="13"/>
      <c r="G43" s="13"/>
      <c r="H43" s="8"/>
      <c r="I43" s="261" t="s">
        <v>34</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31</v>
      </c>
      <c r="B44" s="11"/>
      <c r="C44" s="13"/>
      <c r="D44" s="13"/>
      <c r="E44" s="13"/>
      <c r="F44" s="13"/>
      <c r="G44" s="13"/>
      <c r="H44" s="8"/>
      <c r="I44" s="261" t="s">
        <v>35</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36</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16</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37</v>
      </c>
      <c r="B50" s="11"/>
      <c r="C50" s="13"/>
      <c r="D50" s="13"/>
      <c r="E50" s="13"/>
      <c r="F50" s="13"/>
      <c r="G50" s="13"/>
      <c r="H50" s="8"/>
      <c r="I50" s="273" t="s">
        <v>17</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37</v>
      </c>
      <c r="B51" s="15"/>
      <c r="C51" s="13"/>
      <c r="D51" s="13"/>
      <c r="E51" s="13"/>
      <c r="F51" s="13"/>
      <c r="G51" s="13"/>
      <c r="H51" s="8"/>
      <c r="I51" s="273" t="s">
        <v>18</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37</v>
      </c>
      <c r="B52" s="15"/>
      <c r="C52" s="13"/>
      <c r="D52" s="13"/>
      <c r="E52" s="13"/>
      <c r="F52" s="13"/>
      <c r="G52" s="13"/>
      <c r="H52" s="8"/>
      <c r="I52" s="273" t="s">
        <v>19</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37</v>
      </c>
      <c r="B53" s="11"/>
      <c r="C53" s="13"/>
      <c r="D53" s="13"/>
      <c r="E53" s="13"/>
      <c r="F53" s="13"/>
      <c r="G53" s="13"/>
      <c r="H53" s="8"/>
      <c r="I53" s="273" t="s">
        <v>20</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37</v>
      </c>
      <c r="B54" s="11"/>
      <c r="C54" s="13"/>
      <c r="D54" s="13"/>
      <c r="E54" s="13"/>
      <c r="F54" s="13"/>
      <c r="G54" s="13"/>
      <c r="H54" s="8"/>
      <c r="I54" s="273" t="s">
        <v>26</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37</v>
      </c>
      <c r="B55" s="11"/>
      <c r="C55" s="13"/>
      <c r="D55" s="13"/>
      <c r="E55" s="13"/>
      <c r="F55" s="13"/>
      <c r="G55" s="13"/>
      <c r="H55" s="8"/>
      <c r="I55" s="273" t="s">
        <v>27</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37</v>
      </c>
      <c r="B56" s="11"/>
      <c r="C56" s="13"/>
      <c r="D56" s="13"/>
      <c r="E56" s="13"/>
      <c r="F56" s="13"/>
      <c r="G56" s="13"/>
      <c r="H56" s="8"/>
      <c r="I56" s="273" t="s">
        <v>28</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37</v>
      </c>
      <c r="B57" s="11"/>
      <c r="C57" s="13"/>
      <c r="D57" s="13"/>
      <c r="E57" s="13"/>
      <c r="F57" s="13"/>
      <c r="G57" s="13"/>
      <c r="H57" s="8"/>
      <c r="I57" s="276" t="s">
        <v>23</v>
      </c>
      <c r="J57" s="276"/>
      <c r="K57" s="276"/>
      <c r="L57" s="17" t="s">
        <v>21</v>
      </c>
      <c r="M57" s="17" t="s">
        <v>21</v>
      </c>
      <c r="N57" s="17" t="s">
        <v>21</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37</v>
      </c>
      <c r="B58" s="11"/>
      <c r="C58" s="13"/>
      <c r="D58" s="13"/>
      <c r="E58" s="13"/>
      <c r="F58" s="13"/>
      <c r="G58" s="13"/>
      <c r="H58" s="8"/>
      <c r="I58" s="276" t="s">
        <v>38</v>
      </c>
      <c r="J58" s="276"/>
      <c r="K58" s="276"/>
      <c r="L58" s="17" t="s">
        <v>39</v>
      </c>
      <c r="M58" s="17" t="s">
        <v>39</v>
      </c>
      <c r="N58" s="17" t="s">
        <v>39</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40</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41</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42</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43</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44</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45</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46</v>
      </c>
      <c r="F71" s="30"/>
      <c r="G71" s="28"/>
      <c r="H71" s="29" t="s">
        <v>47</v>
      </c>
      <c r="I71" s="29"/>
      <c r="J71" s="29" t="s">
        <v>48</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49</v>
      </c>
      <c r="D76" s="356"/>
      <c r="E76" s="356"/>
      <c r="F76" s="356"/>
      <c r="G76" s="356"/>
      <c r="H76" s="356" t="s">
        <v>50</v>
      </c>
      <c r="I76" s="356"/>
      <c r="J76" s="356" t="s">
        <v>51</v>
      </c>
      <c r="K76" s="356"/>
      <c r="L76" s="356"/>
      <c r="M76" s="356"/>
      <c r="N76" s="356"/>
      <c r="O76" s="34"/>
      <c r="P76" s="34"/>
      <c r="R76" s="35"/>
      <c r="S76" s="35"/>
      <c r="T76" s="35"/>
      <c r="U76" s="35"/>
      <c r="V76" s="35"/>
      <c r="W76" s="1"/>
    </row>
    <row r="77" s="14" customFormat="1">
      <c r="A77" s="153"/>
      <c r="B77" s="1"/>
      <c r="C77" s="356" t="s">
        <v>52</v>
      </c>
      <c r="D77" s="356"/>
      <c r="E77" s="356"/>
      <c r="F77" s="356"/>
      <c r="G77" s="356"/>
      <c r="H77" s="356" t="s">
        <v>53</v>
      </c>
      <c r="I77" s="356"/>
      <c r="J77" s="203" t="s">
        <v>54</v>
      </c>
      <c r="K77" s="203"/>
      <c r="L77" s="203"/>
      <c r="O77" s="34"/>
      <c r="P77" s="34"/>
      <c r="R77" s="23"/>
      <c r="S77" s="23"/>
      <c r="T77" s="23"/>
      <c r="U77" s="23"/>
      <c r="V77" s="23"/>
      <c r="W77" s="1"/>
    </row>
    <row r="78" s="14" customFormat="1">
      <c r="A78" s="153"/>
      <c r="B78" s="1"/>
      <c r="C78" s="356" t="s">
        <v>55</v>
      </c>
      <c r="D78" s="356"/>
      <c r="E78" s="356"/>
      <c r="F78" s="356"/>
      <c r="G78" s="356"/>
      <c r="H78" s="356" t="s">
        <v>56</v>
      </c>
      <c r="I78" s="356"/>
      <c r="J78" s="267" t="s">
        <v>57</v>
      </c>
      <c r="K78" s="267"/>
      <c r="L78" s="267"/>
      <c r="M78" s="267"/>
      <c r="N78" s="267"/>
      <c r="O78" s="34"/>
      <c r="P78" s="34"/>
      <c r="R78" s="35"/>
      <c r="S78" s="35"/>
      <c r="T78" s="35"/>
      <c r="U78" s="35"/>
      <c r="V78" s="35"/>
      <c r="W78" s="1"/>
    </row>
    <row r="79" s="14" customFormat="1">
      <c r="A79" s="153"/>
      <c r="B79" s="1"/>
      <c r="C79" s="356" t="s">
        <v>58</v>
      </c>
      <c r="D79" s="356"/>
      <c r="E79" s="356"/>
      <c r="F79" s="356"/>
      <c r="G79" s="356"/>
      <c r="H79" s="356" t="s">
        <v>59</v>
      </c>
      <c r="I79" s="356"/>
      <c r="J79" s="267" t="s">
        <v>60</v>
      </c>
      <c r="K79" s="267"/>
      <c r="L79" s="267"/>
      <c r="M79" s="267"/>
      <c r="N79" s="267"/>
      <c r="O79" s="34"/>
      <c r="P79" s="34"/>
      <c r="R79" s="23"/>
      <c r="S79" s="23"/>
      <c r="T79" s="23"/>
      <c r="U79" s="23"/>
      <c r="V79" s="23"/>
      <c r="W79" s="1"/>
    </row>
    <row r="80" s="14" customFormat="1">
      <c r="A80" s="153"/>
      <c r="B80" s="1"/>
      <c r="C80" s="267" t="s">
        <v>61</v>
      </c>
      <c r="D80" s="267"/>
      <c r="E80" s="267"/>
      <c r="F80" s="267"/>
      <c r="G80" s="267"/>
      <c r="H80" s="193"/>
      <c r="I80" s="193"/>
      <c r="J80" s="267" t="s">
        <v>62</v>
      </c>
      <c r="K80" s="267"/>
      <c r="L80" s="267"/>
      <c r="M80" s="267"/>
      <c r="N80" s="267"/>
      <c r="O80" s="34"/>
      <c r="P80" s="34"/>
      <c r="R80" s="23"/>
      <c r="S80" s="23"/>
      <c r="T80" s="23"/>
      <c r="U80" s="23"/>
      <c r="V80" s="23"/>
      <c r="W80" s="1"/>
    </row>
    <row r="81" s="14" customFormat="1">
      <c r="A81" s="153"/>
      <c r="C81" s="267" t="s">
        <v>63</v>
      </c>
      <c r="D81" s="267"/>
      <c r="E81" s="267"/>
      <c r="F81" s="267"/>
      <c r="G81" s="267"/>
      <c r="J81" s="267" t="s">
        <v>64</v>
      </c>
      <c r="K81" s="267"/>
      <c r="L81" s="267"/>
      <c r="M81" s="267"/>
      <c r="N81" s="267"/>
      <c r="O81" s="6"/>
      <c r="P81" s="6"/>
      <c r="Q81" s="6"/>
      <c r="R81" s="6"/>
      <c r="S81" s="6"/>
      <c r="T81" s="6"/>
      <c r="U81" s="6"/>
      <c r="V81" s="6"/>
      <c r="W81" s="1"/>
    </row>
    <row r="82" s="14" customFormat="1">
      <c r="A82" s="153"/>
      <c r="B82" s="1"/>
      <c r="C82" s="267" t="s">
        <v>65</v>
      </c>
      <c r="D82" s="267"/>
      <c r="E82" s="267"/>
      <c r="F82" s="267"/>
      <c r="G82" s="267"/>
      <c r="J82" s="267" t="s">
        <v>66</v>
      </c>
      <c r="K82" s="267"/>
      <c r="L82" s="267"/>
      <c r="M82" s="267"/>
      <c r="N82" s="267"/>
      <c r="O82" s="6"/>
      <c r="P82" s="6"/>
      <c r="Q82" s="6"/>
      <c r="R82" s="6"/>
      <c r="S82" s="6"/>
      <c r="T82" s="6"/>
      <c r="U82" s="6"/>
      <c r="V82" s="6"/>
      <c r="W82" s="1"/>
    </row>
    <row r="83" s="14" customFormat="1">
      <c r="A83" s="153"/>
      <c r="B83" s="1"/>
      <c r="C83" s="267" t="s">
        <v>67</v>
      </c>
      <c r="D83" s="267"/>
      <c r="E83" s="267"/>
      <c r="F83" s="267"/>
      <c r="G83" s="267"/>
      <c r="H83" s="193"/>
      <c r="I83" s="193"/>
      <c r="J83" s="267" t="s">
        <v>68</v>
      </c>
      <c r="K83" s="267"/>
      <c r="L83" s="267"/>
      <c r="M83" s="267"/>
      <c r="N83" s="267"/>
      <c r="O83" s="6"/>
      <c r="P83" s="6"/>
      <c r="Q83" s="6"/>
      <c r="R83" s="6"/>
      <c r="S83" s="6"/>
      <c r="T83" s="6"/>
      <c r="U83" s="6"/>
      <c r="V83" s="6"/>
      <c r="W83" s="1"/>
    </row>
    <row r="84" s="14" customFormat="1">
      <c r="A84" s="153"/>
      <c r="B84" s="1"/>
      <c r="C84" s="267" t="s">
        <v>69</v>
      </c>
      <c r="D84" s="267"/>
      <c r="E84" s="267"/>
      <c r="F84" s="267"/>
      <c r="G84" s="267"/>
      <c r="H84" s="193"/>
      <c r="I84" s="193"/>
      <c r="J84" s="267" t="s">
        <v>70</v>
      </c>
      <c r="K84" s="267"/>
      <c r="L84" s="267"/>
      <c r="M84" s="267"/>
      <c r="N84" s="267"/>
      <c r="O84" s="6"/>
      <c r="P84" s="6"/>
      <c r="Q84" s="6"/>
      <c r="R84" s="6"/>
      <c r="S84" s="6"/>
      <c r="T84" s="6"/>
      <c r="U84" s="6"/>
      <c r="V84" s="6"/>
      <c r="W84" s="1"/>
    </row>
    <row r="85" s="14" customFormat="1">
      <c r="A85" s="153"/>
      <c r="B85" s="1"/>
      <c r="C85" s="267" t="s">
        <v>71</v>
      </c>
      <c r="D85" s="267"/>
      <c r="E85" s="267"/>
      <c r="F85" s="267"/>
      <c r="G85" s="267"/>
      <c r="H85" s="193"/>
      <c r="I85" s="193"/>
      <c r="J85" s="267" t="s">
        <v>72</v>
      </c>
      <c r="K85" s="267"/>
      <c r="L85" s="267"/>
      <c r="M85" s="267"/>
      <c r="N85" s="267"/>
      <c r="O85" s="6"/>
      <c r="P85" s="6"/>
      <c r="Q85" s="6"/>
      <c r="R85" s="6"/>
      <c r="S85" s="6"/>
      <c r="T85" s="6"/>
      <c r="U85" s="6"/>
      <c r="V85" s="6"/>
      <c r="W85" s="1"/>
    </row>
    <row r="86" s="14" customFormat="1">
      <c r="A86" s="153"/>
      <c r="B86" s="1"/>
      <c r="C86" s="267" t="s">
        <v>73</v>
      </c>
      <c r="D86" s="267"/>
      <c r="E86" s="267"/>
      <c r="F86" s="267"/>
      <c r="G86" s="267"/>
      <c r="H86" s="193"/>
      <c r="I86" s="193"/>
      <c r="J86" s="267" t="s">
        <v>74</v>
      </c>
      <c r="K86" s="267"/>
      <c r="L86" s="267"/>
      <c r="M86" s="267"/>
      <c r="N86" s="267"/>
      <c r="O86" s="6"/>
      <c r="P86" s="6"/>
      <c r="Q86" s="6"/>
      <c r="R86" s="6"/>
      <c r="S86" s="6"/>
      <c r="T86" s="6"/>
      <c r="U86" s="6"/>
      <c r="V86" s="6"/>
      <c r="W86" s="1"/>
    </row>
    <row r="87" s="14" customFormat="1">
      <c r="A87" s="153"/>
      <c r="B87" s="1"/>
      <c r="C87" s="356" t="s">
        <v>75</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76</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77</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78</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79</v>
      </c>
      <c r="J95" s="48"/>
      <c r="K95" s="49"/>
      <c r="L95" s="168" t="s">
        <v>20</v>
      </c>
      <c r="M95" s="210" t="s">
        <v>20</v>
      </c>
      <c r="N95" s="210" t="s">
        <v>20</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80</v>
      </c>
      <c r="B96" s="1"/>
      <c r="C96" s="251" t="s">
        <v>81</v>
      </c>
      <c r="D96" s="252"/>
      <c r="E96" s="252"/>
      <c r="F96" s="252"/>
      <c r="G96" s="252"/>
      <c r="H96" s="253"/>
      <c r="I96" s="190" t="s">
        <v>82</v>
      </c>
      <c r="J96" s="167" t="s">
        <v>83</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84</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78</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79</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85</v>
      </c>
      <c r="B104" s="1"/>
      <c r="C104" s="258" t="s">
        <v>86</v>
      </c>
      <c r="D104" s="260"/>
      <c r="E104" s="359" t="s">
        <v>87</v>
      </c>
      <c r="F104" s="360"/>
      <c r="G104" s="360"/>
      <c r="H104" s="361"/>
      <c r="I104" s="352" t="s">
        <v>88</v>
      </c>
      <c r="J104" s="164">
        <f>IF(SUM(L104:BS104)=0,IF(COUNTIF(L104:BS104,"未確認")&gt;0,"未確認",IF(COUNTIF(L104:BS104,"~*")&gt;0,"*",SUM(L104:BS104))),SUM(L104:BS104))</f>
        <v>0</v>
      </c>
      <c r="K104" s="147" t="str">
        <f>IF(OR(COUNTIF(L104:BS104,"未確認")&gt;0,COUNTIF(L104:BS104,"~*")&gt;0),"※","")</f>
      </c>
      <c r="L104" s="166">
        <v>0</v>
      </c>
      <c r="M104" s="209">
        <v>0</v>
      </c>
      <c r="N104" s="166">
        <v>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89</v>
      </c>
      <c r="B105" s="58"/>
      <c r="C105" s="320"/>
      <c r="D105" s="321"/>
      <c r="E105" s="344"/>
      <c r="F105" s="345"/>
      <c r="G105" s="348" t="s">
        <v>90</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85</v>
      </c>
      <c r="B106" s="58"/>
      <c r="C106" s="320"/>
      <c r="D106" s="321"/>
      <c r="E106" s="251" t="s">
        <v>91</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v>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85</v>
      </c>
      <c r="B107" s="58"/>
      <c r="C107" s="322"/>
      <c r="D107" s="323"/>
      <c r="E107" s="234" t="s">
        <v>92</v>
      </c>
      <c r="F107" s="235"/>
      <c r="G107" s="235"/>
      <c r="H107" s="236"/>
      <c r="I107" s="353"/>
      <c r="J107" s="164">
        <f>IF(SUM(L107:BS107)=0,IF(COUNTIF(L107:BS107,"未確認")&gt;0,"未確認",IF(COUNTIF(L107:BS107,"~*")&gt;0,"*",SUM(L107:BS107))),SUM(L107:BS107))</f>
        <v>0</v>
      </c>
      <c r="K107" s="147" t="str">
        <f t="shared" si="8"/>
      </c>
      <c r="L107" s="166">
        <v>0</v>
      </c>
      <c r="M107" s="166">
        <v>0</v>
      </c>
      <c r="N107" s="166">
        <v>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93</v>
      </c>
      <c r="B108" s="58"/>
      <c r="C108" s="258" t="s">
        <v>94</v>
      </c>
      <c r="D108" s="260"/>
      <c r="E108" s="258" t="s">
        <v>87</v>
      </c>
      <c r="F108" s="259"/>
      <c r="G108" s="259"/>
      <c r="H108" s="260"/>
      <c r="I108" s="353"/>
      <c r="J108" s="164">
        <f ref="J108:J116" t="shared" si="9">IF(SUM(L108:BS108)=0,IF(COUNTIF(L108:BS108,"未確認")&gt;0,"未確認",IF(COUNTIF(L108:BS108,"~*")&gt;0,"*",SUM(L108:BS108))),SUM(L108:BS108))</f>
        <v>0</v>
      </c>
      <c r="K108" s="147" t="str">
        <f t="shared" si="8"/>
      </c>
      <c r="L108" s="166">
        <v>32</v>
      </c>
      <c r="M108" s="166">
        <v>45</v>
      </c>
      <c r="N108" s="166">
        <v>49</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95</v>
      </c>
      <c r="B109" s="58"/>
      <c r="C109" s="320"/>
      <c r="D109" s="321"/>
      <c r="E109" s="362"/>
      <c r="F109" s="363"/>
      <c r="G109" s="251" t="s">
        <v>96</v>
      </c>
      <c r="H109" s="253"/>
      <c r="I109" s="353"/>
      <c r="J109" s="164">
        <f t="shared" si="9"/>
        <v>0</v>
      </c>
      <c r="K109" s="147" t="str">
        <f t="shared" si="8"/>
      </c>
      <c r="L109" s="166">
        <v>32</v>
      </c>
      <c r="M109" s="166">
        <v>45</v>
      </c>
      <c r="N109" s="166">
        <v>49</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97</v>
      </c>
      <c r="B110" s="58"/>
      <c r="C110" s="320"/>
      <c r="D110" s="321"/>
      <c r="E110" s="362"/>
      <c r="F110" s="345"/>
      <c r="G110" s="251" t="s">
        <v>98</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93</v>
      </c>
      <c r="B111" s="58"/>
      <c r="C111" s="320"/>
      <c r="D111" s="321"/>
      <c r="E111" s="258" t="s">
        <v>91</v>
      </c>
      <c r="F111" s="259"/>
      <c r="G111" s="259"/>
      <c r="H111" s="260"/>
      <c r="I111" s="353"/>
      <c r="J111" s="164">
        <f t="shared" si="9"/>
        <v>0</v>
      </c>
      <c r="K111" s="147" t="str">
        <f t="shared" si="8"/>
      </c>
      <c r="L111" s="166">
        <v>28</v>
      </c>
      <c r="M111" s="166">
        <v>41</v>
      </c>
      <c r="N111" s="166">
        <v>42</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95</v>
      </c>
      <c r="B112" s="58"/>
      <c r="C112" s="320"/>
      <c r="D112" s="321"/>
      <c r="E112" s="362"/>
      <c r="F112" s="363"/>
      <c r="G112" s="251" t="s">
        <v>96</v>
      </c>
      <c r="H112" s="253"/>
      <c r="I112" s="353"/>
      <c r="J112" s="164">
        <f t="shared" si="9"/>
        <v>0</v>
      </c>
      <c r="K112" s="147" t="str">
        <f t="shared" si="8"/>
      </c>
      <c r="L112" s="166">
        <v>28</v>
      </c>
      <c r="M112" s="166">
        <v>41</v>
      </c>
      <c r="N112" s="166">
        <v>42</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97</v>
      </c>
      <c r="B113" s="58"/>
      <c r="C113" s="320"/>
      <c r="D113" s="321"/>
      <c r="E113" s="344"/>
      <c r="F113" s="345"/>
      <c r="G113" s="251" t="s">
        <v>98</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93</v>
      </c>
      <c r="B114" s="58"/>
      <c r="C114" s="320"/>
      <c r="D114" s="321"/>
      <c r="E114" s="245" t="s">
        <v>92</v>
      </c>
      <c r="F114" s="246"/>
      <c r="G114" s="246"/>
      <c r="H114" s="247"/>
      <c r="I114" s="353"/>
      <c r="J114" s="164">
        <f t="shared" si="9"/>
        <v>0</v>
      </c>
      <c r="K114" s="147" t="str">
        <f t="shared" si="8"/>
      </c>
      <c r="L114" s="166">
        <v>32</v>
      </c>
      <c r="M114" s="166">
        <v>45</v>
      </c>
      <c r="N114" s="166">
        <v>49</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95</v>
      </c>
      <c r="B115" s="58"/>
      <c r="C115" s="320"/>
      <c r="D115" s="321"/>
      <c r="E115" s="366"/>
      <c r="F115" s="367"/>
      <c r="G115" s="234" t="s">
        <v>96</v>
      </c>
      <c r="H115" s="236"/>
      <c r="I115" s="353"/>
      <c r="J115" s="164">
        <f t="shared" si="9"/>
        <v>0</v>
      </c>
      <c r="K115" s="147" t="str">
        <f t="shared" si="8"/>
      </c>
      <c r="L115" s="166">
        <v>32</v>
      </c>
      <c r="M115" s="166">
        <v>45</v>
      </c>
      <c r="N115" s="166">
        <v>49</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97</v>
      </c>
      <c r="B116" s="58"/>
      <c r="C116" s="322"/>
      <c r="D116" s="323"/>
      <c r="E116" s="346"/>
      <c r="F116" s="347"/>
      <c r="G116" s="234" t="s">
        <v>98</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99</v>
      </c>
      <c r="B117" s="58"/>
      <c r="C117" s="348" t="s">
        <v>100</v>
      </c>
      <c r="D117" s="349"/>
      <c r="E117" s="349"/>
      <c r="F117" s="349"/>
      <c r="G117" s="349"/>
      <c r="H117" s="350"/>
      <c r="I117" s="354"/>
      <c r="J117" s="59"/>
      <c r="K117" s="60" t="s">
        <v>101</v>
      </c>
      <c r="L117" s="165" t="s">
        <v>39</v>
      </c>
      <c r="M117" s="165" t="s">
        <v>39</v>
      </c>
      <c r="N117" s="165" t="s">
        <v>39</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102</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78</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79</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103</v>
      </c>
      <c r="B125" s="1"/>
      <c r="C125" s="258" t="s">
        <v>104</v>
      </c>
      <c r="D125" s="259"/>
      <c r="E125" s="259"/>
      <c r="F125" s="259"/>
      <c r="G125" s="259"/>
      <c r="H125" s="260"/>
      <c r="I125" s="238" t="s">
        <v>105</v>
      </c>
      <c r="J125" s="65"/>
      <c r="K125" s="66"/>
      <c r="L125" s="211" t="s">
        <v>106</v>
      </c>
      <c r="M125" s="211" t="s">
        <v>106</v>
      </c>
      <c r="N125" s="211" t="s">
        <v>106</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107</v>
      </c>
      <c r="B126" s="1"/>
      <c r="C126" s="191"/>
      <c r="D126" s="192"/>
      <c r="E126" s="258" t="s">
        <v>108</v>
      </c>
      <c r="F126" s="259"/>
      <c r="G126" s="259"/>
      <c r="H126" s="260"/>
      <c r="I126" s="256"/>
      <c r="J126" s="68"/>
      <c r="K126" s="69"/>
      <c r="L126" s="211" t="s">
        <v>39</v>
      </c>
      <c r="M126" s="211" t="s">
        <v>39</v>
      </c>
      <c r="N126" s="211" t="s">
        <v>39</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109</v>
      </c>
      <c r="B127" s="1"/>
      <c r="C127" s="191"/>
      <c r="D127" s="192"/>
      <c r="E127" s="320"/>
      <c r="F127" s="351"/>
      <c r="G127" s="351"/>
      <c r="H127" s="321"/>
      <c r="I127" s="256"/>
      <c r="J127" s="68"/>
      <c r="K127" s="69"/>
      <c r="L127" s="211" t="s">
        <v>39</v>
      </c>
      <c r="M127" s="211" t="s">
        <v>39</v>
      </c>
      <c r="N127" s="211" t="s">
        <v>39</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110</v>
      </c>
      <c r="B128" s="1"/>
      <c r="C128" s="186"/>
      <c r="D128" s="187"/>
      <c r="E128" s="322"/>
      <c r="F128" s="328"/>
      <c r="G128" s="328"/>
      <c r="H128" s="323"/>
      <c r="I128" s="257"/>
      <c r="J128" s="70"/>
      <c r="K128" s="71"/>
      <c r="L128" s="211" t="s">
        <v>39</v>
      </c>
      <c r="M128" s="211" t="s">
        <v>39</v>
      </c>
      <c r="N128" s="211" t="s">
        <v>39</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78</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79</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115</v>
      </c>
      <c r="M136" s="211" t="s">
        <v>115</v>
      </c>
      <c r="N136" s="211" t="s">
        <v>115</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116</v>
      </c>
      <c r="F137" s="252"/>
      <c r="G137" s="252"/>
      <c r="H137" s="253"/>
      <c r="I137" s="237"/>
      <c r="J137" s="68"/>
      <c r="K137" s="69"/>
      <c r="L137" s="67">
        <v>32</v>
      </c>
      <c r="M137" s="211">
        <v>45</v>
      </c>
      <c r="N137" s="211">
        <v>49</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39</v>
      </c>
      <c r="M138" s="211" t="s">
        <v>39</v>
      </c>
      <c r="N138" s="211" t="s">
        <v>39</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119</v>
      </c>
      <c r="B140" s="58"/>
      <c r="C140" s="258" t="s">
        <v>118</v>
      </c>
      <c r="D140" s="259"/>
      <c r="E140" s="259"/>
      <c r="F140" s="259"/>
      <c r="G140" s="259"/>
      <c r="H140" s="260"/>
      <c r="I140" s="237"/>
      <c r="J140" s="68"/>
      <c r="K140" s="69"/>
      <c r="L140" s="67" t="s">
        <v>39</v>
      </c>
      <c r="M140" s="211" t="s">
        <v>39</v>
      </c>
      <c r="N140" s="211" t="s">
        <v>39</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119</v>
      </c>
      <c r="B141" s="58"/>
      <c r="C141" s="75"/>
      <c r="D141" s="76"/>
      <c r="E141" s="251" t="s">
        <v>116</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120</v>
      </c>
      <c r="B142" s="58"/>
      <c r="C142" s="234" t="s">
        <v>121</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78</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79</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123</v>
      </c>
      <c r="B150" s="1"/>
      <c r="C150" s="251" t="s">
        <v>122</v>
      </c>
      <c r="D150" s="252"/>
      <c r="E150" s="252"/>
      <c r="F150" s="252"/>
      <c r="G150" s="252"/>
      <c r="H150" s="253"/>
      <c r="I150" s="81" t="s">
        <v>124</v>
      </c>
      <c r="J150" s="228" t="s">
        <v>125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78</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127</v>
      </c>
      <c r="I157" s="47" t="s">
        <v>79</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128</v>
      </c>
      <c r="B158" s="1"/>
      <c r="C158" s="251" t="s">
        <v>129</v>
      </c>
      <c r="D158" s="252"/>
      <c r="E158" s="252"/>
      <c r="F158" s="252"/>
      <c r="G158" s="252"/>
      <c r="H158" s="253"/>
      <c r="I158" s="338" t="s">
        <v>130</v>
      </c>
      <c r="J158" s="167" t="s">
        <v>131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132</v>
      </c>
      <c r="B159" s="1"/>
      <c r="C159" s="251" t="s">
        <v>133</v>
      </c>
      <c r="D159" s="252"/>
      <c r="E159" s="252"/>
      <c r="F159" s="252"/>
      <c r="G159" s="252"/>
      <c r="H159" s="253"/>
      <c r="I159" s="339"/>
      <c r="J159" s="167" t="s">
        <v>131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134</v>
      </c>
      <c r="B160" s="1"/>
      <c r="C160" s="251" t="s">
        <v>135</v>
      </c>
      <c r="D160" s="252"/>
      <c r="E160" s="252"/>
      <c r="F160" s="252"/>
      <c r="G160" s="252"/>
      <c r="H160" s="253"/>
      <c r="I160" s="340"/>
      <c r="J160" s="167" t="s">
        <v>131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78</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79</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137</v>
      </c>
      <c r="B168" s="1"/>
      <c r="C168" s="251" t="s">
        <v>138</v>
      </c>
      <c r="D168" s="252"/>
      <c r="E168" s="252"/>
      <c r="F168" s="252"/>
      <c r="G168" s="252"/>
      <c r="H168" s="253"/>
      <c r="I168" s="184" t="s">
        <v>139</v>
      </c>
      <c r="J168" s="167" t="s">
        <v>131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140</v>
      </c>
      <c r="B169" s="1"/>
      <c r="C169" s="251" t="s">
        <v>141</v>
      </c>
      <c r="D169" s="252"/>
      <c r="E169" s="252"/>
      <c r="F169" s="252"/>
      <c r="G169" s="252"/>
      <c r="H169" s="253"/>
      <c r="I169" s="82" t="s">
        <v>142</v>
      </c>
      <c r="J169" s="167" t="s">
        <v>131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78</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79</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144</v>
      </c>
      <c r="B177" s="1"/>
      <c r="C177" s="251" t="s">
        <v>145</v>
      </c>
      <c r="D177" s="252"/>
      <c r="E177" s="252"/>
      <c r="F177" s="252"/>
      <c r="G177" s="252"/>
      <c r="H177" s="253"/>
      <c r="I177" s="85" t="s">
        <v>146</v>
      </c>
      <c r="J177" s="167" t="s">
        <v>147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148</v>
      </c>
      <c r="D178" s="235"/>
      <c r="E178" s="235"/>
      <c r="F178" s="235"/>
      <c r="G178" s="235"/>
      <c r="H178" s="236"/>
      <c r="I178" s="85" t="s">
        <v>149</v>
      </c>
      <c r="J178" s="167" t="s">
        <v>131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150</v>
      </c>
      <c r="D179" s="235"/>
      <c r="E179" s="235"/>
      <c r="F179" s="235"/>
      <c r="G179" s="235"/>
      <c r="H179" s="236"/>
      <c r="I179" s="85" t="s">
        <v>151</v>
      </c>
      <c r="J179" s="167" t="s">
        <v>131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152</v>
      </c>
      <c r="B180" s="1"/>
      <c r="C180" s="251" t="s">
        <v>153</v>
      </c>
      <c r="D180" s="252"/>
      <c r="E180" s="252"/>
      <c r="F180" s="252"/>
      <c r="G180" s="252"/>
      <c r="H180" s="253"/>
      <c r="I180" s="85" t="s">
        <v>154</v>
      </c>
      <c r="J180" s="167" t="s">
        <v>131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78</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79</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2.8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5</v>
      </c>
      <c r="M193" s="213">
        <v>7</v>
      </c>
      <c r="N193" s="213">
        <v>7</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1.8</v>
      </c>
      <c r="M194" s="212">
        <v>1.8</v>
      </c>
      <c r="N194" s="212">
        <v>1.8</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3</v>
      </c>
      <c r="M195" s="213">
        <v>4</v>
      </c>
      <c r="N195" s="213">
        <v>3</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12</v>
      </c>
      <c r="M197" s="213">
        <v>10</v>
      </c>
      <c r="N197" s="213">
        <v>9</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0</v>
      </c>
      <c r="M198" s="212">
        <v>0.8</v>
      </c>
      <c r="N198" s="212">
        <v>0</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0</v>
      </c>
      <c r="M201" s="213">
        <v>0</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0.1</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1</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1</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78</v>
      </c>
      <c r="K219" s="55"/>
      <c r="L219" s="368" t="s">
        <v>190</v>
      </c>
      <c r="M219" s="369"/>
      <c r="N219" s="370"/>
      <c r="O219" s="5"/>
      <c r="P219" s="5"/>
      <c r="Q219" s="5"/>
      <c r="R219" s="5"/>
      <c r="S219" s="5"/>
      <c r="T219" s="5"/>
      <c r="U219" s="5"/>
      <c r="V219" s="5"/>
    </row>
    <row r="220" ht="20.25" customHeight="1">
      <c r="C220" s="25"/>
      <c r="I220" s="47" t="s">
        <v>79</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0</v>
      </c>
      <c r="M221" s="89">
        <v>1</v>
      </c>
      <c r="N221" s="89">
        <v>0</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0</v>
      </c>
      <c r="N222" s="90">
        <v>0</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0</v>
      </c>
      <c r="N223" s="89">
        <v>0</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0</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0</v>
      </c>
      <c r="N225" s="89">
        <v>0</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v>
      </c>
      <c r="N226" s="90">
        <v>0</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0</v>
      </c>
      <c r="N229" s="89">
        <v>0</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0</v>
      </c>
      <c r="N231" s="89">
        <v>0</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0</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0</v>
      </c>
      <c r="N235" s="89">
        <v>0</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0.8</v>
      </c>
      <c r="N236" s="90">
        <v>0</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0</v>
      </c>
      <c r="N237" s="89">
        <v>0</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0</v>
      </c>
      <c r="N239" s="89">
        <v>0</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78</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79</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131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160</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193</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78</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79</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1</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193</v>
      </c>
      <c r="D275" s="330"/>
      <c r="E275" s="251" t="s">
        <v>242</v>
      </c>
      <c r="F275" s="252"/>
      <c r="G275" s="252"/>
      <c r="H275" s="253"/>
      <c r="I275" s="81" t="s">
        <v>243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78</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79</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39</v>
      </c>
      <c r="M295" s="215" t="s">
        <v>39</v>
      </c>
      <c r="N295" s="215" t="s">
        <v>39</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78</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127</v>
      </c>
      <c r="I315" s="47" t="s">
        <v>79</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71</v>
      </c>
      <c r="M316" s="213">
        <v>53</v>
      </c>
      <c r="N316" s="213">
        <v>42</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71</v>
      </c>
      <c r="M317" s="213">
        <v>53</v>
      </c>
      <c r="N317" s="213">
        <v>42</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0</v>
      </c>
      <c r="M318" s="213">
        <v>0</v>
      </c>
      <c r="N318" s="213">
        <v>0</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0</v>
      </c>
      <c r="M319" s="213">
        <v>0</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6940</v>
      </c>
      <c r="M320" s="213">
        <v>12011</v>
      </c>
      <c r="N320" s="213">
        <v>13484</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80</v>
      </c>
      <c r="M321" s="213">
        <v>55</v>
      </c>
      <c r="N321" s="213">
        <v>39</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78</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79</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71</v>
      </c>
      <c r="M329" s="213">
        <v>53</v>
      </c>
      <c r="N329" s="213">
        <v>42</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6</v>
      </c>
      <c r="M330" s="213">
        <v>23</v>
      </c>
      <c r="N330" s="213">
        <v>24</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0</v>
      </c>
      <c r="M331" s="213">
        <v>0</v>
      </c>
      <c r="N331" s="213">
        <v>0</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65</v>
      </c>
      <c r="M332" s="213">
        <v>30</v>
      </c>
      <c r="N332" s="213">
        <v>18</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0</v>
      </c>
      <c r="M333" s="213">
        <v>0</v>
      </c>
      <c r="N333" s="213">
        <v>0</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193</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80</v>
      </c>
      <c r="M337" s="213">
        <v>55</v>
      </c>
      <c r="N337" s="213">
        <v>39</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47</v>
      </c>
      <c r="M338" s="213">
        <v>3</v>
      </c>
      <c r="N338" s="213">
        <v>3</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0</v>
      </c>
      <c r="M339" s="213">
        <v>0</v>
      </c>
      <c r="N339" s="213">
        <v>0</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0</v>
      </c>
      <c r="M340" s="213">
        <v>0</v>
      </c>
      <c r="N340" s="213">
        <v>0</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0</v>
      </c>
      <c r="M341" s="213">
        <v>0</v>
      </c>
      <c r="N341" s="213">
        <v>0</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0</v>
      </c>
      <c r="M342" s="213">
        <v>0</v>
      </c>
      <c r="N342" s="213">
        <v>0</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0</v>
      </c>
      <c r="M344" s="213">
        <v>1</v>
      </c>
      <c r="N344" s="213">
        <v>0</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33</v>
      </c>
      <c r="M345" s="213">
        <v>51</v>
      </c>
      <c r="N345" s="213">
        <v>36</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193</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78</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127</v>
      </c>
      <c r="C353" s="25"/>
      <c r="I353" s="47" t="s">
        <v>79</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33</v>
      </c>
      <c r="M354" s="213">
        <v>52</v>
      </c>
      <c r="N354" s="213">
        <v>36</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33</v>
      </c>
      <c r="M355" s="213">
        <v>52</v>
      </c>
      <c r="N355" s="213">
        <v>36</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78</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79</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78</v>
      </c>
      <c r="K390" s="55"/>
      <c r="L390" s="92" t="s">
        <v>355</v>
      </c>
      <c r="M390" s="210" t="s">
        <v>356</v>
      </c>
      <c r="N390" s="198" t="s">
        <v>357</v>
      </c>
      <c r="O390" s="198" t="s">
        <v>358</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79</v>
      </c>
      <c r="J391" s="48"/>
      <c r="K391" s="56"/>
      <c r="L391" s="207" t="s">
        <v>39</v>
      </c>
      <c r="M391" s="45" t="s">
        <v>39</v>
      </c>
      <c r="N391" s="50" t="s">
        <v>39</v>
      </c>
      <c r="O391" s="50" t="s">
        <v>39</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359</v>
      </c>
      <c r="D392" s="235"/>
      <c r="E392" s="235"/>
      <c r="F392" s="235"/>
      <c r="G392" s="235"/>
      <c r="H392" s="236"/>
      <c r="I392" s="255" t="s">
        <v>360</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361</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362</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363</v>
      </c>
      <c r="D395" s="235"/>
      <c r="E395" s="235"/>
      <c r="F395" s="235"/>
      <c r="G395" s="235"/>
      <c r="H395" s="236"/>
      <c r="I395" s="288"/>
      <c r="J395" s="169" t="str">
        <f t="shared" si="59"/>
        <v>未確認</v>
      </c>
      <c r="K395" s="170" t="str">
        <f t="shared" si="60"/>
        <v>※</v>
      </c>
      <c r="L395" s="79">
        <v>0</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364</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365</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366</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367</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368</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369</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370</v>
      </c>
      <c r="D402" s="235"/>
      <c r="E402" s="235"/>
      <c r="F402" s="235"/>
      <c r="G402" s="235"/>
      <c r="H402" s="236"/>
      <c r="I402" s="288"/>
      <c r="J402" s="169" t="str">
        <f t="shared" si="59"/>
        <v>未確認</v>
      </c>
      <c r="K402" s="170" t="str">
        <f t="shared" si="60"/>
        <v>※</v>
      </c>
      <c r="L402" s="79">
        <v>0</v>
      </c>
      <c r="M402" s="217">
        <v>0</v>
      </c>
      <c r="N402" s="217">
        <v>0</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371</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115</v>
      </c>
      <c r="D404" s="235"/>
      <c r="E404" s="235"/>
      <c r="F404" s="235"/>
      <c r="G404" s="235"/>
      <c r="H404" s="236"/>
      <c r="I404" s="288"/>
      <c r="J404" s="169" t="str">
        <f t="shared" si="59"/>
        <v>未確認</v>
      </c>
      <c r="K404" s="170" t="str">
        <f t="shared" si="60"/>
        <v>※</v>
      </c>
      <c r="L404" s="79">
        <v>198</v>
      </c>
      <c r="M404" s="217">
        <v>219</v>
      </c>
      <c r="N404" s="217">
        <v>377</v>
      </c>
      <c r="O404" s="217" t="s">
        <v>372</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373</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374</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375</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376</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377</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378</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379</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380</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381</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382</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383</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384</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385</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386</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387</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388</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389</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390</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391</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393</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394</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395</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396</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397</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398</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399</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400</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401</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402</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403</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404</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405</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406</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407</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408</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409</v>
      </c>
      <c r="D441" s="235"/>
      <c r="E441" s="235"/>
      <c r="F441" s="235"/>
      <c r="G441" s="235"/>
      <c r="H441" s="236"/>
      <c r="I441" s="288"/>
      <c r="J441" s="169" t="str">
        <f t="shared" si="61"/>
        <v>未確認</v>
      </c>
      <c r="K441" s="170" t="str">
        <f t="shared" si="62"/>
        <v>※</v>
      </c>
      <c r="L441" s="79">
        <v>0</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410</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411</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412</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413</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414</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415</v>
      </c>
      <c r="D447" s="235"/>
      <c r="E447" s="235"/>
      <c r="F447" s="235"/>
      <c r="G447" s="235"/>
      <c r="H447" s="236"/>
      <c r="I447" s="288"/>
      <c r="J447" s="169" t="str">
        <f t="shared" si="61"/>
        <v>未確認</v>
      </c>
      <c r="K447" s="170" t="str">
        <f t="shared" si="62"/>
        <v>※</v>
      </c>
      <c r="L447" s="79">
        <v>0</v>
      </c>
      <c r="M447" s="217">
        <v>0</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416</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417</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418</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419</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420</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421</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422</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423</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424</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425</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426</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427</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428</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429</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430</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431</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432</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433</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434</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435</v>
      </c>
      <c r="D467" s="235"/>
      <c r="E467" s="235"/>
      <c r="F467" s="235"/>
      <c r="G467" s="235"/>
      <c r="H467" s="236"/>
      <c r="I467" s="289"/>
      <c r="J467" s="169" t="str">
        <f t="shared" si="63"/>
        <v>未確認</v>
      </c>
      <c r="K467" s="170" t="str">
        <f t="shared" si="64"/>
        <v>※</v>
      </c>
      <c r="L467" s="79">
        <v>0</v>
      </c>
      <c r="M467" s="217">
        <v>0</v>
      </c>
      <c r="N467" s="217">
        <v>0</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78</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79</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437</v>
      </c>
      <c r="C475" s="258" t="s">
        <v>438</v>
      </c>
      <c r="D475" s="259"/>
      <c r="E475" s="259"/>
      <c r="F475" s="259"/>
      <c r="G475" s="259"/>
      <c r="H475" s="260"/>
      <c r="I475" s="255" t="s">
        <v>439</v>
      </c>
      <c r="J475" s="78" t="str">
        <f>IF(SUM(L475:BS475)=0,IF(COUNTIF(L475:BS475,"未確認")&gt;0,"未確認",IF(COUNTIF(L475:BS475,"~*")&gt;0,"*",SUM(L475:BS475))),SUM(L475:BS475))</f>
        <v>未確認</v>
      </c>
      <c r="K475" s="129" t="str">
        <f ref="K475:K482" t="shared" si="69">IF(OR(COUNTIF(L475:BS475,"未確認")&gt;0,COUNTIF(L475:BS475,"*")&gt;0),"※","")</f>
        <v>※</v>
      </c>
      <c r="L475" s="79">
        <v>0</v>
      </c>
      <c r="M475" s="217">
        <v>0</v>
      </c>
      <c r="N475" s="217">
        <v>0</v>
      </c>
      <c r="O475" s="217">
        <v>0</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440</v>
      </c>
      <c r="C476" s="130"/>
      <c r="D476" s="292" t="s">
        <v>441</v>
      </c>
      <c r="E476" s="251" t="s">
        <v>442</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v>0</v>
      </c>
      <c r="O476" s="217">
        <v>0</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443</v>
      </c>
      <c r="C477" s="130"/>
      <c r="D477" s="293"/>
      <c r="E477" s="251" t="s">
        <v>444</v>
      </c>
      <c r="F477" s="252"/>
      <c r="G477" s="252"/>
      <c r="H477" s="253"/>
      <c r="I477" s="256"/>
      <c r="J477" s="78" t="str">
        <f t="shared" si="70"/>
        <v>未確認</v>
      </c>
      <c r="K477" s="129" t="str">
        <f t="shared" si="69"/>
        <v>※</v>
      </c>
      <c r="L477" s="79">
        <v>0</v>
      </c>
      <c r="M477" s="217">
        <v>0</v>
      </c>
      <c r="N477" s="217">
        <v>0</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445</v>
      </c>
      <c r="C478" s="130"/>
      <c r="D478" s="293"/>
      <c r="E478" s="251" t="s">
        <v>446</v>
      </c>
      <c r="F478" s="252"/>
      <c r="G478" s="252"/>
      <c r="H478" s="253"/>
      <c r="I478" s="256"/>
      <c r="J478" s="78" t="str">
        <f t="shared" si="70"/>
        <v>未確認</v>
      </c>
      <c r="K478" s="129" t="str">
        <f t="shared" si="69"/>
        <v>※</v>
      </c>
      <c r="L478" s="79">
        <v>0</v>
      </c>
      <c r="M478" s="217">
        <v>0</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447</v>
      </c>
      <c r="C479" s="130"/>
      <c r="D479" s="293"/>
      <c r="E479" s="251" t="s">
        <v>448</v>
      </c>
      <c r="F479" s="252"/>
      <c r="G479" s="252"/>
      <c r="H479" s="253"/>
      <c r="I479" s="256"/>
      <c r="J479" s="78" t="str">
        <f t="shared" si="70"/>
        <v>未確認</v>
      </c>
      <c r="K479" s="129" t="str">
        <f t="shared" si="69"/>
        <v>※</v>
      </c>
      <c r="L479" s="79">
        <v>0</v>
      </c>
      <c r="M479" s="217">
        <v>0</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449</v>
      </c>
      <c r="C480" s="130"/>
      <c r="D480" s="293"/>
      <c r="E480" s="251" t="s">
        <v>450</v>
      </c>
      <c r="F480" s="252"/>
      <c r="G480" s="252"/>
      <c r="H480" s="253"/>
      <c r="I480" s="256"/>
      <c r="J480" s="78" t="str">
        <f t="shared" si="70"/>
        <v>未確認</v>
      </c>
      <c r="K480" s="129" t="str">
        <f t="shared" si="69"/>
        <v>※</v>
      </c>
      <c r="L480" s="79">
        <v>0</v>
      </c>
      <c r="M480" s="217">
        <v>0</v>
      </c>
      <c r="N480" s="217">
        <v>0</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451</v>
      </c>
      <c r="C481" s="130"/>
      <c r="D481" s="293"/>
      <c r="E481" s="251" t="s">
        <v>452</v>
      </c>
      <c r="F481" s="252"/>
      <c r="G481" s="252"/>
      <c r="H481" s="253"/>
      <c r="I481" s="256"/>
      <c r="J481" s="78" t="str">
        <f t="shared" si="70"/>
        <v>未確認</v>
      </c>
      <c r="K481" s="129" t="str">
        <f t="shared" si="69"/>
        <v>※</v>
      </c>
      <c r="L481" s="79">
        <v>0</v>
      </c>
      <c r="M481" s="217">
        <v>0</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453</v>
      </c>
      <c r="C482" s="130"/>
      <c r="D482" s="293"/>
      <c r="E482" s="251" t="s">
        <v>454</v>
      </c>
      <c r="F482" s="252"/>
      <c r="G482" s="252"/>
      <c r="H482" s="253"/>
      <c r="I482" s="256"/>
      <c r="J482" s="78" t="str">
        <f t="shared" si="70"/>
        <v>未確認</v>
      </c>
      <c r="K482" s="129" t="str">
        <f t="shared" si="69"/>
        <v>※</v>
      </c>
      <c r="L482" s="79">
        <v>0</v>
      </c>
      <c r="M482" s="217">
        <v>0</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455</v>
      </c>
      <c r="C483" s="130"/>
      <c r="D483" s="293"/>
      <c r="E483" s="251" t="s">
        <v>456</v>
      </c>
      <c r="F483" s="252"/>
      <c r="G483" s="252"/>
      <c r="H483" s="253"/>
      <c r="I483" s="256"/>
      <c r="J483" s="78" t="str">
        <f t="shared" si="70"/>
        <v>未確認</v>
      </c>
      <c r="K483" s="129" t="str">
        <f>IF(OR(COUNTIF(L483:BS483,"未確認")&gt;0,COUNTIF(L483:BS483,"*")&gt;0),"※","")</f>
        <v>※</v>
      </c>
      <c r="L483" s="79">
        <v>0</v>
      </c>
      <c r="M483" s="217">
        <v>0</v>
      </c>
      <c r="N483" s="217">
        <v>0</v>
      </c>
      <c r="O483" s="217">
        <v>0</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457</v>
      </c>
      <c r="C484" s="130"/>
      <c r="D484" s="293"/>
      <c r="E484" s="251" t="s">
        <v>458</v>
      </c>
      <c r="F484" s="252"/>
      <c r="G484" s="252"/>
      <c r="H484" s="253"/>
      <c r="I484" s="256"/>
      <c r="J484" s="78" t="str">
        <f t="shared" si="70"/>
        <v>未確認</v>
      </c>
      <c r="K484" s="129" t="str">
        <f ref="K484:K503" t="shared" si="71">IF(OR(COUNTIF(L484:BS484,"未確認")&gt;0,COUNTIF(L484:BS484,"*")&gt;0),"※","")</f>
        <v>※</v>
      </c>
      <c r="L484" s="79">
        <v>0</v>
      </c>
      <c r="M484" s="217">
        <v>0</v>
      </c>
      <c r="N484" s="217">
        <v>0</v>
      </c>
      <c r="O484" s="217">
        <v>0</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459</v>
      </c>
      <c r="C485" s="130"/>
      <c r="D485" s="293"/>
      <c r="E485" s="251" t="s">
        <v>460</v>
      </c>
      <c r="F485" s="252"/>
      <c r="G485" s="252"/>
      <c r="H485" s="253"/>
      <c r="I485" s="256"/>
      <c r="J485" s="78" t="str">
        <f t="shared" si="70"/>
        <v>未確認</v>
      </c>
      <c r="K485" s="129" t="str">
        <f t="shared" si="71"/>
        <v>※</v>
      </c>
      <c r="L485" s="79">
        <v>0</v>
      </c>
      <c r="M485" s="217">
        <v>0</v>
      </c>
      <c r="N485" s="217">
        <v>0</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461</v>
      </c>
      <c r="C486" s="130"/>
      <c r="D486" s="293"/>
      <c r="E486" s="251" t="s">
        <v>462</v>
      </c>
      <c r="F486" s="252"/>
      <c r="G486" s="252"/>
      <c r="H486" s="253"/>
      <c r="I486" s="256"/>
      <c r="J486" s="78" t="str">
        <f t="shared" si="70"/>
        <v>未確認</v>
      </c>
      <c r="K486" s="129" t="str">
        <f t="shared" si="71"/>
        <v>※</v>
      </c>
      <c r="L486" s="79">
        <v>0</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463</v>
      </c>
      <c r="C487" s="130"/>
      <c r="D487" s="294"/>
      <c r="E487" s="251" t="s">
        <v>464</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465</v>
      </c>
      <c r="B488" s="99"/>
      <c r="C488" s="258" t="s">
        <v>466</v>
      </c>
      <c r="D488" s="259"/>
      <c r="E488" s="259"/>
      <c r="F488" s="259"/>
      <c r="G488" s="259"/>
      <c r="H488" s="260"/>
      <c r="I488" s="255" t="s">
        <v>467</v>
      </c>
      <c r="J488" s="78" t="str">
        <f>IF(SUM(L488:BS488)=0,IF(COUNTIF(L488:BS488,"未確認")&gt;0,"未確認",IF(COUNTIF(L488:BS488,"~*")&gt;0,"*",SUM(L488:BS488))),SUM(L488:BS488))</f>
        <v>未確認</v>
      </c>
      <c r="K488" s="129" t="str">
        <f t="shared" si="71"/>
        <v>※</v>
      </c>
      <c r="L488" s="79">
        <v>0</v>
      </c>
      <c r="M488" s="217">
        <v>0</v>
      </c>
      <c r="N488" s="217">
        <v>0</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468</v>
      </c>
      <c r="C489" s="130"/>
      <c r="D489" s="292" t="s">
        <v>441</v>
      </c>
      <c r="E489" s="251" t="s">
        <v>442</v>
      </c>
      <c r="F489" s="252"/>
      <c r="G489" s="252"/>
      <c r="H489" s="253"/>
      <c r="I489" s="256"/>
      <c r="J489" s="78" t="str">
        <f t="shared" si="70"/>
        <v>未確認</v>
      </c>
      <c r="K489" s="129" t="str">
        <f t="shared" si="71"/>
        <v>※</v>
      </c>
      <c r="L489" s="79">
        <v>0</v>
      </c>
      <c r="M489" s="217">
        <v>0</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469</v>
      </c>
      <c r="C490" s="130"/>
      <c r="D490" s="293"/>
      <c r="E490" s="251" t="s">
        <v>444</v>
      </c>
      <c r="F490" s="252"/>
      <c r="G490" s="252"/>
      <c r="H490" s="253"/>
      <c r="I490" s="256"/>
      <c r="J490" s="78" t="str">
        <f t="shared" si="70"/>
        <v>未確認</v>
      </c>
      <c r="K490" s="129" t="str">
        <f t="shared" si="71"/>
        <v>※</v>
      </c>
      <c r="L490" s="79">
        <v>0</v>
      </c>
      <c r="M490" s="217">
        <v>0</v>
      </c>
      <c r="N490" s="217">
        <v>0</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470</v>
      </c>
      <c r="C491" s="130"/>
      <c r="D491" s="293"/>
      <c r="E491" s="251" t="s">
        <v>446</v>
      </c>
      <c r="F491" s="252"/>
      <c r="G491" s="252"/>
      <c r="H491" s="253"/>
      <c r="I491" s="256"/>
      <c r="J491" s="78" t="str">
        <f t="shared" si="70"/>
        <v>未確認</v>
      </c>
      <c r="K491" s="129" t="str">
        <f t="shared" si="71"/>
        <v>※</v>
      </c>
      <c r="L491" s="79">
        <v>0</v>
      </c>
      <c r="M491" s="217">
        <v>0</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471</v>
      </c>
      <c r="C492" s="130"/>
      <c r="D492" s="293"/>
      <c r="E492" s="251" t="s">
        <v>448</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472</v>
      </c>
      <c r="C493" s="130"/>
      <c r="D493" s="293"/>
      <c r="E493" s="251" t="s">
        <v>450</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473</v>
      </c>
      <c r="C494" s="130"/>
      <c r="D494" s="293"/>
      <c r="E494" s="251" t="s">
        <v>452</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474</v>
      </c>
      <c r="C495" s="130"/>
      <c r="D495" s="293"/>
      <c r="E495" s="251" t="s">
        <v>454</v>
      </c>
      <c r="F495" s="252"/>
      <c r="G495" s="252"/>
      <c r="H495" s="253"/>
      <c r="I495" s="256"/>
      <c r="J495" s="78" t="str">
        <f t="shared" si="70"/>
        <v>未確認</v>
      </c>
      <c r="K495" s="129" t="str">
        <f t="shared" si="71"/>
        <v>※</v>
      </c>
      <c r="L495" s="79">
        <v>0</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475</v>
      </c>
      <c r="C496" s="130"/>
      <c r="D496" s="293"/>
      <c r="E496" s="251" t="s">
        <v>456</v>
      </c>
      <c r="F496" s="252"/>
      <c r="G496" s="252"/>
      <c r="H496" s="253"/>
      <c r="I496" s="256"/>
      <c r="J496" s="78" t="str">
        <f t="shared" si="70"/>
        <v>未確認</v>
      </c>
      <c r="K496" s="129" t="str">
        <f t="shared" si="71"/>
        <v>※</v>
      </c>
      <c r="L496" s="79">
        <v>0</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476</v>
      </c>
      <c r="C497" s="130"/>
      <c r="D497" s="293"/>
      <c r="E497" s="251" t="s">
        <v>458</v>
      </c>
      <c r="F497" s="252"/>
      <c r="G497" s="252"/>
      <c r="H497" s="253"/>
      <c r="I497" s="256"/>
      <c r="J497" s="78" t="str">
        <f t="shared" si="70"/>
        <v>未確認</v>
      </c>
      <c r="K497" s="129" t="str">
        <f t="shared" si="71"/>
        <v>※</v>
      </c>
      <c r="L497" s="79">
        <v>0</v>
      </c>
      <c r="M497" s="217">
        <v>0</v>
      </c>
      <c r="N497" s="217">
        <v>0</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477</v>
      </c>
      <c r="C498" s="130"/>
      <c r="D498" s="293"/>
      <c r="E498" s="251" t="s">
        <v>460</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478</v>
      </c>
      <c r="C499" s="130"/>
      <c r="D499" s="293"/>
      <c r="E499" s="251" t="s">
        <v>462</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479</v>
      </c>
      <c r="C500" s="130"/>
      <c r="D500" s="294"/>
      <c r="E500" s="251" t="s">
        <v>464</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480</v>
      </c>
      <c r="B501" s="99"/>
      <c r="C501" s="251" t="s">
        <v>481</v>
      </c>
      <c r="D501" s="252"/>
      <c r="E501" s="252"/>
      <c r="F501" s="252"/>
      <c r="G501" s="252"/>
      <c r="H501" s="253"/>
      <c r="I501" s="81" t="s">
        <v>482</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483</v>
      </c>
      <c r="B502" s="99"/>
      <c r="C502" s="251" t="s">
        <v>484</v>
      </c>
      <c r="D502" s="252"/>
      <c r="E502" s="252"/>
      <c r="F502" s="252"/>
      <c r="G502" s="252"/>
      <c r="H502" s="253"/>
      <c r="I502" s="81" t="s">
        <v>485</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486</v>
      </c>
      <c r="B503" s="99"/>
      <c r="C503" s="251" t="s">
        <v>487</v>
      </c>
      <c r="D503" s="252"/>
      <c r="E503" s="252"/>
      <c r="F503" s="252"/>
      <c r="G503" s="252"/>
      <c r="H503" s="253"/>
      <c r="I503" s="81" t="s">
        <v>488</v>
      </c>
      <c r="J503" s="78" t="str">
        <f t="shared" si="70"/>
        <v>未確認</v>
      </c>
      <c r="K503" s="129" t="str">
        <f t="shared" si="71"/>
        <v>※</v>
      </c>
      <c r="L503" s="79">
        <v>0</v>
      </c>
      <c r="M503" s="217">
        <v>0</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489</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490</v>
      </c>
      <c r="J509" s="54" t="s">
        <v>78</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79</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491</v>
      </c>
      <c r="C511" s="251" t="s">
        <v>492</v>
      </c>
      <c r="D511" s="252"/>
      <c r="E511" s="252"/>
      <c r="F511" s="252"/>
      <c r="G511" s="252"/>
      <c r="H511" s="253"/>
      <c r="I511" s="82" t="s">
        <v>493</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494</v>
      </c>
      <c r="B512" s="132"/>
      <c r="C512" s="251" t="s">
        <v>495</v>
      </c>
      <c r="D512" s="252"/>
      <c r="E512" s="252"/>
      <c r="F512" s="252"/>
      <c r="G512" s="252"/>
      <c r="H512" s="253"/>
      <c r="I512" s="81" t="s">
        <v>496</v>
      </c>
      <c r="J512" s="78" t="str">
        <f ref="J512:J518" t="shared" si="77">IF(SUM(L512:BS512)=0,IF(COUNTIF(L512:BS512,"未確認")&gt;0,"未確認",IF(COUNTIF(L512:BS512,"~*")&gt;0,"*",SUM(L512:BS512))),SUM(L512:BS512))</f>
        <v>未確認</v>
      </c>
      <c r="K512" s="129" t="str">
        <f t="shared" si="76"/>
        <v>※</v>
      </c>
      <c r="L512" s="79">
        <v>0</v>
      </c>
      <c r="M512" s="217">
        <v>0</v>
      </c>
      <c r="N512" s="217">
        <v>0</v>
      </c>
      <c r="O512" s="217">
        <v>0</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497</v>
      </c>
      <c r="B513" s="132"/>
      <c r="C513" s="251" t="s">
        <v>498</v>
      </c>
      <c r="D513" s="252"/>
      <c r="E513" s="252"/>
      <c r="F513" s="252"/>
      <c r="G513" s="252"/>
      <c r="H513" s="253"/>
      <c r="I513" s="81" t="s">
        <v>499</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500</v>
      </c>
      <c r="B514" s="132"/>
      <c r="C514" s="251" t="s">
        <v>501</v>
      </c>
      <c r="D514" s="252"/>
      <c r="E514" s="252"/>
      <c r="F514" s="252"/>
      <c r="G514" s="252"/>
      <c r="H514" s="253"/>
      <c r="I514" s="81" t="s">
        <v>502</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503</v>
      </c>
      <c r="B515" s="132"/>
      <c r="C515" s="251" t="s">
        <v>504</v>
      </c>
      <c r="D515" s="252"/>
      <c r="E515" s="252"/>
      <c r="F515" s="252"/>
      <c r="G515" s="252"/>
      <c r="H515" s="253"/>
      <c r="I515" s="81" t="s">
        <v>505</v>
      </c>
      <c r="J515" s="78" t="str">
        <f t="shared" si="77"/>
        <v>未確認</v>
      </c>
      <c r="K515" s="129" t="str">
        <f t="shared" si="76"/>
        <v>※</v>
      </c>
      <c r="L515" s="79">
        <v>0</v>
      </c>
      <c r="M515" s="217">
        <v>0</v>
      </c>
      <c r="N515" s="217">
        <v>0</v>
      </c>
      <c r="O515" s="217">
        <v>0</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506</v>
      </c>
      <c r="B516" s="132"/>
      <c r="C516" s="234" t="s">
        <v>507</v>
      </c>
      <c r="D516" s="235"/>
      <c r="E516" s="235"/>
      <c r="F516" s="235"/>
      <c r="G516" s="235"/>
      <c r="H516" s="236"/>
      <c r="I516" s="81" t="s">
        <v>508</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509</v>
      </c>
      <c r="B517" s="132"/>
      <c r="C517" s="251" t="s">
        <v>510</v>
      </c>
      <c r="D517" s="252"/>
      <c r="E517" s="252"/>
      <c r="F517" s="252"/>
      <c r="G517" s="252"/>
      <c r="H517" s="253"/>
      <c r="I517" s="81" t="s">
        <v>511</v>
      </c>
      <c r="J517" s="78" t="str">
        <f t="shared" si="77"/>
        <v>未確認</v>
      </c>
      <c r="K517" s="129" t="str">
        <f t="shared" si="76"/>
        <v>※</v>
      </c>
      <c r="L517" s="79">
        <v>0</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512</v>
      </c>
      <c r="B518" s="132"/>
      <c r="C518" s="251" t="s">
        <v>513</v>
      </c>
      <c r="D518" s="252"/>
      <c r="E518" s="252"/>
      <c r="F518" s="252"/>
      <c r="G518" s="252"/>
      <c r="H518" s="253"/>
      <c r="I518" s="81" t="s">
        <v>514</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515</v>
      </c>
      <c r="J521" s="54" t="s">
        <v>78</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79</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516</v>
      </c>
      <c r="B523" s="132"/>
      <c r="C523" s="268" t="s">
        <v>517</v>
      </c>
      <c r="D523" s="269"/>
      <c r="E523" s="269"/>
      <c r="F523" s="269"/>
      <c r="G523" s="269"/>
      <c r="H523" s="270"/>
      <c r="I523" s="81" t="s">
        <v>518</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519</v>
      </c>
      <c r="D524" s="269"/>
      <c r="E524" s="269"/>
      <c r="F524" s="269"/>
      <c r="G524" s="269"/>
      <c r="H524" s="270"/>
      <c r="I524" s="81" t="s">
        <v>520</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521</v>
      </c>
      <c r="B525" s="132"/>
      <c r="C525" s="268" t="s">
        <v>522</v>
      </c>
      <c r="D525" s="269"/>
      <c r="E525" s="269"/>
      <c r="F525" s="269"/>
      <c r="G525" s="269"/>
      <c r="H525" s="270"/>
      <c r="I525" s="81" t="s">
        <v>523</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524</v>
      </c>
      <c r="J528" s="54" t="s">
        <v>78</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79</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525</v>
      </c>
      <c r="B530" s="132"/>
      <c r="C530" s="268" t="s">
        <v>526</v>
      </c>
      <c r="D530" s="269"/>
      <c r="E530" s="269"/>
      <c r="F530" s="269"/>
      <c r="G530" s="269"/>
      <c r="H530" s="270"/>
      <c r="I530" s="81" t="s">
        <v>527</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528</v>
      </c>
      <c r="J533" s="54" t="s">
        <v>78</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79</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529</v>
      </c>
      <c r="B535" s="132"/>
      <c r="C535" s="251" t="s">
        <v>530</v>
      </c>
      <c r="D535" s="252"/>
      <c r="E535" s="252"/>
      <c r="F535" s="252"/>
      <c r="G535" s="252"/>
      <c r="H535" s="253"/>
      <c r="I535" s="81" t="s">
        <v>531</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532</v>
      </c>
      <c r="J538" s="54" t="s">
        <v>78</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79</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533</v>
      </c>
      <c r="B540" s="132"/>
      <c r="C540" s="251" t="s">
        <v>534</v>
      </c>
      <c r="D540" s="252"/>
      <c r="E540" s="252"/>
      <c r="F540" s="252"/>
      <c r="G540" s="252"/>
      <c r="H540" s="253"/>
      <c r="I540" s="81" t="s">
        <v>535</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536</v>
      </c>
      <c r="B541" s="132"/>
      <c r="C541" s="251" t="s">
        <v>537</v>
      </c>
      <c r="D541" s="252"/>
      <c r="E541" s="252"/>
      <c r="F541" s="252"/>
      <c r="G541" s="252"/>
      <c r="H541" s="253"/>
      <c r="I541" s="81" t="s">
        <v>538</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539</v>
      </c>
      <c r="B542" s="132"/>
      <c r="C542" s="251" t="s">
        <v>540</v>
      </c>
      <c r="D542" s="252"/>
      <c r="E542" s="252"/>
      <c r="F542" s="252"/>
      <c r="G542" s="252"/>
      <c r="H542" s="253"/>
      <c r="I542" s="255" t="s">
        <v>541</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542</v>
      </c>
      <c r="B543" s="132"/>
      <c r="C543" s="251" t="s">
        <v>543</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544</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161</v>
      </c>
      <c r="M544" s="217">
        <v>164</v>
      </c>
      <c r="N544" s="217">
        <v>259</v>
      </c>
      <c r="O544" s="217" t="s">
        <v>372</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545</v>
      </c>
      <c r="B545" s="132"/>
      <c r="C545" s="251" t="s">
        <v>546</v>
      </c>
      <c r="D545" s="252"/>
      <c r="E545" s="252"/>
      <c r="F545" s="252"/>
      <c r="G545" s="252"/>
      <c r="H545" s="253"/>
      <c r="I545" s="81" t="s">
        <v>547</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548</v>
      </c>
      <c r="B546" s="132"/>
      <c r="C546" s="251" t="s">
        <v>549</v>
      </c>
      <c r="D546" s="252"/>
      <c r="E546" s="252"/>
      <c r="F546" s="252"/>
      <c r="G546" s="252"/>
      <c r="H546" s="253"/>
      <c r="I546" s="81" t="s">
        <v>550</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551</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78</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79</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552</v>
      </c>
      <c r="C554" s="251" t="s">
        <v>553</v>
      </c>
      <c r="D554" s="252"/>
      <c r="E554" s="252"/>
      <c r="F554" s="252"/>
      <c r="G554" s="252"/>
      <c r="H554" s="253"/>
      <c r="I554" s="81" t="s">
        <v>554</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555</v>
      </c>
      <c r="B555" s="1"/>
      <c r="C555" s="251" t="s">
        <v>556</v>
      </c>
      <c r="D555" s="252"/>
      <c r="E555" s="252"/>
      <c r="F555" s="252"/>
      <c r="G555" s="252"/>
      <c r="H555" s="253"/>
      <c r="I555" s="81" t="s">
        <v>557</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558</v>
      </c>
      <c r="B556" s="1"/>
      <c r="C556" s="251" t="s">
        <v>559</v>
      </c>
      <c r="D556" s="252"/>
      <c r="E556" s="252"/>
      <c r="F556" s="252"/>
      <c r="G556" s="252"/>
      <c r="H556" s="253"/>
      <c r="I556" s="81" t="s">
        <v>560</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561</v>
      </c>
      <c r="B557" s="1"/>
      <c r="C557" s="251" t="s">
        <v>562</v>
      </c>
      <c r="D557" s="252"/>
      <c r="E557" s="252"/>
      <c r="F557" s="252"/>
      <c r="G557" s="252"/>
      <c r="H557" s="253"/>
      <c r="I557" s="81" t="s">
        <v>563</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564</v>
      </c>
      <c r="B558" s="1"/>
      <c r="C558" s="251" t="s">
        <v>565</v>
      </c>
      <c r="D558" s="252"/>
      <c r="E558" s="252"/>
      <c r="F558" s="252"/>
      <c r="G558" s="252"/>
      <c r="H558" s="253"/>
      <c r="I558" s="81" t="s">
        <v>566</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567</v>
      </c>
      <c r="B559" s="1"/>
      <c r="C559" s="251" t="s">
        <v>568</v>
      </c>
      <c r="D559" s="252"/>
      <c r="E559" s="252"/>
      <c r="F559" s="252"/>
      <c r="G559" s="252"/>
      <c r="H559" s="253"/>
      <c r="I559" s="81" t="s">
        <v>569</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570</v>
      </c>
      <c r="B560" s="1"/>
      <c r="C560" s="251" t="s">
        <v>571</v>
      </c>
      <c r="D560" s="252"/>
      <c r="E560" s="252"/>
      <c r="F560" s="252"/>
      <c r="G560" s="252"/>
      <c r="H560" s="253"/>
      <c r="I560" s="81" t="s">
        <v>572</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573</v>
      </c>
      <c r="B561" s="1"/>
      <c r="C561" s="251" t="s">
        <v>574</v>
      </c>
      <c r="D561" s="252"/>
      <c r="E561" s="252"/>
      <c r="F561" s="252"/>
      <c r="G561" s="252"/>
      <c r="H561" s="253"/>
      <c r="I561" s="81" t="s">
        <v>575</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576</v>
      </c>
      <c r="B562" s="1"/>
      <c r="C562" s="234" t="s">
        <v>577</v>
      </c>
      <c r="D562" s="235"/>
      <c r="E562" s="235"/>
      <c r="F562" s="235"/>
      <c r="G562" s="235"/>
      <c r="H562" s="236"/>
      <c r="I562" s="85" t="s">
        <v>578</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579</v>
      </c>
      <c r="B563" s="1"/>
      <c r="C563" s="251" t="s">
        <v>580</v>
      </c>
      <c r="D563" s="252"/>
      <c r="E563" s="252"/>
      <c r="F563" s="252"/>
      <c r="G563" s="252"/>
      <c r="H563" s="253"/>
      <c r="I563" s="85" t="s">
        <v>581</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582</v>
      </c>
      <c r="B564" s="1"/>
      <c r="C564" s="251" t="s">
        <v>583</v>
      </c>
      <c r="D564" s="252"/>
      <c r="E564" s="252"/>
      <c r="F564" s="252"/>
      <c r="G564" s="252"/>
      <c r="H564" s="253"/>
      <c r="I564" s="85" t="s">
        <v>584</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585</v>
      </c>
      <c r="B565" s="1"/>
      <c r="C565" s="251" t="s">
        <v>586</v>
      </c>
      <c r="D565" s="252"/>
      <c r="E565" s="252"/>
      <c r="F565" s="252"/>
      <c r="G565" s="252"/>
      <c r="H565" s="253"/>
      <c r="I565" s="85" t="s">
        <v>587</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588</v>
      </c>
      <c r="B566" s="1"/>
      <c r="C566" s="251" t="s">
        <v>589</v>
      </c>
      <c r="D566" s="252"/>
      <c r="E566" s="252"/>
      <c r="F566" s="252"/>
      <c r="G566" s="252"/>
      <c r="H566" s="253"/>
      <c r="I566" s="85" t="s">
        <v>590</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78</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79</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591</v>
      </c>
      <c r="B570" s="1"/>
      <c r="C570" s="234" t="s">
        <v>592</v>
      </c>
      <c r="D570" s="235"/>
      <c r="E570" s="235"/>
      <c r="F570" s="235"/>
      <c r="G570" s="235"/>
      <c r="H570" s="236"/>
      <c r="I570" s="225" t="s">
        <v>593</v>
      </c>
      <c r="J570" s="140"/>
      <c r="K570" s="152"/>
      <c r="L570" s="226" t="s">
        <v>39</v>
      </c>
      <c r="M570" s="227" t="s">
        <v>39</v>
      </c>
      <c r="N570" s="227" t="s">
        <v>39</v>
      </c>
      <c r="O570" s="227" t="s">
        <v>39</v>
      </c>
      <c r="P570" s="227" t="s">
        <v>39</v>
      </c>
      <c r="Q570" s="227" t="s">
        <v>39</v>
      </c>
      <c r="R570" s="227" t="s">
        <v>39</v>
      </c>
      <c r="S570" s="227" t="s">
        <v>39</v>
      </c>
      <c r="T570" s="227" t="s">
        <v>39</v>
      </c>
      <c r="U570" s="227" t="s">
        <v>39</v>
      </c>
      <c r="V570" s="227" t="s">
        <v>39</v>
      </c>
      <c r="W570" s="227" t="s">
        <v>39</v>
      </c>
      <c r="X570" s="227" t="s">
        <v>39</v>
      </c>
      <c r="Y570" s="227" t="s">
        <v>39</v>
      </c>
      <c r="Z570" s="227" t="s">
        <v>39</v>
      </c>
      <c r="AA570" s="227" t="s">
        <v>39</v>
      </c>
      <c r="AB570" s="227" t="s">
        <v>39</v>
      </c>
      <c r="AC570" s="227" t="s">
        <v>39</v>
      </c>
      <c r="AD570" s="227" t="s">
        <v>39</v>
      </c>
      <c r="AE570" s="227" t="s">
        <v>39</v>
      </c>
      <c r="AF570" s="227" t="s">
        <v>39</v>
      </c>
      <c r="AG570" s="227" t="s">
        <v>39</v>
      </c>
      <c r="AH570" s="227" t="s">
        <v>39</v>
      </c>
      <c r="AI570" s="227" t="s">
        <v>39</v>
      </c>
      <c r="AJ570" s="227" t="s">
        <v>39</v>
      </c>
      <c r="AK570" s="227" t="s">
        <v>39</v>
      </c>
      <c r="AL570" s="227" t="s">
        <v>39</v>
      </c>
      <c r="AM570" s="227" t="s">
        <v>39</v>
      </c>
      <c r="AN570" s="227" t="s">
        <v>39</v>
      </c>
      <c r="AO570" s="227" t="s">
        <v>39</v>
      </c>
      <c r="AP570" s="227" t="s">
        <v>39</v>
      </c>
      <c r="AQ570" s="227" t="s">
        <v>39</v>
      </c>
      <c r="AR570" s="227" t="s">
        <v>39</v>
      </c>
      <c r="AS570" s="227" t="s">
        <v>39</v>
      </c>
      <c r="AT570" s="227" t="s">
        <v>39</v>
      </c>
      <c r="AU570" s="227" t="s">
        <v>39</v>
      </c>
      <c r="AV570" s="227" t="s">
        <v>39</v>
      </c>
      <c r="AW570" s="227" t="s">
        <v>39</v>
      </c>
      <c r="AX570" s="227" t="s">
        <v>39</v>
      </c>
      <c r="AY570" s="227" t="s">
        <v>39</v>
      </c>
      <c r="AZ570" s="227" t="s">
        <v>39</v>
      </c>
      <c r="BA570" s="227" t="s">
        <v>39</v>
      </c>
      <c r="BB570" s="227" t="s">
        <v>39</v>
      </c>
      <c r="BC570" s="227" t="s">
        <v>39</v>
      </c>
      <c r="BD570" s="227" t="s">
        <v>39</v>
      </c>
      <c r="BE570" s="227" t="s">
        <v>39</v>
      </c>
      <c r="BF570" s="227" t="s">
        <v>39</v>
      </c>
      <c r="BG570" s="227" t="s">
        <v>39</v>
      </c>
      <c r="BH570" s="227" t="s">
        <v>39</v>
      </c>
      <c r="BI570" s="227" t="s">
        <v>39</v>
      </c>
      <c r="BJ570" s="227" t="s">
        <v>39</v>
      </c>
      <c r="BK570" s="227" t="s">
        <v>39</v>
      </c>
      <c r="BL570" s="227" t="s">
        <v>39</v>
      </c>
      <c r="BM570" s="227" t="s">
        <v>39</v>
      </c>
      <c r="BN570" s="227" t="s">
        <v>39</v>
      </c>
      <c r="BO570" s="227" t="s">
        <v>39</v>
      </c>
      <c r="BP570" s="227" t="s">
        <v>39</v>
      </c>
      <c r="BQ570" s="227" t="s">
        <v>39</v>
      </c>
      <c r="BR570" s="227" t="s">
        <v>39</v>
      </c>
      <c r="BS570" s="227" t="s">
        <v>39</v>
      </c>
    </row>
    <row r="571" ht="65.1" customHeight="1" s="2" customFormat="1">
      <c r="A571" s="153"/>
      <c r="B571" s="1"/>
      <c r="C571" s="245" t="s">
        <v>594</v>
      </c>
      <c r="D571" s="246"/>
      <c r="E571" s="246"/>
      <c r="F571" s="246"/>
      <c r="G571" s="246"/>
      <c r="H571" s="247"/>
      <c r="I571" s="238" t="s">
        <v>595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596</v>
      </c>
      <c r="B572" s="1"/>
      <c r="C572" s="134"/>
      <c r="D572" s="285" t="s">
        <v>597</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598</v>
      </c>
      <c r="B573" s="1"/>
      <c r="C573" s="134"/>
      <c r="D573" s="285" t="s">
        <v>599</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600</v>
      </c>
      <c r="B574" s="1"/>
      <c r="C574" s="134"/>
      <c r="D574" s="285" t="s">
        <v>601</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602</v>
      </c>
      <c r="B575" s="1"/>
      <c r="C575" s="134"/>
      <c r="D575" s="285" t="s">
        <v>603</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604</v>
      </c>
      <c r="B576" s="1"/>
      <c r="C576" s="134"/>
      <c r="D576" s="285" t="s">
        <v>605</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606</v>
      </c>
      <c r="B577" s="1"/>
      <c r="C577" s="183"/>
      <c r="D577" s="285" t="s">
        <v>607</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609</v>
      </c>
      <c r="B579" s="1"/>
      <c r="C579" s="134"/>
      <c r="D579" s="285" t="s">
        <v>597</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610</v>
      </c>
      <c r="B580" s="1"/>
      <c r="C580" s="134"/>
      <c r="D580" s="285" t="s">
        <v>599</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611</v>
      </c>
      <c r="B581" s="1"/>
      <c r="C581" s="134"/>
      <c r="D581" s="285" t="s">
        <v>601</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612</v>
      </c>
      <c r="B582" s="1"/>
      <c r="C582" s="134"/>
      <c r="D582" s="285" t="s">
        <v>603</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613</v>
      </c>
      <c r="B583" s="1"/>
      <c r="C583" s="134"/>
      <c r="D583" s="285" t="s">
        <v>605</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614</v>
      </c>
      <c r="B584" s="1"/>
      <c r="C584" s="134"/>
      <c r="D584" s="285" t="s">
        <v>607</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616</v>
      </c>
      <c r="B586" s="1"/>
      <c r="C586" s="134"/>
      <c r="D586" s="285" t="s">
        <v>597</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617</v>
      </c>
      <c r="B587" s="1"/>
      <c r="C587" s="134"/>
      <c r="D587" s="285" t="s">
        <v>599</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618</v>
      </c>
      <c r="B588" s="1"/>
      <c r="C588" s="134"/>
      <c r="D588" s="285" t="s">
        <v>601</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619</v>
      </c>
      <c r="B589" s="1"/>
      <c r="C589" s="134"/>
      <c r="D589" s="285" t="s">
        <v>603</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620</v>
      </c>
      <c r="B590" s="1"/>
      <c r="C590" s="134"/>
      <c r="D590" s="285" t="s">
        <v>605</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621</v>
      </c>
      <c r="B591" s="1"/>
      <c r="C591" s="206"/>
      <c r="D591" s="285" t="s">
        <v>607</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78</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79</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623</v>
      </c>
      <c r="C599" s="251" t="s">
        <v>624</v>
      </c>
      <c r="D599" s="252"/>
      <c r="E599" s="252"/>
      <c r="F599" s="252"/>
      <c r="G599" s="252"/>
      <c r="H599" s="253"/>
      <c r="I599" s="82" t="s">
        <v>625</v>
      </c>
      <c r="J599" s="78" t="str">
        <f>IF(SUM(L599:BS599)=0,IF(COUNTIF(L599:BS599,"未確認")&gt;0,"未確認",IF(COUNTIF(L599:BS599,"~*")&gt;0,"*",SUM(L599:BS599))),SUM(L599:BS599))</f>
        <v>未確認</v>
      </c>
      <c r="K599" s="129" t="str">
        <f>IF(OR(COUNTIF(L599:BS599,"未確認")&gt;0,COUNTIF(L599:BS599,"*")&gt;0),"※","")</f>
        <v>※</v>
      </c>
      <c r="L599" s="79" t="s">
        <v>372</v>
      </c>
      <c r="M599" s="217" t="s">
        <v>372</v>
      </c>
      <c r="N599" s="217" t="s">
        <v>372</v>
      </c>
      <c r="O599" s="217" t="s">
        <v>372</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626</v>
      </c>
      <c r="B600" s="58"/>
      <c r="C600" s="251" t="s">
        <v>627</v>
      </c>
      <c r="D600" s="252"/>
      <c r="E600" s="252"/>
      <c r="F600" s="252"/>
      <c r="G600" s="252"/>
      <c r="H600" s="253"/>
      <c r="I600" s="82" t="s">
        <v>628</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629</v>
      </c>
      <c r="B601" s="58"/>
      <c r="C601" s="251" t="s">
        <v>630</v>
      </c>
      <c r="D601" s="252"/>
      <c r="E601" s="252"/>
      <c r="F601" s="252"/>
      <c r="G601" s="252"/>
      <c r="H601" s="253"/>
      <c r="I601" s="82" t="s">
        <v>631</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632</v>
      </c>
      <c r="B602" s="58"/>
      <c r="C602" s="251" t="s">
        <v>633</v>
      </c>
      <c r="D602" s="252"/>
      <c r="E602" s="252"/>
      <c r="F602" s="252"/>
      <c r="G602" s="252"/>
      <c r="H602" s="253"/>
      <c r="I602" s="190" t="s">
        <v>634</v>
      </c>
      <c r="J602" s="78" t="str">
        <f>IF(SUM(L602:BS602)=0,IF(COUNTIF(L602:BS602,"未確認")&gt;0,"未確認",IF(COUNTIF(L602:BS602,"~*")&gt;0,"*",SUM(L602:BS602))),SUM(L602:BS602))</f>
        <v>未確認</v>
      </c>
      <c r="K602" s="129" t="str">
        <f>IF(OR(COUNTIF(L602:BS602,"未確認")&gt;0,COUNTIF(L602:BS602,"*")&gt;0),"※","")</f>
        <v>※</v>
      </c>
      <c r="L602" s="79">
        <v>0</v>
      </c>
      <c r="M602" s="217">
        <v>0</v>
      </c>
      <c r="N602" s="217">
        <v>0</v>
      </c>
      <c r="O602" s="217">
        <v>0</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635</v>
      </c>
      <c r="B603" s="58"/>
      <c r="C603" s="251" t="s">
        <v>636</v>
      </c>
      <c r="D603" s="252"/>
      <c r="E603" s="252"/>
      <c r="F603" s="252"/>
      <c r="G603" s="252"/>
      <c r="H603" s="253"/>
      <c r="I603" s="82" t="s">
        <v>637</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638</v>
      </c>
      <c r="B604" s="58"/>
      <c r="C604" s="245" t="s">
        <v>639</v>
      </c>
      <c r="D604" s="246"/>
      <c r="E604" s="246"/>
      <c r="F604" s="246"/>
      <c r="G604" s="246"/>
      <c r="H604" s="247"/>
      <c r="I604" s="255" t="s">
        <v>640</v>
      </c>
      <c r="J604" s="86" t="s">
        <v>372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641</v>
      </c>
      <c r="B605" s="58"/>
      <c r="C605" s="188"/>
      <c r="D605" s="189"/>
      <c r="E605" s="234" t="s">
        <v>642</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643</v>
      </c>
      <c r="B606" s="58"/>
      <c r="C606" s="245" t="s">
        <v>644</v>
      </c>
      <c r="D606" s="246"/>
      <c r="E606" s="246"/>
      <c r="F606" s="246"/>
      <c r="G606" s="246"/>
      <c r="H606" s="247"/>
      <c r="I606" s="238" t="s">
        <v>645</v>
      </c>
      <c r="J606" s="86" t="s">
        <v>372</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646</v>
      </c>
      <c r="B607" s="58"/>
      <c r="C607" s="188"/>
      <c r="D607" s="189"/>
      <c r="E607" s="234" t="s">
        <v>642</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647</v>
      </c>
      <c r="B608" s="58"/>
      <c r="C608" s="234" t="s">
        <v>648</v>
      </c>
      <c r="D608" s="235"/>
      <c r="E608" s="235"/>
      <c r="F608" s="235"/>
      <c r="G608" s="235"/>
      <c r="H608" s="236"/>
      <c r="I608" s="81" t="s">
        <v>649</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650</v>
      </c>
      <c r="B609" s="58"/>
      <c r="C609" s="251" t="s">
        <v>651</v>
      </c>
      <c r="D609" s="252"/>
      <c r="E609" s="252"/>
      <c r="F609" s="252"/>
      <c r="G609" s="252"/>
      <c r="H609" s="253"/>
      <c r="I609" s="81" t="s">
        <v>652</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v>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653</v>
      </c>
      <c r="B610" s="58"/>
      <c r="C610" s="251" t="s">
        <v>654</v>
      </c>
      <c r="D610" s="252"/>
      <c r="E610" s="252"/>
      <c r="F610" s="252"/>
      <c r="G610" s="252"/>
      <c r="H610" s="253"/>
      <c r="I610" s="81" t="s">
        <v>655</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656</v>
      </c>
      <c r="B611" s="58"/>
      <c r="C611" s="251" t="s">
        <v>657</v>
      </c>
      <c r="D611" s="252"/>
      <c r="E611" s="252"/>
      <c r="F611" s="252"/>
      <c r="G611" s="252"/>
      <c r="H611" s="253"/>
      <c r="I611" s="81" t="s">
        <v>658</v>
      </c>
      <c r="J611" s="78" t="str">
        <f t="shared" si="108"/>
        <v>未確認</v>
      </c>
      <c r="K611" s="129" t="str">
        <f t="shared" si="109"/>
        <v>※</v>
      </c>
      <c r="L611" s="79">
        <v>0</v>
      </c>
      <c r="M611" s="217">
        <v>0</v>
      </c>
      <c r="N611" s="217">
        <v>0</v>
      </c>
      <c r="O611" s="217">
        <v>0</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659</v>
      </c>
      <c r="B612" s="58"/>
      <c r="C612" s="251" t="s">
        <v>660</v>
      </c>
      <c r="D612" s="252"/>
      <c r="E612" s="252"/>
      <c r="F612" s="252"/>
      <c r="G612" s="252"/>
      <c r="H612" s="253"/>
      <c r="I612" s="81" t="s">
        <v>661</v>
      </c>
      <c r="J612" s="78" t="str">
        <f t="shared" si="108"/>
        <v>未確認</v>
      </c>
      <c r="K612" s="129" t="str">
        <f t="shared" si="109"/>
        <v>※</v>
      </c>
      <c r="L612" s="79">
        <v>0</v>
      </c>
      <c r="M612" s="217">
        <v>0</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662</v>
      </c>
      <c r="B613" s="58"/>
      <c r="C613" s="251" t="s">
        <v>663</v>
      </c>
      <c r="D613" s="252"/>
      <c r="E613" s="252"/>
      <c r="F613" s="252"/>
      <c r="G613" s="252"/>
      <c r="H613" s="253"/>
      <c r="I613" s="137" t="s">
        <v>664</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665</v>
      </c>
      <c r="B614" s="58"/>
      <c r="C614" s="251" t="s">
        <v>666</v>
      </c>
      <c r="D614" s="252"/>
      <c r="E614" s="252"/>
      <c r="F614" s="252"/>
      <c r="G614" s="252"/>
      <c r="H614" s="253"/>
      <c r="I614" s="81" t="s">
        <v>667</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78</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79</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669</v>
      </c>
      <c r="C622" s="234" t="s">
        <v>670</v>
      </c>
      <c r="D622" s="235"/>
      <c r="E622" s="235"/>
      <c r="F622" s="235"/>
      <c r="G622" s="235"/>
      <c r="H622" s="236"/>
      <c r="I622" s="280" t="s">
        <v>671</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672</v>
      </c>
      <c r="C623" s="234" t="s">
        <v>673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674</v>
      </c>
      <c r="C624" s="234" t="s">
        <v>675</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676</v>
      </c>
      <c r="C625" s="234" t="s">
        <v>677</v>
      </c>
      <c r="D625" s="235"/>
      <c r="E625" s="235"/>
      <c r="F625" s="235"/>
      <c r="G625" s="235"/>
      <c r="H625" s="236"/>
      <c r="I625" s="283" t="s">
        <v>678</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680</v>
      </c>
      <c r="C627" s="251" t="s">
        <v>681</v>
      </c>
      <c r="D627" s="252"/>
      <c r="E627" s="252"/>
      <c r="F627" s="252"/>
      <c r="G627" s="252"/>
      <c r="H627" s="253"/>
      <c r="I627" s="81" t="s">
        <v>682</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683</v>
      </c>
      <c r="C628" s="234" t="s">
        <v>684</v>
      </c>
      <c r="D628" s="235"/>
      <c r="E628" s="235"/>
      <c r="F628" s="235"/>
      <c r="G628" s="235"/>
      <c r="H628" s="236"/>
      <c r="I628" s="85" t="s">
        <v>685</v>
      </c>
      <c r="J628" s="78" t="str">
        <f t="shared" si="115"/>
        <v>未確認</v>
      </c>
      <c r="K628" s="129" t="str">
        <f t="shared" si="114"/>
        <v>※</v>
      </c>
      <c r="L628" s="79" t="s">
        <v>372</v>
      </c>
      <c r="M628" s="217" t="s">
        <v>372</v>
      </c>
      <c r="N628" s="217" t="s">
        <v>372</v>
      </c>
      <c r="O628" s="217" t="s">
        <v>372</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686</v>
      </c>
      <c r="B629" s="1"/>
      <c r="C629" s="234" t="s">
        <v>687</v>
      </c>
      <c r="D629" s="235"/>
      <c r="E629" s="235"/>
      <c r="F629" s="235"/>
      <c r="G629" s="235"/>
      <c r="H629" s="236"/>
      <c r="I629" s="85" t="s">
        <v>688</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689</v>
      </c>
      <c r="B630" s="1"/>
      <c r="C630" s="251" t="s">
        <v>690</v>
      </c>
      <c r="D630" s="252"/>
      <c r="E630" s="252"/>
      <c r="F630" s="252"/>
      <c r="G630" s="252"/>
      <c r="H630" s="253"/>
      <c r="I630" s="81" t="s">
        <v>691</v>
      </c>
      <c r="J630" s="78" t="str">
        <f t="shared" si="115"/>
        <v>未確認</v>
      </c>
      <c r="K630" s="129" t="str">
        <f t="shared" si="114"/>
        <v>※</v>
      </c>
      <c r="L630" s="79">
        <v>0</v>
      </c>
      <c r="M630" s="217">
        <v>0</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692</v>
      </c>
      <c r="B631" s="1"/>
      <c r="C631" s="234" t="s">
        <v>693</v>
      </c>
      <c r="D631" s="235"/>
      <c r="E631" s="235"/>
      <c r="F631" s="235"/>
      <c r="G631" s="235"/>
      <c r="H631" s="236"/>
      <c r="I631" s="81" t="s">
        <v>694</v>
      </c>
      <c r="J631" s="78" t="str">
        <f t="shared" si="115"/>
        <v>未確認</v>
      </c>
      <c r="K631" s="129" t="str">
        <f t="shared" si="114"/>
        <v>※</v>
      </c>
      <c r="L631" s="79">
        <v>0</v>
      </c>
      <c r="M631" s="217">
        <v>0</v>
      </c>
      <c r="N631" s="217">
        <v>0</v>
      </c>
      <c r="O631" s="217">
        <v>0</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695</v>
      </c>
      <c r="B632" s="1"/>
      <c r="C632" s="251" t="s">
        <v>696</v>
      </c>
      <c r="D632" s="252"/>
      <c r="E632" s="252"/>
      <c r="F632" s="252"/>
      <c r="G632" s="252"/>
      <c r="H632" s="253"/>
      <c r="I632" s="81" t="s">
        <v>697</v>
      </c>
      <c r="J632" s="78" t="str">
        <f t="shared" si="115"/>
        <v>未確認</v>
      </c>
      <c r="K632" s="129" t="str">
        <f t="shared" si="114"/>
        <v>※</v>
      </c>
      <c r="L632" s="79">
        <v>0</v>
      </c>
      <c r="M632" s="217">
        <v>0</v>
      </c>
      <c r="N632" s="217">
        <v>0</v>
      </c>
      <c r="O632" s="217">
        <v>0</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698</v>
      </c>
      <c r="B633" s="1"/>
      <c r="C633" s="251" t="s">
        <v>699</v>
      </c>
      <c r="D633" s="252"/>
      <c r="E633" s="252"/>
      <c r="F633" s="252"/>
      <c r="G633" s="252"/>
      <c r="H633" s="253"/>
      <c r="I633" s="81" t="s">
        <v>700</v>
      </c>
      <c r="J633" s="78" t="str">
        <f t="shared" si="115"/>
        <v>未確認</v>
      </c>
      <c r="K633" s="129" t="str">
        <f t="shared" si="114"/>
        <v>※</v>
      </c>
      <c r="L633" s="79">
        <v>0</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78</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79</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702</v>
      </c>
      <c r="C641" s="251" t="s">
        <v>703</v>
      </c>
      <c r="D641" s="252"/>
      <c r="E641" s="252"/>
      <c r="F641" s="252"/>
      <c r="G641" s="252"/>
      <c r="H641" s="253"/>
      <c r="I641" s="81" t="s">
        <v>704</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v>0</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705</v>
      </c>
      <c r="B642" s="1"/>
      <c r="C642" s="251" t="s">
        <v>706</v>
      </c>
      <c r="D642" s="252"/>
      <c r="E642" s="252"/>
      <c r="F642" s="252"/>
      <c r="G642" s="252"/>
      <c r="H642" s="253"/>
      <c r="I642" s="81" t="s">
        <v>707</v>
      </c>
      <c r="J642" s="78" t="str">
        <f ref="J642:J648" t="shared" si="121">IF(SUM(L642:BS642)=0,IF(COUNTIF(L642:BS642,"未確認")&gt;0,"未確認",IF(COUNTIF(L642:BS642,"~*")&gt;0,"*",SUM(L642:BS642))),SUM(L642:BS642))</f>
        <v>未確認</v>
      </c>
      <c r="K642" s="129" t="str">
        <f t="shared" si="120"/>
        <v>※</v>
      </c>
      <c r="L642" s="79">
        <v>0</v>
      </c>
      <c r="M642" s="217">
        <v>0</v>
      </c>
      <c r="N642" s="217">
        <v>0</v>
      </c>
      <c r="O642" s="217">
        <v>0</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708</v>
      </c>
      <c r="B643" s="1"/>
      <c r="C643" s="251" t="s">
        <v>709</v>
      </c>
      <c r="D643" s="252"/>
      <c r="E643" s="252"/>
      <c r="F643" s="252"/>
      <c r="G643" s="252"/>
      <c r="H643" s="253"/>
      <c r="I643" s="81" t="s">
        <v>710</v>
      </c>
      <c r="J643" s="78" t="str">
        <f t="shared" si="121"/>
        <v>未確認</v>
      </c>
      <c r="K643" s="129" t="str">
        <f t="shared" si="120"/>
        <v>※</v>
      </c>
      <c r="L643" s="79">
        <v>0</v>
      </c>
      <c r="M643" s="217">
        <v>0</v>
      </c>
      <c r="N643" s="217">
        <v>0</v>
      </c>
      <c r="O643" s="217">
        <v>0</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711</v>
      </c>
      <c r="B644" s="1"/>
      <c r="C644" s="234" t="s">
        <v>712</v>
      </c>
      <c r="D644" s="235"/>
      <c r="E644" s="235"/>
      <c r="F644" s="235"/>
      <c r="G644" s="235"/>
      <c r="H644" s="236"/>
      <c r="I644" s="81" t="s">
        <v>713</v>
      </c>
      <c r="J644" s="78" t="str">
        <f t="shared" si="121"/>
        <v>未確認</v>
      </c>
      <c r="K644" s="129" t="str">
        <f t="shared" si="120"/>
        <v>※</v>
      </c>
      <c r="L644" s="79">
        <v>0</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714</v>
      </c>
      <c r="B645" s="1"/>
      <c r="C645" s="251" t="s">
        <v>715</v>
      </c>
      <c r="D645" s="252"/>
      <c r="E645" s="252"/>
      <c r="F645" s="252"/>
      <c r="G645" s="252"/>
      <c r="H645" s="253"/>
      <c r="I645" s="81" t="s">
        <v>716</v>
      </c>
      <c r="J645" s="78" t="str">
        <f t="shared" si="121"/>
        <v>未確認</v>
      </c>
      <c r="K645" s="129" t="str">
        <f t="shared" si="120"/>
        <v>※</v>
      </c>
      <c r="L645" s="79">
        <v>0</v>
      </c>
      <c r="M645" s="217">
        <v>0</v>
      </c>
      <c r="N645" s="217">
        <v>0</v>
      </c>
      <c r="O645" s="217">
        <v>0</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717</v>
      </c>
      <c r="B646" s="1"/>
      <c r="C646" s="251" t="s">
        <v>718</v>
      </c>
      <c r="D646" s="252"/>
      <c r="E646" s="252"/>
      <c r="F646" s="252"/>
      <c r="G646" s="252"/>
      <c r="H646" s="253"/>
      <c r="I646" s="81" t="s">
        <v>719</v>
      </c>
      <c r="J646" s="78" t="str">
        <f t="shared" si="121"/>
        <v>未確認</v>
      </c>
      <c r="K646" s="129" t="str">
        <f t="shared" si="120"/>
        <v>※</v>
      </c>
      <c r="L646" s="79">
        <v>0</v>
      </c>
      <c r="M646" s="217">
        <v>0</v>
      </c>
      <c r="N646" s="217">
        <v>0</v>
      </c>
      <c r="O646" s="217">
        <v>0</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720</v>
      </c>
      <c r="B647" s="1"/>
      <c r="C647" s="251" t="s">
        <v>721</v>
      </c>
      <c r="D647" s="252"/>
      <c r="E647" s="252"/>
      <c r="F647" s="252"/>
      <c r="G647" s="252"/>
      <c r="H647" s="253"/>
      <c r="I647" s="81" t="s">
        <v>722</v>
      </c>
      <c r="J647" s="78" t="str">
        <f t="shared" si="121"/>
        <v>未確認</v>
      </c>
      <c r="K647" s="129" t="str">
        <f t="shared" si="120"/>
        <v>※</v>
      </c>
      <c r="L647" s="79">
        <v>0</v>
      </c>
      <c r="M647" s="217">
        <v>0</v>
      </c>
      <c r="N647" s="217">
        <v>0</v>
      </c>
      <c r="O647" s="217">
        <v>0</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723</v>
      </c>
      <c r="B648" s="1"/>
      <c r="C648" s="234" t="s">
        <v>724</v>
      </c>
      <c r="D648" s="235"/>
      <c r="E648" s="235"/>
      <c r="F648" s="235"/>
      <c r="G648" s="235"/>
      <c r="H648" s="236"/>
      <c r="I648" s="81" t="s">
        <v>725</v>
      </c>
      <c r="J648" s="78" t="str">
        <f t="shared" si="121"/>
        <v>未確認</v>
      </c>
      <c r="K648" s="129" t="str">
        <f t="shared" si="120"/>
        <v>※</v>
      </c>
      <c r="L648" s="79" t="s">
        <v>372</v>
      </c>
      <c r="M648" s="217" t="s">
        <v>372</v>
      </c>
      <c r="N648" s="217" t="s">
        <v>372</v>
      </c>
      <c r="O648" s="217" t="s">
        <v>372</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78</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79</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727</v>
      </c>
      <c r="C656" s="258" t="s">
        <v>728</v>
      </c>
      <c r="D656" s="259"/>
      <c r="E656" s="259"/>
      <c r="F656" s="259"/>
      <c r="G656" s="259"/>
      <c r="H656" s="260"/>
      <c r="I656" s="81" t="s">
        <v>729</v>
      </c>
      <c r="J656" s="78" t="str">
        <f>IF(SUM(L656:BS656)=0,IF(COUNTIF(L656:BS656,"未確認")&gt;0,"未確認",IF(COUNTIF(L656:BS656,"~*")&gt;0,"*",SUM(L656:BS656))),SUM(L656:BS656))</f>
        <v>未確認</v>
      </c>
      <c r="K656" s="129" t="str">
        <f ref="K656:K670" t="shared" si="126">IF(OR(COUNTIF(L656:BS656,"未確認")&gt;0,COUNTIF(L656:BS656,"*")&gt;0),"※","")</f>
        <v>※</v>
      </c>
      <c r="L656" s="79">
        <v>0</v>
      </c>
      <c r="M656" s="217">
        <v>0</v>
      </c>
      <c r="N656" s="217">
        <v>0</v>
      </c>
      <c r="O656" s="217">
        <v>0</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730</v>
      </c>
      <c r="B657" s="58"/>
      <c r="C657" s="117"/>
      <c r="D657" s="118"/>
      <c r="E657" s="251" t="s">
        <v>731</v>
      </c>
      <c r="F657" s="252"/>
      <c r="G657" s="252"/>
      <c r="H657" s="253"/>
      <c r="I657" s="81" t="s">
        <v>732</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733</v>
      </c>
      <c r="B658" s="58"/>
      <c r="C658" s="117"/>
      <c r="D658" s="118"/>
      <c r="E658" s="251" t="s">
        <v>734</v>
      </c>
      <c r="F658" s="252"/>
      <c r="G658" s="252"/>
      <c r="H658" s="253"/>
      <c r="I658" s="81" t="s">
        <v>735</v>
      </c>
      <c r="J658" s="78" t="str">
        <f t="shared" si="127"/>
        <v>未確認</v>
      </c>
      <c r="K658" s="129" t="str">
        <f t="shared" si="126"/>
        <v>※</v>
      </c>
      <c r="L658" s="79">
        <v>0</v>
      </c>
      <c r="M658" s="217">
        <v>0</v>
      </c>
      <c r="N658" s="217">
        <v>0</v>
      </c>
      <c r="O658" s="217">
        <v>0</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736</v>
      </c>
      <c r="B659" s="58"/>
      <c r="C659" s="191"/>
      <c r="D659" s="192"/>
      <c r="E659" s="251" t="s">
        <v>737</v>
      </c>
      <c r="F659" s="252"/>
      <c r="G659" s="252"/>
      <c r="H659" s="253"/>
      <c r="I659" s="81" t="s">
        <v>738</v>
      </c>
      <c r="J659" s="78" t="str">
        <f t="shared" si="127"/>
        <v>未確認</v>
      </c>
      <c r="K659" s="129" t="str">
        <f t="shared" si="126"/>
        <v>※</v>
      </c>
      <c r="L659" s="79">
        <v>0</v>
      </c>
      <c r="M659" s="217">
        <v>0</v>
      </c>
      <c r="N659" s="217">
        <v>0</v>
      </c>
      <c r="O659" s="217">
        <v>0</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739</v>
      </c>
      <c r="B660" s="58"/>
      <c r="C660" s="191"/>
      <c r="D660" s="192"/>
      <c r="E660" s="251" t="s">
        <v>740</v>
      </c>
      <c r="F660" s="252"/>
      <c r="G660" s="252"/>
      <c r="H660" s="253"/>
      <c r="I660" s="81" t="s">
        <v>741</v>
      </c>
      <c r="J660" s="78" t="str">
        <f t="shared" si="127"/>
        <v>未確認</v>
      </c>
      <c r="K660" s="129" t="str">
        <f t="shared" si="126"/>
        <v>※</v>
      </c>
      <c r="L660" s="79">
        <v>0</v>
      </c>
      <c r="M660" s="217">
        <v>0</v>
      </c>
      <c r="N660" s="217">
        <v>0</v>
      </c>
      <c r="O660" s="217">
        <v>0</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742</v>
      </c>
      <c r="B661" s="58"/>
      <c r="C661" s="117"/>
      <c r="D661" s="118"/>
      <c r="E661" s="251" t="s">
        <v>743</v>
      </c>
      <c r="F661" s="252"/>
      <c r="G661" s="252"/>
      <c r="H661" s="253"/>
      <c r="I661" s="81" t="s">
        <v>744</v>
      </c>
      <c r="J661" s="78" t="str">
        <f t="shared" si="127"/>
        <v>未確認</v>
      </c>
      <c r="K661" s="129" t="str">
        <f t="shared" si="126"/>
        <v>※</v>
      </c>
      <c r="L661" s="79">
        <v>0</v>
      </c>
      <c r="M661" s="217">
        <v>0</v>
      </c>
      <c r="N661" s="217">
        <v>0</v>
      </c>
      <c r="O661" s="217">
        <v>0</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745</v>
      </c>
      <c r="B662" s="58"/>
      <c r="C662" s="117"/>
      <c r="D662" s="118"/>
      <c r="E662" s="251" t="s">
        <v>746</v>
      </c>
      <c r="F662" s="252"/>
      <c r="G662" s="252"/>
      <c r="H662" s="253"/>
      <c r="I662" s="81" t="s">
        <v>747</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748</v>
      </c>
      <c r="B663" s="58"/>
      <c r="C663" s="117"/>
      <c r="D663" s="118"/>
      <c r="E663" s="251" t="s">
        <v>749</v>
      </c>
      <c r="F663" s="252"/>
      <c r="G663" s="252"/>
      <c r="H663" s="253"/>
      <c r="I663" s="81" t="s">
        <v>750</v>
      </c>
      <c r="J663" s="78" t="str">
        <f t="shared" si="127"/>
        <v>未確認</v>
      </c>
      <c r="K663" s="129" t="str">
        <f t="shared" si="126"/>
        <v>※</v>
      </c>
      <c r="L663" s="79">
        <v>0</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751</v>
      </c>
      <c r="B664" s="58"/>
      <c r="C664" s="119"/>
      <c r="D664" s="120"/>
      <c r="E664" s="251" t="s">
        <v>752</v>
      </c>
      <c r="F664" s="252"/>
      <c r="G664" s="252"/>
      <c r="H664" s="253"/>
      <c r="I664" s="81" t="s">
        <v>753</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754</v>
      </c>
      <c r="B665" s="58"/>
      <c r="C665" s="251" t="s">
        <v>755</v>
      </c>
      <c r="D665" s="252"/>
      <c r="E665" s="252"/>
      <c r="F665" s="252"/>
      <c r="G665" s="252"/>
      <c r="H665" s="253"/>
      <c r="I665" s="81" t="s">
        <v>756</v>
      </c>
      <c r="J665" s="78" t="str">
        <f t="shared" si="127"/>
        <v>未確認</v>
      </c>
      <c r="K665" s="129" t="str">
        <f t="shared" si="126"/>
        <v>※</v>
      </c>
      <c r="L665" s="79">
        <v>0</v>
      </c>
      <c r="M665" s="217">
        <v>0</v>
      </c>
      <c r="N665" s="217">
        <v>0</v>
      </c>
      <c r="O665" s="217">
        <v>0</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757</v>
      </c>
      <c r="B666" s="58"/>
      <c r="C666" s="234" t="s">
        <v>758</v>
      </c>
      <c r="D666" s="235"/>
      <c r="E666" s="235"/>
      <c r="F666" s="235"/>
      <c r="G666" s="235"/>
      <c r="H666" s="236"/>
      <c r="I666" s="85" t="s">
        <v>759</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760</v>
      </c>
      <c r="B667" s="58"/>
      <c r="C667" s="251" t="s">
        <v>761</v>
      </c>
      <c r="D667" s="252"/>
      <c r="E667" s="252"/>
      <c r="F667" s="252"/>
      <c r="G667" s="252"/>
      <c r="H667" s="253"/>
      <c r="I667" s="81" t="s">
        <v>762</v>
      </c>
      <c r="J667" s="78" t="str">
        <f t="shared" si="127"/>
        <v>未確認</v>
      </c>
      <c r="K667" s="129" t="str">
        <f t="shared" si="126"/>
        <v>※</v>
      </c>
      <c r="L667" s="79">
        <v>0</v>
      </c>
      <c r="M667" s="217">
        <v>0</v>
      </c>
      <c r="N667" s="217">
        <v>0</v>
      </c>
      <c r="O667" s="217">
        <v>0</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763</v>
      </c>
      <c r="B668" s="58"/>
      <c r="C668" s="251" t="s">
        <v>764</v>
      </c>
      <c r="D668" s="252"/>
      <c r="E668" s="252"/>
      <c r="F668" s="252"/>
      <c r="G668" s="252"/>
      <c r="H668" s="253"/>
      <c r="I668" s="81" t="s">
        <v>765</v>
      </c>
      <c r="J668" s="78" t="str">
        <f t="shared" si="127"/>
        <v>未確認</v>
      </c>
      <c r="K668" s="129" t="str">
        <f t="shared" si="126"/>
        <v>※</v>
      </c>
      <c r="L668" s="79">
        <v>0</v>
      </c>
      <c r="M668" s="217">
        <v>0</v>
      </c>
      <c r="N668" s="217">
        <v>0</v>
      </c>
      <c r="O668" s="217">
        <v>0</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766</v>
      </c>
      <c r="B669" s="58"/>
      <c r="C669" s="234" t="s">
        <v>767</v>
      </c>
      <c r="D669" s="235"/>
      <c r="E669" s="235"/>
      <c r="F669" s="235"/>
      <c r="G669" s="235"/>
      <c r="H669" s="236"/>
      <c r="I669" s="81" t="s">
        <v>768</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769</v>
      </c>
      <c r="B670" s="58"/>
      <c r="C670" s="251" t="s">
        <v>770</v>
      </c>
      <c r="D670" s="252"/>
      <c r="E670" s="252"/>
      <c r="F670" s="252"/>
      <c r="G670" s="252"/>
      <c r="H670" s="253"/>
      <c r="I670" s="81" t="s">
        <v>771</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78</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79</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772</v>
      </c>
      <c r="B677" s="58"/>
      <c r="C677" s="234" t="s">
        <v>773</v>
      </c>
      <c r="D677" s="235"/>
      <c r="E677" s="235"/>
      <c r="F677" s="235"/>
      <c r="G677" s="235"/>
      <c r="H677" s="236"/>
      <c r="I677" s="85" t="s">
        <v>774</v>
      </c>
      <c r="J677" s="140"/>
      <c r="K677" s="141"/>
      <c r="L677" s="67" t="s">
        <v>39</v>
      </c>
      <c r="M677" s="211" t="s">
        <v>39</v>
      </c>
      <c r="N677" s="211" t="s">
        <v>39</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775</v>
      </c>
      <c r="B678" s="58"/>
      <c r="C678" s="234" t="s">
        <v>776</v>
      </c>
      <c r="D678" s="235"/>
      <c r="E678" s="235"/>
      <c r="F678" s="235"/>
      <c r="G678" s="235"/>
      <c r="H678" s="236"/>
      <c r="I678" s="85" t="s">
        <v>777</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778</v>
      </c>
      <c r="B679" s="58"/>
      <c r="C679" s="234" t="s">
        <v>779</v>
      </c>
      <c r="D679" s="235"/>
      <c r="E679" s="235"/>
      <c r="F679" s="235"/>
      <c r="G679" s="235"/>
      <c r="H679" s="236"/>
      <c r="I679" s="85" t="s">
        <v>780</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781</v>
      </c>
      <c r="B680" s="58"/>
      <c r="C680" s="245" t="s">
        <v>782</v>
      </c>
      <c r="D680" s="246"/>
      <c r="E680" s="246"/>
      <c r="F680" s="246"/>
      <c r="G680" s="246"/>
      <c r="H680" s="247"/>
      <c r="I680" s="238" t="s">
        <v>783</v>
      </c>
      <c r="J680" s="140"/>
      <c r="K680" s="141"/>
      <c r="L680" s="195" t="s">
        <v>372</v>
      </c>
      <c r="M680" s="232" t="s">
        <v>372</v>
      </c>
      <c r="N680" s="232" t="s">
        <v>372</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784</v>
      </c>
      <c r="B681" s="58"/>
      <c r="C681" s="143"/>
      <c r="D681" s="144"/>
      <c r="E681" s="245" t="s">
        <v>785</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786</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787</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788</v>
      </c>
      <c r="B684" s="58"/>
      <c r="C684" s="145"/>
      <c r="D684" s="224"/>
      <c r="E684" s="248"/>
      <c r="F684" s="249"/>
      <c r="G684" s="223"/>
      <c r="H684" s="204" t="s">
        <v>789</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790</v>
      </c>
      <c r="B685" s="58"/>
      <c r="C685" s="245" t="s">
        <v>791</v>
      </c>
      <c r="D685" s="246"/>
      <c r="E685" s="246"/>
      <c r="F685" s="246"/>
      <c r="G685" s="250"/>
      <c r="H685" s="247"/>
      <c r="I685" s="238" t="s">
        <v>792</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793</v>
      </c>
      <c r="B686" s="58"/>
      <c r="C686" s="188"/>
      <c r="D686" s="189"/>
      <c r="E686" s="234" t="s">
        <v>794</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795</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796</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797</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798</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799</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800</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801</v>
      </c>
      <c r="B693" s="58"/>
      <c r="C693" s="234" t="s">
        <v>802</v>
      </c>
      <c r="D693" s="235"/>
      <c r="E693" s="235"/>
      <c r="F693" s="235"/>
      <c r="G693" s="235"/>
      <c r="H693" s="236"/>
      <c r="I693" s="237" t="s">
        <v>803</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804</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805</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806</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78</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79</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808</v>
      </c>
      <c r="B704" s="1"/>
      <c r="C704" s="234" t="s">
        <v>809</v>
      </c>
      <c r="D704" s="235"/>
      <c r="E704" s="235"/>
      <c r="F704" s="235"/>
      <c r="G704" s="235"/>
      <c r="H704" s="236"/>
      <c r="I704" s="85" t="s">
        <v>810</v>
      </c>
      <c r="J704" s="133" t="str">
        <f>IF(SUM(L704:BS704)=0,IF(COUNTIF(L704:BS704,"未確認")&gt;0,"未確認",IF(COUNTIF(L704:BS704,"~*")&gt;0,"*",SUM(L704:BS704))),SUM(L704:BS704))</f>
        <v>未確認</v>
      </c>
      <c r="K704" s="129" t="str">
        <f>IF(OR(COUNTIF(L704:BS704,"未確認")&gt;0,COUNTIF(L704:BS704,"*")&gt;0),"※","")</f>
        <v>※</v>
      </c>
      <c r="L704" s="79">
        <v>182</v>
      </c>
      <c r="M704" s="217">
        <v>199</v>
      </c>
      <c r="N704" s="217">
        <v>316</v>
      </c>
      <c r="O704" s="217">
        <v>384</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811</v>
      </c>
      <c r="B705" s="1"/>
      <c r="C705" s="251" t="s">
        <v>812</v>
      </c>
      <c r="D705" s="252"/>
      <c r="E705" s="252"/>
      <c r="F705" s="252"/>
      <c r="G705" s="252"/>
      <c r="H705" s="253"/>
      <c r="I705" s="81" t="s">
        <v>813</v>
      </c>
      <c r="J705" s="133" t="str">
        <f>IF(SUM(L705:BS705)=0,IF(COUNTIF(L705:BS705,"未確認")&gt;0,"未確認",IF(COUNTIF(L705:BS705,"~*")&gt;0,"*",SUM(L705:BS705))),SUM(L705:BS705))</f>
        <v>未確認</v>
      </c>
      <c r="K705" s="129" t="str">
        <f>IF(OR(COUNTIF(L705:BS705,"未確認")&gt;0,COUNTIF(L705:BS705,"*")&gt;0),"※","")</f>
        <v>※</v>
      </c>
      <c r="L705" s="79" t="s">
        <v>372</v>
      </c>
      <c r="M705" s="217" t="s">
        <v>372</v>
      </c>
      <c r="N705" s="217">
        <v>12</v>
      </c>
      <c r="O705" s="217" t="s">
        <v>372</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814</v>
      </c>
      <c r="B706" s="1"/>
      <c r="C706" s="251" t="s">
        <v>815</v>
      </c>
      <c r="D706" s="252"/>
      <c r="E706" s="252"/>
      <c r="F706" s="252"/>
      <c r="G706" s="252"/>
      <c r="H706" s="253"/>
      <c r="I706" s="81" t="s">
        <v>816</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78</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79</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818</v>
      </c>
      <c r="C714" s="251" t="s">
        <v>819</v>
      </c>
      <c r="D714" s="252"/>
      <c r="E714" s="252"/>
      <c r="F714" s="252"/>
      <c r="G714" s="252"/>
      <c r="H714" s="253"/>
      <c r="I714" s="81" t="s">
        <v>820</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t="s">
        <v>372</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821</v>
      </c>
      <c r="B715" s="1"/>
      <c r="C715" s="251" t="s">
        <v>822</v>
      </c>
      <c r="D715" s="252"/>
      <c r="E715" s="252"/>
      <c r="F715" s="252"/>
      <c r="G715" s="252"/>
      <c r="H715" s="253"/>
      <c r="I715" s="81" t="s">
        <v>823</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824</v>
      </c>
      <c r="B716" s="1"/>
      <c r="C716" s="234" t="s">
        <v>825</v>
      </c>
      <c r="D716" s="235"/>
      <c r="E716" s="235"/>
      <c r="F716" s="235"/>
      <c r="G716" s="235"/>
      <c r="H716" s="236"/>
      <c r="I716" s="81" t="s">
        <v>826</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827</v>
      </c>
      <c r="B717" s="1"/>
      <c r="C717" s="251" t="s">
        <v>828</v>
      </c>
      <c r="D717" s="252"/>
      <c r="E717" s="252"/>
      <c r="F717" s="252"/>
      <c r="G717" s="252"/>
      <c r="H717" s="253"/>
      <c r="I717" s="81" t="s">
        <v>829</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78</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79</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831</v>
      </c>
      <c r="C726" s="251" t="s">
        <v>832</v>
      </c>
      <c r="D726" s="252"/>
      <c r="E726" s="252"/>
      <c r="F726" s="252"/>
      <c r="G726" s="252"/>
      <c r="H726" s="253"/>
      <c r="I726" s="81" t="s">
        <v>833</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834</v>
      </c>
      <c r="B727" s="1"/>
      <c r="C727" s="251" t="s">
        <v>835</v>
      </c>
      <c r="D727" s="252"/>
      <c r="E727" s="252"/>
      <c r="F727" s="252"/>
      <c r="G727" s="252"/>
      <c r="H727" s="253"/>
      <c r="I727" s="81" t="s">
        <v>836</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837</v>
      </c>
      <c r="B728" s="1"/>
      <c r="C728" s="234" t="s">
        <v>838</v>
      </c>
      <c r="D728" s="235"/>
      <c r="E728" s="235"/>
      <c r="F728" s="235"/>
      <c r="G728" s="235"/>
      <c r="H728" s="236"/>
      <c r="I728" s="81" t="s">
        <v>839</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840</v>
      </c>
      <c r="B729" s="1"/>
      <c r="C729" s="234" t="s">
        <v>841</v>
      </c>
      <c r="D729" s="235"/>
      <c r="E729" s="235"/>
      <c r="F729" s="235"/>
      <c r="G729" s="235"/>
      <c r="H729" s="236"/>
      <c r="I729" s="81" t="s">
        <v>842</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