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<sst xmlns="http://schemas.openxmlformats.org/spreadsheetml/2006/main" count="848" uniqueCount="848">
  <si>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社会医療法人三栄会 ツカザキ記念病院</t>
  </si>
  <si>
    <t>〒670-0053　姫路市南車崎１丁目５－５</t>
  </si>
  <si>
    <t>病棟の建築時期と構造</t>
  </si>
  <si>
    <t>建物情報＼病棟名</t>
  </si>
  <si>
    <t>３階病棟</t>
  </si>
  <si>
    <t>４階病棟</t>
  </si>
  <si>
    <t>５階病棟</t>
  </si>
  <si>
    <t>様式１病院病棟票(1)</t>
  </si>
  <si>
    <t>建築時期</t>
  </si>
  <si>
    <t>1990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</si>
  <si>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</si>
  <si>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</si>
  <si>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</si>
  <si>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</si>
  <si>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</si>
  <si>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</si>
  <si>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</si>
  <si>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</si>
  <si>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</si>
  <si>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</si>
  <si>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</si>
  <si>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</si>
  <si>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</si>
  <si>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</si>
  <si>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</si>
  <si>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</si>
  <si>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</si>
  <si>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</si>
  <si>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</si>
  <si>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</si>
  <si>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</si>
  <si>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</si>
  <si>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</si>
  <si>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</si>
  <si>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</si>
  <si>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</si>
  <si>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</si>
  <si>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2022年8月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</si>
  <si>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</si>
  <si>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</si>
  <si>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</si>
  <si>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</si>
  <si>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</si>
  <si>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</si>
  <si>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</si>
  <si>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</si>
  <si>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</si>
  <si>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</si>
  <si>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</si>
  <si>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</si>
  <si>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</si>
  <si>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</si>
  <si>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</si>
  <si>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</si>
  <si>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</si>
  <si>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</si>
  <si>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</si>
  <si>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</si>
  <si>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</si>
  <si>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</si>
  <si>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</si>
  <si>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</si>
  <si>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</si>
  <si>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</si>
  <si>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</si>
  <si>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</si>
  <si>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</si>
  <si>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</si>
  <si>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</si>
  <si>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</si>
  <si>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</si>
  <si>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</si>
  <si>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</si>
  <si>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</si>
  <si>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</si>
  <si>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</si>
  <si>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</si>
  <si>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</si>
  <si>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</si>
  <si>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</si>
  <si>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</si>
  <si>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</si>
  <si>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</si>
  <si>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</si>
  <si>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</si>
  <si>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</si>
  <si>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</si>
  <si>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</si>
  <si>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</si>
  <si>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</si>
  <si>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</si>
  <si>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</si>
  <si>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</si>
  <si>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</si>
  <si>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</si>
  <si>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</si>
  <si>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</si>
  <si>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</si>
  <si>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</si>
  <si>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</si>
  <si>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</si>
  <si>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</si>
  <si>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</si>
  <si>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</si>
  <si>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</si>
  <si>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</si>
  <si>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</si>
  <si>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</si>
  <si>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内科</t>
  </si>
  <si>
    <t>様式１病院施設票(43)-2</t>
  </si>
  <si>
    <t>リハビリテーション科</t>
  </si>
  <si>
    <t>血液内科</t>
  </si>
  <si>
    <t>様式１病院施設票(43)-3</t>
  </si>
  <si>
    <t>循環器内科</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</si>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</sst>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t="s">
        <v>16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t="s">
        <v>16</v>
      </c>
      <c r="M19" s="17"/>
      <c r="N19" s="17" t="s">
        <v>16</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t="s">
        <v>16</v>
      </c>
      <c r="M30" s="17" t="s">
        <v>16</v>
      </c>
      <c r="N30" s="17" t="s">
        <v>16</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t="s">
        <v>16</v>
      </c>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37</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17</v>
      </c>
      <c r="M95" s="210" t="s">
        <v>15</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47</v>
      </c>
      <c r="M104" s="209">
        <v>54</v>
      </c>
      <c r="N104" s="166">
        <v>38</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46</v>
      </c>
      <c r="M106" s="166">
        <v>46</v>
      </c>
      <c r="N106" s="166">
        <v>35</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47</v>
      </c>
      <c r="M107" s="166">
        <v>54</v>
      </c>
      <c r="N107" s="166">
        <v>38</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108</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111</v>
      </c>
      <c r="N127" s="211" t="s">
        <v>107</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113</v>
      </c>
      <c r="M128" s="211" t="s">
        <v>114</v>
      </c>
      <c r="N128" s="211" t="s">
        <v>113</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120</v>
      </c>
      <c r="N136" s="211" t="s">
        <v>36</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121</v>
      </c>
      <c r="F137" s="252"/>
      <c r="G137" s="252"/>
      <c r="H137" s="253"/>
      <c r="I137" s="237"/>
      <c r="J137" s="68"/>
      <c r="K137" s="69"/>
      <c r="L137" s="67">
        <v>47</v>
      </c>
      <c r="M137" s="211">
        <v>54</v>
      </c>
      <c r="N137" s="211">
        <v>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2.8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18</v>
      </c>
      <c r="M193" s="213">
        <v>19</v>
      </c>
      <c r="N193" s="213">
        <v>13</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0.8</v>
      </c>
      <c r="M194" s="212">
        <v>0.3</v>
      </c>
      <c r="N194" s="212">
        <v>0.9</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0</v>
      </c>
      <c r="M195" s="213">
        <v>0</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6</v>
      </c>
      <c r="M197" s="213">
        <v>6</v>
      </c>
      <c r="N197" s="213">
        <v>6</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0</v>
      </c>
      <c r="M198" s="212">
        <v>0</v>
      </c>
      <c r="N198" s="212">
        <v>0.8</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8</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196</v>
      </c>
      <c r="M219" s="369"/>
      <c r="N219" s="370"/>
      <c r="O219" s="5"/>
      <c r="P219" s="5"/>
      <c r="Q219" s="5"/>
      <c r="R219" s="5"/>
      <c r="S219" s="5"/>
      <c r="T219" s="5"/>
      <c r="U219" s="5"/>
      <c r="V219" s="5"/>
    </row>
    <row r="220" ht="20.25" customHeight="1">
      <c r="C220" s="25"/>
      <c r="I220" s="47" t="s">
        <v>77</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0</v>
      </c>
      <c r="M221" s="89">
        <v>12</v>
      </c>
      <c r="N221" s="89">
        <v>6</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3</v>
      </c>
      <c r="N222" s="90">
        <v>3.4</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0</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0</v>
      </c>
      <c r="N224" s="90">
        <v>1</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0</v>
      </c>
      <c r="M225" s="89">
        <v>0</v>
      </c>
      <c r="N225" s="89">
        <v>0</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0</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18</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0.8</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16</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4</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4</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1.1</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11</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4</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5</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5</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0.4</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212</v>
      </c>
      <c r="M316" s="213">
        <v>697</v>
      </c>
      <c r="N316" s="213">
        <v>362</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212</v>
      </c>
      <c r="M317" s="213">
        <v>114</v>
      </c>
      <c r="N317" s="213">
        <v>213</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0</v>
      </c>
      <c r="M318" s="213">
        <v>486</v>
      </c>
      <c r="N318" s="213">
        <v>146</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0</v>
      </c>
      <c r="M319" s="213">
        <v>97</v>
      </c>
      <c r="N319" s="213">
        <v>3</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14247</v>
      </c>
      <c r="M320" s="213">
        <v>13603</v>
      </c>
      <c r="N320" s="213">
        <v>10129</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211</v>
      </c>
      <c r="M321" s="213">
        <v>698</v>
      </c>
      <c r="N321" s="213">
        <v>367</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212</v>
      </c>
      <c r="M329" s="213">
        <v>697</v>
      </c>
      <c r="N329" s="213">
        <v>362</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17</v>
      </c>
      <c r="M330" s="213">
        <v>9</v>
      </c>
      <c r="N330" s="213">
        <v>177</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0</v>
      </c>
      <c r="M331" s="213">
        <v>583</v>
      </c>
      <c r="N331" s="213">
        <v>149</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195</v>
      </c>
      <c r="M332" s="213">
        <v>105</v>
      </c>
      <c r="N332" s="213">
        <v>36</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0</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211</v>
      </c>
      <c r="M337" s="213">
        <v>698</v>
      </c>
      <c r="N337" s="213">
        <v>367</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4</v>
      </c>
      <c r="M338" s="213">
        <v>192</v>
      </c>
      <c r="N338" s="213">
        <v>7</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179</v>
      </c>
      <c r="M339" s="213">
        <v>438</v>
      </c>
      <c r="N339" s="213">
        <v>303</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13</v>
      </c>
      <c r="M340" s="213">
        <v>44</v>
      </c>
      <c r="N340" s="213">
        <v>35</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15</v>
      </c>
      <c r="M341" s="213">
        <v>0</v>
      </c>
      <c r="N341" s="213">
        <v>8</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0</v>
      </c>
      <c r="M344" s="213">
        <v>0</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0</v>
      </c>
      <c r="M345" s="213">
        <v>24</v>
      </c>
      <c r="N345" s="213">
        <v>14</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207</v>
      </c>
      <c r="M354" s="213">
        <v>506</v>
      </c>
      <c r="N354" s="213">
        <v>360</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v>0</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207</v>
      </c>
      <c r="M358" s="213">
        <v>506</v>
      </c>
      <c r="N358" s="213">
        <v>360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363</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120</v>
      </c>
      <c r="D393" s="235"/>
      <c r="E393" s="235"/>
      <c r="F393" s="235"/>
      <c r="G393" s="235"/>
      <c r="H393" s="236"/>
      <c r="I393" s="288"/>
      <c r="J393" s="169" t="str">
        <f t="shared" si="59"/>
        <v>未確認</v>
      </c>
      <c r="K393" s="170" t="str">
        <f t="shared" si="60"/>
        <v>※</v>
      </c>
      <c r="L393" s="79" t="s">
        <v>363</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t="s">
        <v>363</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t="s">
        <v>363</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t="s">
        <v>363</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t="s">
        <v>363</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t="s">
        <v>363</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t="s">
        <v>363</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t="s">
        <v>363</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t="s">
        <v>363</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t="s">
        <v>363</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t="s">
        <v>363</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t="s">
        <v>363</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t="s">
        <v>363</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t="s">
        <v>363</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t="s">
        <v>363</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t="s">
        <v>363</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t="s">
        <v>363</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t="s">
        <v>363</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t="s">
        <v>363</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t="s">
        <v>363</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t="s">
        <v>363</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t="s">
        <v>363</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t="s">
        <v>363</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t="s">
        <v>363</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t="s">
        <v>363</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t="s">
        <v>363</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t="s">
        <v>363</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t="s">
        <v>363</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t="s">
        <v>363</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t="s">
        <v>363</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t="s">
        <v>363</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363</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t="s">
        <v>363</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t="s">
        <v>363</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t="s">
        <v>363</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t="s">
        <v>363</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t="s">
        <v>363</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t="s">
        <v>363</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t="s">
        <v>363</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t="s">
        <v>363</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t="s">
        <v>363</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t="s">
        <v>363</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t="s">
        <v>363</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t="s">
        <v>363</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t="s">
        <v>363</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t="s">
        <v>363</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t="s">
        <v>363</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t="s">
        <v>363</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t="s">
        <v>363</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t="s">
        <v>363</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t="s">
        <v>363</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t="s">
        <v>363</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t="s">
        <v>363</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t="s">
        <v>363</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417</v>
      </c>
      <c r="D447" s="235"/>
      <c r="E447" s="235"/>
      <c r="F447" s="235"/>
      <c r="G447" s="235"/>
      <c r="H447" s="236"/>
      <c r="I447" s="288"/>
      <c r="J447" s="169" t="str">
        <f t="shared" si="61"/>
        <v>未確認</v>
      </c>
      <c r="K447" s="170" t="str">
        <f t="shared" si="62"/>
        <v>※</v>
      </c>
      <c r="L447" s="79" t="s">
        <v>363</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418</v>
      </c>
      <c r="D448" s="235"/>
      <c r="E448" s="235"/>
      <c r="F448" s="235"/>
      <c r="G448" s="235"/>
      <c r="H448" s="236"/>
      <c r="I448" s="288"/>
      <c r="J448" s="169" t="str">
        <f t="shared" si="61"/>
        <v>未確認</v>
      </c>
      <c r="K448" s="170" t="str">
        <f t="shared" si="62"/>
        <v>※</v>
      </c>
      <c r="L448" s="79" t="s">
        <v>363</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t="s">
        <v>363</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t="s">
        <v>363</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t="s">
        <v>363</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422</v>
      </c>
      <c r="D452" s="235"/>
      <c r="E452" s="235"/>
      <c r="F452" s="235"/>
      <c r="G452" s="235"/>
      <c r="H452" s="236"/>
      <c r="I452" s="288"/>
      <c r="J452" s="169" t="str">
        <f t="shared" si="61"/>
        <v>未確認</v>
      </c>
      <c r="K452" s="170" t="str">
        <f t="shared" si="62"/>
        <v>※</v>
      </c>
      <c r="L452" s="79" t="s">
        <v>363</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423</v>
      </c>
      <c r="D453" s="235"/>
      <c r="E453" s="235"/>
      <c r="F453" s="235"/>
      <c r="G453" s="235"/>
      <c r="H453" s="236"/>
      <c r="I453" s="288"/>
      <c r="J453" s="169" t="str">
        <f t="shared" si="61"/>
        <v>未確認</v>
      </c>
      <c r="K453" s="170" t="str">
        <f t="shared" si="62"/>
        <v>※</v>
      </c>
      <c r="L453" s="79" t="s">
        <v>363</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424</v>
      </c>
      <c r="D454" s="235"/>
      <c r="E454" s="235"/>
      <c r="F454" s="235"/>
      <c r="G454" s="235"/>
      <c r="H454" s="236"/>
      <c r="I454" s="288"/>
      <c r="J454" s="169" t="str">
        <f t="shared" si="61"/>
        <v>未確認</v>
      </c>
      <c r="K454" s="170" t="str">
        <f t="shared" si="62"/>
        <v>※</v>
      </c>
      <c r="L454" s="79" t="s">
        <v>363</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425</v>
      </c>
      <c r="D455" s="235"/>
      <c r="E455" s="235"/>
      <c r="F455" s="235"/>
      <c r="G455" s="235"/>
      <c r="H455" s="236"/>
      <c r="I455" s="288"/>
      <c r="J455" s="169" t="str">
        <f t="shared" si="61"/>
        <v>未確認</v>
      </c>
      <c r="K455" s="170" t="str">
        <f t="shared" si="62"/>
        <v>※</v>
      </c>
      <c r="L455" s="79" t="s">
        <v>363</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363</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427</v>
      </c>
      <c r="D457" s="235"/>
      <c r="E457" s="235"/>
      <c r="F457" s="235"/>
      <c r="G457" s="235"/>
      <c r="H457" s="236"/>
      <c r="I457" s="288"/>
      <c r="J457" s="169" t="str">
        <f t="shared" si="63"/>
        <v>未確認</v>
      </c>
      <c r="K457" s="170" t="str">
        <f t="shared" si="64"/>
        <v>※</v>
      </c>
      <c r="L457" s="79" t="s">
        <v>363</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428</v>
      </c>
      <c r="D458" s="235"/>
      <c r="E458" s="235"/>
      <c r="F458" s="235"/>
      <c r="G458" s="235"/>
      <c r="H458" s="236"/>
      <c r="I458" s="288"/>
      <c r="J458" s="169" t="str">
        <f t="shared" si="63"/>
        <v>未確認</v>
      </c>
      <c r="K458" s="170" t="str">
        <f t="shared" si="64"/>
        <v>※</v>
      </c>
      <c r="L458" s="79" t="s">
        <v>363</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429</v>
      </c>
      <c r="D459" s="235"/>
      <c r="E459" s="235"/>
      <c r="F459" s="235"/>
      <c r="G459" s="235"/>
      <c r="H459" s="236"/>
      <c r="I459" s="288"/>
      <c r="J459" s="169" t="str">
        <f t="shared" si="63"/>
        <v>未確認</v>
      </c>
      <c r="K459" s="170" t="str">
        <f t="shared" si="64"/>
        <v>※</v>
      </c>
      <c r="L459" s="79" t="s">
        <v>363</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430</v>
      </c>
      <c r="D460" s="235"/>
      <c r="E460" s="235"/>
      <c r="F460" s="235"/>
      <c r="G460" s="235"/>
      <c r="H460" s="236"/>
      <c r="I460" s="288"/>
      <c r="J460" s="169" t="str">
        <f t="shared" si="63"/>
        <v>未確認</v>
      </c>
      <c r="K460" s="170" t="str">
        <f t="shared" si="64"/>
        <v>※</v>
      </c>
      <c r="L460" s="79" t="s">
        <v>363</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431</v>
      </c>
      <c r="D461" s="235"/>
      <c r="E461" s="235"/>
      <c r="F461" s="235"/>
      <c r="G461" s="235"/>
      <c r="H461" s="236"/>
      <c r="I461" s="288"/>
      <c r="J461" s="169" t="str">
        <f t="shared" si="63"/>
        <v>未確認</v>
      </c>
      <c r="K461" s="170" t="str">
        <f t="shared" si="64"/>
        <v>※</v>
      </c>
      <c r="L461" s="79" t="s">
        <v>363</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432</v>
      </c>
      <c r="D462" s="235"/>
      <c r="E462" s="235"/>
      <c r="F462" s="235"/>
      <c r="G462" s="235"/>
      <c r="H462" s="236"/>
      <c r="I462" s="288"/>
      <c r="J462" s="169" t="str">
        <f t="shared" si="63"/>
        <v>未確認</v>
      </c>
      <c r="K462" s="170" t="str">
        <f t="shared" si="64"/>
        <v>※</v>
      </c>
      <c r="L462" s="79" t="s">
        <v>363</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433</v>
      </c>
      <c r="D463" s="235"/>
      <c r="E463" s="235"/>
      <c r="F463" s="235"/>
      <c r="G463" s="235"/>
      <c r="H463" s="236"/>
      <c r="I463" s="288"/>
      <c r="J463" s="169" t="str">
        <f t="shared" si="63"/>
        <v>未確認</v>
      </c>
      <c r="K463" s="170" t="str">
        <f t="shared" si="64"/>
        <v>※</v>
      </c>
      <c r="L463" s="79" t="s">
        <v>363</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434</v>
      </c>
      <c r="D464" s="235"/>
      <c r="E464" s="235"/>
      <c r="F464" s="235"/>
      <c r="G464" s="235"/>
      <c r="H464" s="236"/>
      <c r="I464" s="288"/>
      <c r="J464" s="169" t="str">
        <f t="shared" si="63"/>
        <v>未確認</v>
      </c>
      <c r="K464" s="170" t="str">
        <f t="shared" si="64"/>
        <v>※</v>
      </c>
      <c r="L464" s="79" t="s">
        <v>363</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435</v>
      </c>
      <c r="D465" s="235"/>
      <c r="E465" s="235"/>
      <c r="F465" s="235"/>
      <c r="G465" s="235"/>
      <c r="H465" s="236"/>
      <c r="I465" s="288"/>
      <c r="J465" s="169" t="str">
        <f t="shared" si="63"/>
        <v>未確認</v>
      </c>
      <c r="K465" s="170" t="str">
        <f t="shared" si="64"/>
        <v>※</v>
      </c>
      <c r="L465" s="79" t="s">
        <v>363</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436</v>
      </c>
      <c r="D466" s="235"/>
      <c r="E466" s="235"/>
      <c r="F466" s="235"/>
      <c r="G466" s="235"/>
      <c r="H466" s="236"/>
      <c r="I466" s="288"/>
      <c r="J466" s="169" t="str">
        <f t="shared" si="63"/>
        <v>未確認</v>
      </c>
      <c r="K466" s="170" t="str">
        <f t="shared" si="64"/>
        <v>※</v>
      </c>
      <c r="L466" s="79" t="s">
        <v>363</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437</v>
      </c>
      <c r="D467" s="235"/>
      <c r="E467" s="235"/>
      <c r="F467" s="235"/>
      <c r="G467" s="235"/>
      <c r="H467" s="236"/>
      <c r="I467" s="289"/>
      <c r="J467" s="169" t="str">
        <f t="shared" si="63"/>
        <v>未確認</v>
      </c>
      <c r="K467" s="170" t="str">
        <f t="shared" si="64"/>
        <v>※</v>
      </c>
      <c r="L467" s="79" t="s">
        <v>363</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t="s">
        <v>363</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442</v>
      </c>
      <c r="C476" s="130"/>
      <c r="D476" s="292" t="s">
        <v>443</v>
      </c>
      <c r="E476" s="251" t="s">
        <v>444</v>
      </c>
      <c r="F476" s="252"/>
      <c r="G476" s="252"/>
      <c r="H476" s="253"/>
      <c r="I476" s="256"/>
      <c r="J476" s="78" t="str">
        <f ref="J476:J503" t="shared" si="70">IF(SUM(L476:BS476)=0,IF(COUNTIF(L476:BS476,"未確認")&gt;0,"未確認",IF(COUNTIF(L476:BS476,"~*")&gt;0,"*",SUM(L476:BS476))),SUM(L476:BS476))</f>
        <v>未確認</v>
      </c>
      <c r="K476" s="129" t="str">
        <f t="shared" si="69"/>
        <v>※</v>
      </c>
      <c r="L476" s="79" t="s">
        <v>363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445</v>
      </c>
      <c r="C477" s="130"/>
      <c r="D477" s="293"/>
      <c r="E477" s="251" t="s">
        <v>446</v>
      </c>
      <c r="F477" s="252"/>
      <c r="G477" s="252"/>
      <c r="H477" s="253"/>
      <c r="I477" s="256"/>
      <c r="J477" s="78" t="str">
        <f t="shared" si="70"/>
        <v>未確認</v>
      </c>
      <c r="K477" s="129" t="str">
        <f t="shared" si="69"/>
        <v>※</v>
      </c>
      <c r="L477" s="79" t="s">
        <v>363</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447</v>
      </c>
      <c r="C478" s="130"/>
      <c r="D478" s="293"/>
      <c r="E478" s="251" t="s">
        <v>448</v>
      </c>
      <c r="F478" s="252"/>
      <c r="G478" s="252"/>
      <c r="H478" s="253"/>
      <c r="I478" s="256"/>
      <c r="J478" s="78" t="str">
        <f t="shared" si="70"/>
        <v>未確認</v>
      </c>
      <c r="K478" s="129" t="str">
        <f t="shared" si="69"/>
        <v>※</v>
      </c>
      <c r="L478" s="79" t="s">
        <v>363</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449</v>
      </c>
      <c r="C479" s="130"/>
      <c r="D479" s="293"/>
      <c r="E479" s="251" t="s">
        <v>450</v>
      </c>
      <c r="F479" s="252"/>
      <c r="G479" s="252"/>
      <c r="H479" s="253"/>
      <c r="I479" s="256"/>
      <c r="J479" s="78" t="str">
        <f t="shared" si="70"/>
        <v>未確認</v>
      </c>
      <c r="K479" s="129" t="str">
        <f t="shared" si="69"/>
        <v>※</v>
      </c>
      <c r="L479" s="79" t="s">
        <v>363</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451</v>
      </c>
      <c r="C480" s="130"/>
      <c r="D480" s="293"/>
      <c r="E480" s="251" t="s">
        <v>452</v>
      </c>
      <c r="F480" s="252"/>
      <c r="G480" s="252"/>
      <c r="H480" s="253"/>
      <c r="I480" s="256"/>
      <c r="J480" s="78" t="str">
        <f t="shared" si="70"/>
        <v>未確認</v>
      </c>
      <c r="K480" s="129" t="str">
        <f t="shared" si="69"/>
        <v>※</v>
      </c>
      <c r="L480" s="79" t="s">
        <v>363</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453</v>
      </c>
      <c r="C481" s="130"/>
      <c r="D481" s="293"/>
      <c r="E481" s="251" t="s">
        <v>454</v>
      </c>
      <c r="F481" s="252"/>
      <c r="G481" s="252"/>
      <c r="H481" s="253"/>
      <c r="I481" s="256"/>
      <c r="J481" s="78" t="str">
        <f t="shared" si="70"/>
        <v>未確認</v>
      </c>
      <c r="K481" s="129" t="str">
        <f t="shared" si="69"/>
        <v>※</v>
      </c>
      <c r="L481" s="79" t="s">
        <v>363</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455</v>
      </c>
      <c r="C482" s="130"/>
      <c r="D482" s="293"/>
      <c r="E482" s="251" t="s">
        <v>456</v>
      </c>
      <c r="F482" s="252"/>
      <c r="G482" s="252"/>
      <c r="H482" s="253"/>
      <c r="I482" s="256"/>
      <c r="J482" s="78" t="str">
        <f t="shared" si="70"/>
        <v>未確認</v>
      </c>
      <c r="K482" s="129" t="str">
        <f t="shared" si="69"/>
        <v>※</v>
      </c>
      <c r="L482" s="79" t="s">
        <v>363</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457</v>
      </c>
      <c r="C483" s="130"/>
      <c r="D483" s="293"/>
      <c r="E483" s="251" t="s">
        <v>458</v>
      </c>
      <c r="F483" s="252"/>
      <c r="G483" s="252"/>
      <c r="H483" s="253"/>
      <c r="I483" s="256"/>
      <c r="J483" s="78" t="str">
        <f t="shared" si="70"/>
        <v>未確認</v>
      </c>
      <c r="K483" s="129" t="str">
        <f>IF(OR(COUNTIF(L483:BS483,"未確認")&gt;0,COUNTIF(L483:BS483,"*")&gt;0),"※","")</f>
        <v>※</v>
      </c>
      <c r="L483" s="79" t="s">
        <v>363</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459</v>
      </c>
      <c r="C484" s="130"/>
      <c r="D484" s="293"/>
      <c r="E484" s="251" t="s">
        <v>460</v>
      </c>
      <c r="F484" s="252"/>
      <c r="G484" s="252"/>
      <c r="H484" s="253"/>
      <c r="I484" s="256"/>
      <c r="J484" s="78" t="str">
        <f t="shared" si="70"/>
        <v>未確認</v>
      </c>
      <c r="K484" s="129" t="str">
        <f ref="K484:K503" t="shared" si="71">IF(OR(COUNTIF(L484:BS484,"未確認")&gt;0,COUNTIF(L484:BS484,"*")&gt;0),"※","")</f>
        <v>※</v>
      </c>
      <c r="L484" s="79" t="s">
        <v>363</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461</v>
      </c>
      <c r="C485" s="130"/>
      <c r="D485" s="293"/>
      <c r="E485" s="251" t="s">
        <v>462</v>
      </c>
      <c r="F485" s="252"/>
      <c r="G485" s="252"/>
      <c r="H485" s="253"/>
      <c r="I485" s="256"/>
      <c r="J485" s="78" t="str">
        <f t="shared" si="70"/>
        <v>未確認</v>
      </c>
      <c r="K485" s="129" t="str">
        <f t="shared" si="71"/>
        <v>※</v>
      </c>
      <c r="L485" s="79" t="s">
        <v>363</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463</v>
      </c>
      <c r="C486" s="130"/>
      <c r="D486" s="293"/>
      <c r="E486" s="251" t="s">
        <v>464</v>
      </c>
      <c r="F486" s="252"/>
      <c r="G486" s="252"/>
      <c r="H486" s="253"/>
      <c r="I486" s="256"/>
      <c r="J486" s="78" t="str">
        <f t="shared" si="70"/>
        <v>未確認</v>
      </c>
      <c r="K486" s="129" t="str">
        <f t="shared" si="71"/>
        <v>※</v>
      </c>
      <c r="L486" s="79" t="s">
        <v>363</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465</v>
      </c>
      <c r="C487" s="130"/>
      <c r="D487" s="294"/>
      <c r="E487" s="251" t="s">
        <v>466</v>
      </c>
      <c r="F487" s="252"/>
      <c r="G487" s="252"/>
      <c r="H487" s="253"/>
      <c r="I487" s="257"/>
      <c r="J487" s="78" t="str">
        <f t="shared" si="70"/>
        <v>未確認</v>
      </c>
      <c r="K487" s="129" t="str">
        <f t="shared" si="71"/>
        <v>※</v>
      </c>
      <c r="L487" s="79" t="s">
        <v>363</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467</v>
      </c>
      <c r="B488" s="99"/>
      <c r="C488" s="258" t="s">
        <v>468</v>
      </c>
      <c r="D488" s="259"/>
      <c r="E488" s="259"/>
      <c r="F488" s="259"/>
      <c r="G488" s="259"/>
      <c r="H488" s="260"/>
      <c r="I488" s="255" t="s">
        <v>469</v>
      </c>
      <c r="J488" s="78" t="str">
        <f>IF(SUM(L488:BS488)=0,IF(COUNTIF(L488:BS488,"未確認")&gt;0,"未確認",IF(COUNTIF(L488:BS488,"~*")&gt;0,"*",SUM(L488:BS488))),SUM(L488:BS488))</f>
        <v>未確認</v>
      </c>
      <c r="K488" s="129" t="str">
        <f t="shared" si="71"/>
        <v>※</v>
      </c>
      <c r="L488" s="79" t="s">
        <v>363</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470</v>
      </c>
      <c r="C489" s="130"/>
      <c r="D489" s="292" t="s">
        <v>443</v>
      </c>
      <c r="E489" s="251" t="s">
        <v>444</v>
      </c>
      <c r="F489" s="252"/>
      <c r="G489" s="252"/>
      <c r="H489" s="253"/>
      <c r="I489" s="256"/>
      <c r="J489" s="78" t="str">
        <f t="shared" si="70"/>
        <v>未確認</v>
      </c>
      <c r="K489" s="129" t="str">
        <f t="shared" si="71"/>
        <v>※</v>
      </c>
      <c r="L489" s="79" t="s">
        <v>363</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471</v>
      </c>
      <c r="C490" s="130"/>
      <c r="D490" s="293"/>
      <c r="E490" s="251" t="s">
        <v>446</v>
      </c>
      <c r="F490" s="252"/>
      <c r="G490" s="252"/>
      <c r="H490" s="253"/>
      <c r="I490" s="256"/>
      <c r="J490" s="78" t="str">
        <f t="shared" si="70"/>
        <v>未確認</v>
      </c>
      <c r="K490" s="129" t="str">
        <f t="shared" si="71"/>
        <v>※</v>
      </c>
      <c r="L490" s="79" t="s">
        <v>363</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472</v>
      </c>
      <c r="C491" s="130"/>
      <c r="D491" s="293"/>
      <c r="E491" s="251" t="s">
        <v>448</v>
      </c>
      <c r="F491" s="252"/>
      <c r="G491" s="252"/>
      <c r="H491" s="253"/>
      <c r="I491" s="256"/>
      <c r="J491" s="78" t="str">
        <f t="shared" si="70"/>
        <v>未確認</v>
      </c>
      <c r="K491" s="129" t="str">
        <f t="shared" si="71"/>
        <v>※</v>
      </c>
      <c r="L491" s="79" t="s">
        <v>363</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473</v>
      </c>
      <c r="C492" s="130"/>
      <c r="D492" s="293"/>
      <c r="E492" s="251" t="s">
        <v>450</v>
      </c>
      <c r="F492" s="252"/>
      <c r="G492" s="252"/>
      <c r="H492" s="253"/>
      <c r="I492" s="256"/>
      <c r="J492" s="78" t="str">
        <f t="shared" si="70"/>
        <v>未確認</v>
      </c>
      <c r="K492" s="129" t="str">
        <f t="shared" si="71"/>
        <v>※</v>
      </c>
      <c r="L492" s="79" t="s">
        <v>363</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474</v>
      </c>
      <c r="C493" s="130"/>
      <c r="D493" s="293"/>
      <c r="E493" s="251" t="s">
        <v>452</v>
      </c>
      <c r="F493" s="252"/>
      <c r="G493" s="252"/>
      <c r="H493" s="253"/>
      <c r="I493" s="256"/>
      <c r="J493" s="78" t="str">
        <f t="shared" si="70"/>
        <v>未確認</v>
      </c>
      <c r="K493" s="129" t="str">
        <f t="shared" si="71"/>
        <v>※</v>
      </c>
      <c r="L493" s="79" t="s">
        <v>363</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475</v>
      </c>
      <c r="C494" s="130"/>
      <c r="D494" s="293"/>
      <c r="E494" s="251" t="s">
        <v>454</v>
      </c>
      <c r="F494" s="252"/>
      <c r="G494" s="252"/>
      <c r="H494" s="253"/>
      <c r="I494" s="256"/>
      <c r="J494" s="78" t="str">
        <f t="shared" si="70"/>
        <v>未確認</v>
      </c>
      <c r="K494" s="129" t="str">
        <f t="shared" si="71"/>
        <v>※</v>
      </c>
      <c r="L494" s="79" t="s">
        <v>363</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476</v>
      </c>
      <c r="C495" s="130"/>
      <c r="D495" s="293"/>
      <c r="E495" s="251" t="s">
        <v>456</v>
      </c>
      <c r="F495" s="252"/>
      <c r="G495" s="252"/>
      <c r="H495" s="253"/>
      <c r="I495" s="256"/>
      <c r="J495" s="78" t="str">
        <f t="shared" si="70"/>
        <v>未確認</v>
      </c>
      <c r="K495" s="129" t="str">
        <f t="shared" si="71"/>
        <v>※</v>
      </c>
      <c r="L495" s="79" t="s">
        <v>363</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477</v>
      </c>
      <c r="C496" s="130"/>
      <c r="D496" s="293"/>
      <c r="E496" s="251" t="s">
        <v>458</v>
      </c>
      <c r="F496" s="252"/>
      <c r="G496" s="252"/>
      <c r="H496" s="253"/>
      <c r="I496" s="256"/>
      <c r="J496" s="78" t="str">
        <f t="shared" si="70"/>
        <v>未確認</v>
      </c>
      <c r="K496" s="129" t="str">
        <f t="shared" si="71"/>
        <v>※</v>
      </c>
      <c r="L496" s="79" t="s">
        <v>363</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478</v>
      </c>
      <c r="C497" s="130"/>
      <c r="D497" s="293"/>
      <c r="E497" s="251" t="s">
        <v>460</v>
      </c>
      <c r="F497" s="252"/>
      <c r="G497" s="252"/>
      <c r="H497" s="253"/>
      <c r="I497" s="256"/>
      <c r="J497" s="78" t="str">
        <f t="shared" si="70"/>
        <v>未確認</v>
      </c>
      <c r="K497" s="129" t="str">
        <f t="shared" si="71"/>
        <v>※</v>
      </c>
      <c r="L497" s="79" t="s">
        <v>363</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479</v>
      </c>
      <c r="C498" s="130"/>
      <c r="D498" s="293"/>
      <c r="E498" s="251" t="s">
        <v>462</v>
      </c>
      <c r="F498" s="252"/>
      <c r="G498" s="252"/>
      <c r="H498" s="253"/>
      <c r="I498" s="256"/>
      <c r="J498" s="78" t="str">
        <f t="shared" si="70"/>
        <v>未確認</v>
      </c>
      <c r="K498" s="129" t="str">
        <f t="shared" si="71"/>
        <v>※</v>
      </c>
      <c r="L498" s="79" t="s">
        <v>363</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480</v>
      </c>
      <c r="C499" s="130"/>
      <c r="D499" s="293"/>
      <c r="E499" s="251" t="s">
        <v>464</v>
      </c>
      <c r="F499" s="252"/>
      <c r="G499" s="252"/>
      <c r="H499" s="253"/>
      <c r="I499" s="256"/>
      <c r="J499" s="78" t="str">
        <f t="shared" si="70"/>
        <v>未確認</v>
      </c>
      <c r="K499" s="129" t="str">
        <f t="shared" si="71"/>
        <v>※</v>
      </c>
      <c r="L499" s="79" t="s">
        <v>363</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481</v>
      </c>
      <c r="C500" s="130"/>
      <c r="D500" s="294"/>
      <c r="E500" s="251" t="s">
        <v>466</v>
      </c>
      <c r="F500" s="252"/>
      <c r="G500" s="252"/>
      <c r="H500" s="253"/>
      <c r="I500" s="257"/>
      <c r="J500" s="78" t="str">
        <f t="shared" si="70"/>
        <v>未確認</v>
      </c>
      <c r="K500" s="129" t="str">
        <f t="shared" si="71"/>
        <v>※</v>
      </c>
      <c r="L500" s="79" t="s">
        <v>363</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482</v>
      </c>
      <c r="B501" s="99"/>
      <c r="C501" s="251" t="s">
        <v>483</v>
      </c>
      <c r="D501" s="252"/>
      <c r="E501" s="252"/>
      <c r="F501" s="252"/>
      <c r="G501" s="252"/>
      <c r="H501" s="253"/>
      <c r="I501" s="81" t="s">
        <v>484</v>
      </c>
      <c r="J501" s="78" t="str">
        <f t="shared" si="70"/>
        <v>未確認</v>
      </c>
      <c r="K501" s="129" t="str">
        <f t="shared" si="71"/>
        <v>※</v>
      </c>
      <c r="L501" s="79" t="s">
        <v>363</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485</v>
      </c>
      <c r="B502" s="99"/>
      <c r="C502" s="251" t="s">
        <v>486</v>
      </c>
      <c r="D502" s="252"/>
      <c r="E502" s="252"/>
      <c r="F502" s="252"/>
      <c r="G502" s="252"/>
      <c r="H502" s="253"/>
      <c r="I502" s="81" t="s">
        <v>487</v>
      </c>
      <c r="J502" s="78" t="str">
        <f t="shared" si="70"/>
        <v>未確認</v>
      </c>
      <c r="K502" s="129" t="str">
        <f t="shared" si="71"/>
        <v>※</v>
      </c>
      <c r="L502" s="79" t="s">
        <v>363</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488</v>
      </c>
      <c r="B503" s="99"/>
      <c r="C503" s="251" t="s">
        <v>489</v>
      </c>
      <c r="D503" s="252"/>
      <c r="E503" s="252"/>
      <c r="F503" s="252"/>
      <c r="G503" s="252"/>
      <c r="H503" s="253"/>
      <c r="I503" s="81" t="s">
        <v>490</v>
      </c>
      <c r="J503" s="78" t="str">
        <f t="shared" si="70"/>
        <v>未確認</v>
      </c>
      <c r="K503" s="129" t="str">
        <f t="shared" si="71"/>
        <v>※</v>
      </c>
      <c r="L503" s="79" t="s">
        <v>363</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492</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493</v>
      </c>
      <c r="C511" s="251" t="s">
        <v>494</v>
      </c>
      <c r="D511" s="252"/>
      <c r="E511" s="252"/>
      <c r="F511" s="252"/>
      <c r="G511" s="252"/>
      <c r="H511" s="253"/>
      <c r="I511" s="82" t="s">
        <v>495</v>
      </c>
      <c r="J511" s="78" t="str">
        <f>IF(SUM(L511:BS511)=0,IF(COUNTIF(L511:BS511,"未確認")&gt;0,"未確認",IF(COUNTIF(L511:BS511,"~*")&gt;0,"*",SUM(L511:BS511))),SUM(L511:BS511))</f>
        <v>未確認</v>
      </c>
      <c r="K511" s="129" t="str">
        <f ref="K511:K518" t="shared" si="76">IF(OR(COUNTIF(L511:BS511,"未確認")&gt;0,COUNTIF(L511:BS511,"*")&gt;0),"※","")</f>
        <v>※</v>
      </c>
      <c r="L511" s="79" t="s">
        <v>363</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496</v>
      </c>
      <c r="B512" s="132"/>
      <c r="C512" s="251" t="s">
        <v>497</v>
      </c>
      <c r="D512" s="252"/>
      <c r="E512" s="252"/>
      <c r="F512" s="252"/>
      <c r="G512" s="252"/>
      <c r="H512" s="253"/>
      <c r="I512" s="81" t="s">
        <v>498</v>
      </c>
      <c r="J512" s="78" t="str">
        <f ref="J512:J518" t="shared" si="77">IF(SUM(L512:BS512)=0,IF(COUNTIF(L512:BS512,"未確認")&gt;0,"未確認",IF(COUNTIF(L512:BS512,"~*")&gt;0,"*",SUM(L512:BS512))),SUM(L512:BS512))</f>
        <v>未確認</v>
      </c>
      <c r="K512" s="129" t="str">
        <f t="shared" si="76"/>
        <v>※</v>
      </c>
      <c r="L512" s="79" t="s">
        <v>363</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499</v>
      </c>
      <c r="B513" s="132"/>
      <c r="C513" s="251" t="s">
        <v>500</v>
      </c>
      <c r="D513" s="252"/>
      <c r="E513" s="252"/>
      <c r="F513" s="252"/>
      <c r="G513" s="252"/>
      <c r="H513" s="253"/>
      <c r="I513" s="81" t="s">
        <v>501</v>
      </c>
      <c r="J513" s="78" t="str">
        <f t="shared" si="77"/>
        <v>未確認</v>
      </c>
      <c r="K513" s="129" t="str">
        <f t="shared" si="76"/>
        <v>※</v>
      </c>
      <c r="L513" s="79" t="s">
        <v>363</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502</v>
      </c>
      <c r="B514" s="132"/>
      <c r="C514" s="251" t="s">
        <v>503</v>
      </c>
      <c r="D514" s="252"/>
      <c r="E514" s="252"/>
      <c r="F514" s="252"/>
      <c r="G514" s="252"/>
      <c r="H514" s="253"/>
      <c r="I514" s="81" t="s">
        <v>504</v>
      </c>
      <c r="J514" s="78" t="str">
        <f t="shared" si="77"/>
        <v>未確認</v>
      </c>
      <c r="K514" s="129" t="str">
        <f t="shared" si="76"/>
        <v>※</v>
      </c>
      <c r="L514" s="79" t="s">
        <v>363</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505</v>
      </c>
      <c r="B515" s="132"/>
      <c r="C515" s="251" t="s">
        <v>506</v>
      </c>
      <c r="D515" s="252"/>
      <c r="E515" s="252"/>
      <c r="F515" s="252"/>
      <c r="G515" s="252"/>
      <c r="H515" s="253"/>
      <c r="I515" s="81" t="s">
        <v>507</v>
      </c>
      <c r="J515" s="78" t="str">
        <f t="shared" si="77"/>
        <v>未確認</v>
      </c>
      <c r="K515" s="129" t="str">
        <f t="shared" si="76"/>
        <v>※</v>
      </c>
      <c r="L515" s="79" t="s">
        <v>363</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508</v>
      </c>
      <c r="B516" s="132"/>
      <c r="C516" s="234" t="s">
        <v>509</v>
      </c>
      <c r="D516" s="235"/>
      <c r="E516" s="235"/>
      <c r="F516" s="235"/>
      <c r="G516" s="235"/>
      <c r="H516" s="236"/>
      <c r="I516" s="81" t="s">
        <v>510</v>
      </c>
      <c r="J516" s="78" t="str">
        <f t="shared" si="77"/>
        <v>未確認</v>
      </c>
      <c r="K516" s="129" t="str">
        <f t="shared" si="76"/>
        <v>※</v>
      </c>
      <c r="L516" s="79" t="s">
        <v>363</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511</v>
      </c>
      <c r="B517" s="132"/>
      <c r="C517" s="251" t="s">
        <v>512</v>
      </c>
      <c r="D517" s="252"/>
      <c r="E517" s="252"/>
      <c r="F517" s="252"/>
      <c r="G517" s="252"/>
      <c r="H517" s="253"/>
      <c r="I517" s="81" t="s">
        <v>513</v>
      </c>
      <c r="J517" s="78" t="str">
        <f t="shared" si="77"/>
        <v>未確認</v>
      </c>
      <c r="K517" s="129" t="str">
        <f t="shared" si="76"/>
        <v>※</v>
      </c>
      <c r="L517" s="79" t="s">
        <v>363</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514</v>
      </c>
      <c r="B518" s="132"/>
      <c r="C518" s="251" t="s">
        <v>515</v>
      </c>
      <c r="D518" s="252"/>
      <c r="E518" s="252"/>
      <c r="F518" s="252"/>
      <c r="G518" s="252"/>
      <c r="H518" s="253"/>
      <c r="I518" s="81" t="s">
        <v>516</v>
      </c>
      <c r="J518" s="78" t="str">
        <f t="shared" si="77"/>
        <v>未確認</v>
      </c>
      <c r="K518" s="129" t="str">
        <f t="shared" si="76"/>
        <v>※</v>
      </c>
      <c r="L518" s="79" t="s">
        <v>363</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517</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518</v>
      </c>
      <c r="B523" s="132"/>
      <c r="C523" s="268" t="s">
        <v>519</v>
      </c>
      <c r="D523" s="269"/>
      <c r="E523" s="269"/>
      <c r="F523" s="269"/>
      <c r="G523" s="269"/>
      <c r="H523" s="270"/>
      <c r="I523" s="81" t="s">
        <v>520</v>
      </c>
      <c r="J523" s="133" t="str">
        <f>IF(SUM(L523:BS523)=0,IF(COUNTIF(L523:BS523,"未確認")&gt;0,"未確認",IF(COUNTIF(L523:BS523,"~*")&gt;0,"*",SUM(L523:BS523))),SUM(L523:BS523))</f>
        <v>未確認</v>
      </c>
      <c r="K523" s="129" t="str">
        <f>IF(OR(COUNTIF(L523:BS523,"未確認")&gt;0,COUNTIF(L523:BS523,"*")&gt;0),"※","")</f>
        <v>※</v>
      </c>
      <c r="L523" s="79" t="s">
        <v>363</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521</v>
      </c>
      <c r="D524" s="269"/>
      <c r="E524" s="269"/>
      <c r="F524" s="269"/>
      <c r="G524" s="269"/>
      <c r="H524" s="270"/>
      <c r="I524" s="81" t="s">
        <v>522</v>
      </c>
      <c r="J524" s="133" t="str">
        <f>IF(SUM(L524:BS524)=0,IF(COUNTIF(L524:BS524,"未確認")&gt;0,"未確認",IF(COUNTIF(L524:BS524,"~*")&gt;0,"*",SUM(L524:BS524))),SUM(L524:BS524))</f>
        <v>未確認</v>
      </c>
      <c r="K524" s="129" t="str">
        <f>IF(OR(COUNTIF(L524:BS524,"未確認")&gt;0,COUNTIF(L524:BS524,"*")&gt;0),"※","")</f>
        <v>※</v>
      </c>
      <c r="L524" s="79" t="s">
        <v>363</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523</v>
      </c>
      <c r="B525" s="132"/>
      <c r="C525" s="268" t="s">
        <v>524</v>
      </c>
      <c r="D525" s="269"/>
      <c r="E525" s="269"/>
      <c r="F525" s="269"/>
      <c r="G525" s="269"/>
      <c r="H525" s="270"/>
      <c r="I525" s="81" t="s">
        <v>525</v>
      </c>
      <c r="J525" s="133" t="str">
        <f>IF(SUM(L525:BS525)=0,IF(COUNTIF(L525:BS525,"未確認")&gt;0,"未確認",IF(COUNTIF(L525:BS525,"~*")&gt;0,"*",SUM(L525:BS525))),SUM(L525:BS525))</f>
        <v>未確認</v>
      </c>
      <c r="K525" s="129" t="str">
        <f>IF(OR(COUNTIF(L525:BS525,"未確認")&gt;0,COUNTIF(L525:BS525,"*")&gt;0),"※","")</f>
        <v>※</v>
      </c>
      <c r="L525" s="79" t="s">
        <v>363</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526</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527</v>
      </c>
      <c r="B530" s="132"/>
      <c r="C530" s="268" t="s">
        <v>528</v>
      </c>
      <c r="D530" s="269"/>
      <c r="E530" s="269"/>
      <c r="F530" s="269"/>
      <c r="G530" s="269"/>
      <c r="H530" s="270"/>
      <c r="I530" s="81" t="s">
        <v>529</v>
      </c>
      <c r="J530" s="133" t="str">
        <f>IF(SUM(L530:BS530)=0,IF(COUNTIF(L530:BS530,"未確認")&gt;0,"未確認",IF(COUNTIF(L530:BS530,"~*")&gt;0,"*",SUM(L530:BS530))),SUM(L530:BS530))</f>
        <v>未確認</v>
      </c>
      <c r="K530" s="129" t="str">
        <f>IF(OR(COUNTIF(L530:BS530,"未確認")&gt;0,COUNTIF(L530:BS530,"*")&gt;0),"※","")</f>
        <v>※</v>
      </c>
      <c r="L530" s="79" t="s">
        <v>363</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530</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531</v>
      </c>
      <c r="B535" s="132"/>
      <c r="C535" s="251" t="s">
        <v>532</v>
      </c>
      <c r="D535" s="252"/>
      <c r="E535" s="252"/>
      <c r="F535" s="252"/>
      <c r="G535" s="252"/>
      <c r="H535" s="253"/>
      <c r="I535" s="81" t="s">
        <v>533</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534</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535</v>
      </c>
      <c r="B540" s="132"/>
      <c r="C540" s="251" t="s">
        <v>536</v>
      </c>
      <c r="D540" s="252"/>
      <c r="E540" s="252"/>
      <c r="F540" s="252"/>
      <c r="G540" s="252"/>
      <c r="H540" s="253"/>
      <c r="I540" s="81" t="s">
        <v>537</v>
      </c>
      <c r="J540" s="78" t="str">
        <f>IF(SUM(L540:BS540)=0,IF(COUNTIF(L540:BS540,"未確認")&gt;0,"未確認",IF(COUNTIF(L540:BS540,"~*")&gt;0,"*",SUM(L540:BS540))),SUM(L540:BS540))</f>
        <v>未確認</v>
      </c>
      <c r="K540" s="129" t="str">
        <f ref="K540:K546" t="shared" si="94">IF(OR(COUNTIF(L540:BS540,"未確認")&gt;0,COUNTIF(L540:BS540,"*")&gt;0),"※","")</f>
        <v>※</v>
      </c>
      <c r="L540" s="79" t="s">
        <v>363</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538</v>
      </c>
      <c r="B541" s="132"/>
      <c r="C541" s="251" t="s">
        <v>539</v>
      </c>
      <c r="D541" s="252"/>
      <c r="E541" s="252"/>
      <c r="F541" s="252"/>
      <c r="G541" s="252"/>
      <c r="H541" s="253"/>
      <c r="I541" s="81" t="s">
        <v>540</v>
      </c>
      <c r="J541" s="78" t="str">
        <f ref="J541:J546" t="shared" si="95">IF(SUM(L541:BS541)=0,IF(COUNTIF(L541:BS541,"未確認")&gt;0,"未確認",IF(COUNTIF(L541:BS541,"~*")&gt;0,"*",SUM(L541:BS541))),SUM(L541:BS541))</f>
        <v>未確認</v>
      </c>
      <c r="K541" s="129" t="str">
        <f t="shared" si="94"/>
        <v>※</v>
      </c>
      <c r="L541" s="79" t="s">
        <v>363</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541</v>
      </c>
      <c r="B542" s="132"/>
      <c r="C542" s="251" t="s">
        <v>542</v>
      </c>
      <c r="D542" s="252"/>
      <c r="E542" s="252"/>
      <c r="F542" s="252"/>
      <c r="G542" s="252"/>
      <c r="H542" s="253"/>
      <c r="I542" s="255" t="s">
        <v>543</v>
      </c>
      <c r="J542" s="78" t="str">
        <f t="shared" si="95"/>
        <v>未確認</v>
      </c>
      <c r="K542" s="129" t="str">
        <f t="shared" si="94"/>
        <v>※</v>
      </c>
      <c r="L542" s="79" t="s">
        <v>363</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544</v>
      </c>
      <c r="B543" s="132"/>
      <c r="C543" s="251" t="s">
        <v>545</v>
      </c>
      <c r="D543" s="252"/>
      <c r="E543" s="252"/>
      <c r="F543" s="252"/>
      <c r="G543" s="252"/>
      <c r="H543" s="253"/>
      <c r="I543" s="288"/>
      <c r="J543" s="78" t="str">
        <f t="shared" si="95"/>
        <v>未確認</v>
      </c>
      <c r="K543" s="129" t="str">
        <f t="shared" si="94"/>
        <v>※</v>
      </c>
      <c r="L543" s="79" t="s">
        <v>363</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363</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547</v>
      </c>
      <c r="B545" s="132"/>
      <c r="C545" s="251" t="s">
        <v>548</v>
      </c>
      <c r="D545" s="252"/>
      <c r="E545" s="252"/>
      <c r="F545" s="252"/>
      <c r="G545" s="252"/>
      <c r="H545" s="253"/>
      <c r="I545" s="81" t="s">
        <v>549</v>
      </c>
      <c r="J545" s="78" t="str">
        <f t="shared" si="95"/>
        <v>未確認</v>
      </c>
      <c r="K545" s="129" t="str">
        <f t="shared" si="94"/>
        <v>※</v>
      </c>
      <c r="L545" s="79" t="s">
        <v>363</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550</v>
      </c>
      <c r="B546" s="132"/>
      <c r="C546" s="251" t="s">
        <v>551</v>
      </c>
      <c r="D546" s="252"/>
      <c r="E546" s="252"/>
      <c r="F546" s="252"/>
      <c r="G546" s="252"/>
      <c r="H546" s="253"/>
      <c r="I546" s="81" t="s">
        <v>552</v>
      </c>
      <c r="J546" s="78" t="str">
        <f t="shared" si="95"/>
        <v>未確認</v>
      </c>
      <c r="K546" s="129" t="str">
        <f t="shared" si="94"/>
        <v>※</v>
      </c>
      <c r="L546" s="79" t="s">
        <v>363</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554</v>
      </c>
      <c r="C554" s="251" t="s">
        <v>555</v>
      </c>
      <c r="D554" s="252"/>
      <c r="E554" s="252"/>
      <c r="F554" s="252"/>
      <c r="G554" s="252"/>
      <c r="H554" s="253"/>
      <c r="I554" s="81" t="s">
        <v>556</v>
      </c>
      <c r="J554" s="78" t="str">
        <f>IF(SUM(L554:BS554)=0,IF(COUNTIF(L554:BS554,"未確認")&gt;0,"未確認",IF(COUNTIF(L554:BS554,"~*")&gt;0,"*",SUM(L554:BS554))),SUM(L554:BS554))</f>
        <v>未確認</v>
      </c>
      <c r="K554" s="129" t="str">
        <f ref="K554:K566" t="shared" si="100">IF(OR(COUNTIF(L554:BS554,"未確認")&gt;0,COUNTIF(L554:BS554,"*")&gt;0),"※","")</f>
        <v>※</v>
      </c>
      <c r="L554" s="79" t="s">
        <v>363</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557</v>
      </c>
      <c r="B555" s="1"/>
      <c r="C555" s="251" t="s">
        <v>558</v>
      </c>
      <c r="D555" s="252"/>
      <c r="E555" s="252"/>
      <c r="F555" s="252"/>
      <c r="G555" s="252"/>
      <c r="H555" s="253"/>
      <c r="I555" s="81" t="s">
        <v>559</v>
      </c>
      <c r="J555" s="78" t="str">
        <f ref="J555:J566" t="shared" si="101">IF(SUM(L555:BS555)=0,IF(COUNTIF(L555:BS555,"未確認")&gt;0,"未確認",IF(COUNTIF(L555:BS555,"~*")&gt;0,"*",SUM(L555:BS555))),SUM(L555:BS555))</f>
        <v>未確認</v>
      </c>
      <c r="K555" s="129" t="str">
        <f t="shared" si="100"/>
        <v>※</v>
      </c>
      <c r="L555" s="79" t="s">
        <v>363</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560</v>
      </c>
      <c r="B556" s="1"/>
      <c r="C556" s="251" t="s">
        <v>561</v>
      </c>
      <c r="D556" s="252"/>
      <c r="E556" s="252"/>
      <c r="F556" s="252"/>
      <c r="G556" s="252"/>
      <c r="H556" s="253"/>
      <c r="I556" s="81" t="s">
        <v>562</v>
      </c>
      <c r="J556" s="78" t="str">
        <f t="shared" si="101"/>
        <v>未確認</v>
      </c>
      <c r="K556" s="129" t="str">
        <f t="shared" si="100"/>
        <v>※</v>
      </c>
      <c r="L556" s="79" t="s">
        <v>363</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563</v>
      </c>
      <c r="B557" s="1"/>
      <c r="C557" s="251" t="s">
        <v>564</v>
      </c>
      <c r="D557" s="252"/>
      <c r="E557" s="252"/>
      <c r="F557" s="252"/>
      <c r="G557" s="252"/>
      <c r="H557" s="253"/>
      <c r="I557" s="81" t="s">
        <v>565</v>
      </c>
      <c r="J557" s="78" t="str">
        <f t="shared" si="101"/>
        <v>未確認</v>
      </c>
      <c r="K557" s="129" t="str">
        <f t="shared" si="100"/>
        <v>※</v>
      </c>
      <c r="L557" s="79" t="s">
        <v>363</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566</v>
      </c>
      <c r="B558" s="1"/>
      <c r="C558" s="251" t="s">
        <v>567</v>
      </c>
      <c r="D558" s="252"/>
      <c r="E558" s="252"/>
      <c r="F558" s="252"/>
      <c r="G558" s="252"/>
      <c r="H558" s="253"/>
      <c r="I558" s="81" t="s">
        <v>568</v>
      </c>
      <c r="J558" s="78" t="str">
        <f t="shared" si="101"/>
        <v>未確認</v>
      </c>
      <c r="K558" s="129" t="str">
        <f t="shared" si="100"/>
        <v>※</v>
      </c>
      <c r="L558" s="79" t="s">
        <v>363</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569</v>
      </c>
      <c r="B559" s="1"/>
      <c r="C559" s="251" t="s">
        <v>570</v>
      </c>
      <c r="D559" s="252"/>
      <c r="E559" s="252"/>
      <c r="F559" s="252"/>
      <c r="G559" s="252"/>
      <c r="H559" s="253"/>
      <c r="I559" s="81" t="s">
        <v>571</v>
      </c>
      <c r="J559" s="78" t="str">
        <f t="shared" si="101"/>
        <v>未確認</v>
      </c>
      <c r="K559" s="129" t="str">
        <f t="shared" si="100"/>
        <v>※</v>
      </c>
      <c r="L559" s="79" t="s">
        <v>363</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572</v>
      </c>
      <c r="B560" s="1"/>
      <c r="C560" s="251" t="s">
        <v>573</v>
      </c>
      <c r="D560" s="252"/>
      <c r="E560" s="252"/>
      <c r="F560" s="252"/>
      <c r="G560" s="252"/>
      <c r="H560" s="253"/>
      <c r="I560" s="81" t="s">
        <v>574</v>
      </c>
      <c r="J560" s="78" t="str">
        <f t="shared" si="101"/>
        <v>未確認</v>
      </c>
      <c r="K560" s="129" t="str">
        <f t="shared" si="100"/>
        <v>※</v>
      </c>
      <c r="L560" s="79" t="s">
        <v>363</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575</v>
      </c>
      <c r="B561" s="1"/>
      <c r="C561" s="251" t="s">
        <v>576</v>
      </c>
      <c r="D561" s="252"/>
      <c r="E561" s="252"/>
      <c r="F561" s="252"/>
      <c r="G561" s="252"/>
      <c r="H561" s="253"/>
      <c r="I561" s="81" t="s">
        <v>577</v>
      </c>
      <c r="J561" s="78" t="str">
        <f t="shared" si="101"/>
        <v>未確認</v>
      </c>
      <c r="K561" s="129" t="str">
        <f t="shared" si="100"/>
        <v>※</v>
      </c>
      <c r="L561" s="79" t="s">
        <v>363</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578</v>
      </c>
      <c r="B562" s="1"/>
      <c r="C562" s="234" t="s">
        <v>579</v>
      </c>
      <c r="D562" s="235"/>
      <c r="E562" s="235"/>
      <c r="F562" s="235"/>
      <c r="G562" s="235"/>
      <c r="H562" s="236"/>
      <c r="I562" s="85" t="s">
        <v>580</v>
      </c>
      <c r="J562" s="78" t="str">
        <f t="shared" si="101"/>
        <v>未確認</v>
      </c>
      <c r="K562" s="129" t="str">
        <f t="shared" si="100"/>
        <v>※</v>
      </c>
      <c r="L562" s="79" t="s">
        <v>363</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581</v>
      </c>
      <c r="B563" s="1"/>
      <c r="C563" s="251" t="s">
        <v>582</v>
      </c>
      <c r="D563" s="252"/>
      <c r="E563" s="252"/>
      <c r="F563" s="252"/>
      <c r="G563" s="252"/>
      <c r="H563" s="253"/>
      <c r="I563" s="85" t="s">
        <v>583</v>
      </c>
      <c r="J563" s="78" t="str">
        <f t="shared" si="101"/>
        <v>未確認</v>
      </c>
      <c r="K563" s="129" t="str">
        <f t="shared" si="100"/>
        <v>※</v>
      </c>
      <c r="L563" s="79" t="s">
        <v>363</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584</v>
      </c>
      <c r="B564" s="1"/>
      <c r="C564" s="251" t="s">
        <v>585</v>
      </c>
      <c r="D564" s="252"/>
      <c r="E564" s="252"/>
      <c r="F564" s="252"/>
      <c r="G564" s="252"/>
      <c r="H564" s="253"/>
      <c r="I564" s="85" t="s">
        <v>586</v>
      </c>
      <c r="J564" s="78" t="str">
        <f t="shared" si="101"/>
        <v>未確認</v>
      </c>
      <c r="K564" s="129" t="str">
        <f t="shared" si="100"/>
        <v>※</v>
      </c>
      <c r="L564" s="79" t="s">
        <v>363</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587</v>
      </c>
      <c r="B565" s="1"/>
      <c r="C565" s="251" t="s">
        <v>588</v>
      </c>
      <c r="D565" s="252"/>
      <c r="E565" s="252"/>
      <c r="F565" s="252"/>
      <c r="G565" s="252"/>
      <c r="H565" s="253"/>
      <c r="I565" s="85" t="s">
        <v>589</v>
      </c>
      <c r="J565" s="78" t="str">
        <f t="shared" si="101"/>
        <v>未確認</v>
      </c>
      <c r="K565" s="129" t="str">
        <f t="shared" si="100"/>
        <v>※</v>
      </c>
      <c r="L565" s="79" t="s">
        <v>363</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590</v>
      </c>
      <c r="B566" s="1"/>
      <c r="C566" s="251" t="s">
        <v>591</v>
      </c>
      <c r="D566" s="252"/>
      <c r="E566" s="252"/>
      <c r="F566" s="252"/>
      <c r="G566" s="252"/>
      <c r="H566" s="253"/>
      <c r="I566" s="85" t="s">
        <v>592</v>
      </c>
      <c r="J566" s="78" t="str">
        <f t="shared" si="101"/>
        <v>未確認</v>
      </c>
      <c r="K566" s="129" t="str">
        <f t="shared" si="100"/>
        <v>※</v>
      </c>
      <c r="L566" s="79" t="s">
        <v>363</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593</v>
      </c>
      <c r="B570" s="1"/>
      <c r="C570" s="234" t="s">
        <v>594</v>
      </c>
      <c r="D570" s="235"/>
      <c r="E570" s="235"/>
      <c r="F570" s="235"/>
      <c r="G570" s="235"/>
      <c r="H570" s="236"/>
      <c r="I570" s="225" t="s">
        <v>595</v>
      </c>
      <c r="J570" s="140"/>
      <c r="K570" s="152"/>
      <c r="L570" s="226" t="s">
        <v>36</v>
      </c>
      <c r="M570" s="227" t="s">
        <v>596</v>
      </c>
      <c r="N570" s="227" t="s">
        <v>596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597</v>
      </c>
      <c r="D571" s="246"/>
      <c r="E571" s="246"/>
      <c r="F571" s="246"/>
      <c r="G571" s="246"/>
      <c r="H571" s="247"/>
      <c r="I571" s="238" t="s">
        <v>598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599</v>
      </c>
      <c r="B572" s="1"/>
      <c r="C572" s="134"/>
      <c r="D572" s="285" t="s">
        <v>600</v>
      </c>
      <c r="E572" s="286"/>
      <c r="F572" s="286"/>
      <c r="G572" s="286"/>
      <c r="H572" s="287"/>
      <c r="I572" s="239"/>
      <c r="J572" s="241"/>
      <c r="K572" s="242"/>
      <c r="L572" s="135">
        <v>0</v>
      </c>
      <c r="M572" s="218">
        <v>52.1</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601</v>
      </c>
      <c r="B573" s="1"/>
      <c r="C573" s="134"/>
      <c r="D573" s="285" t="s">
        <v>602</v>
      </c>
      <c r="E573" s="286"/>
      <c r="F573" s="286"/>
      <c r="G573" s="286"/>
      <c r="H573" s="287"/>
      <c r="I573" s="239"/>
      <c r="J573" s="241"/>
      <c r="K573" s="242"/>
      <c r="L573" s="135">
        <v>0</v>
      </c>
      <c r="M573" s="218">
        <v>34.3</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603</v>
      </c>
      <c r="B574" s="1"/>
      <c r="C574" s="134"/>
      <c r="D574" s="285" t="s">
        <v>604</v>
      </c>
      <c r="E574" s="286"/>
      <c r="F574" s="286"/>
      <c r="G574" s="286"/>
      <c r="H574" s="287"/>
      <c r="I574" s="239"/>
      <c r="J574" s="241"/>
      <c r="K574" s="242"/>
      <c r="L574" s="135">
        <v>0</v>
      </c>
      <c r="M574" s="218">
        <v>30.5</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605</v>
      </c>
      <c r="B575" s="1"/>
      <c r="C575" s="134"/>
      <c r="D575" s="285" t="s">
        <v>606</v>
      </c>
      <c r="E575" s="286"/>
      <c r="F575" s="286"/>
      <c r="G575" s="286"/>
      <c r="H575" s="287"/>
      <c r="I575" s="239"/>
      <c r="J575" s="241"/>
      <c r="K575" s="242"/>
      <c r="L575" s="135">
        <v>0</v>
      </c>
      <c r="M575" s="218">
        <v>15.8</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607</v>
      </c>
      <c r="B576" s="1"/>
      <c r="C576" s="134"/>
      <c r="D576" s="285" t="s">
        <v>608</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609</v>
      </c>
      <c r="B577" s="1"/>
      <c r="C577" s="183"/>
      <c r="D577" s="285" t="s">
        <v>610</v>
      </c>
      <c r="E577" s="286"/>
      <c r="F577" s="286"/>
      <c r="G577" s="286"/>
      <c r="H577" s="287"/>
      <c r="I577" s="239"/>
      <c r="J577" s="241"/>
      <c r="K577" s="242"/>
      <c r="L577" s="135">
        <v>0</v>
      </c>
      <c r="M577" s="218">
        <v>30.5</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612</v>
      </c>
      <c r="B579" s="1"/>
      <c r="C579" s="134"/>
      <c r="D579" s="285" t="s">
        <v>600</v>
      </c>
      <c r="E579" s="286"/>
      <c r="F579" s="286"/>
      <c r="G579" s="286"/>
      <c r="H579" s="287"/>
      <c r="I579" s="239"/>
      <c r="J579" s="241"/>
      <c r="K579" s="242"/>
      <c r="L579" s="135">
        <v>0</v>
      </c>
      <c r="M579" s="218">
        <v>0</v>
      </c>
      <c r="N579" s="218">
        <v>31</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613</v>
      </c>
      <c r="B580" s="1"/>
      <c r="C580" s="134"/>
      <c r="D580" s="285" t="s">
        <v>602</v>
      </c>
      <c r="E580" s="286"/>
      <c r="F580" s="286"/>
      <c r="G580" s="286"/>
      <c r="H580" s="287"/>
      <c r="I580" s="239"/>
      <c r="J580" s="241"/>
      <c r="K580" s="242"/>
      <c r="L580" s="135">
        <v>0</v>
      </c>
      <c r="M580" s="218">
        <v>0</v>
      </c>
      <c r="N580" s="218">
        <v>12</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614</v>
      </c>
      <c r="B581" s="1"/>
      <c r="C581" s="134"/>
      <c r="D581" s="285" t="s">
        <v>604</v>
      </c>
      <c r="E581" s="286"/>
      <c r="F581" s="286"/>
      <c r="G581" s="286"/>
      <c r="H581" s="287"/>
      <c r="I581" s="239"/>
      <c r="J581" s="241"/>
      <c r="K581" s="242"/>
      <c r="L581" s="135">
        <v>0</v>
      </c>
      <c r="M581" s="218">
        <v>0</v>
      </c>
      <c r="N581" s="218">
        <v>10.7</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615</v>
      </c>
      <c r="B582" s="1"/>
      <c r="C582" s="134"/>
      <c r="D582" s="285" t="s">
        <v>606</v>
      </c>
      <c r="E582" s="286"/>
      <c r="F582" s="286"/>
      <c r="G582" s="286"/>
      <c r="H582" s="287"/>
      <c r="I582" s="239"/>
      <c r="J582" s="241"/>
      <c r="K582" s="242"/>
      <c r="L582" s="135">
        <v>0</v>
      </c>
      <c r="M582" s="218">
        <v>0</v>
      </c>
      <c r="N582" s="218">
        <v>4.3</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616</v>
      </c>
      <c r="B583" s="1"/>
      <c r="C583" s="134"/>
      <c r="D583" s="285" t="s">
        <v>608</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617</v>
      </c>
      <c r="B584" s="1"/>
      <c r="C584" s="134"/>
      <c r="D584" s="285" t="s">
        <v>610</v>
      </c>
      <c r="E584" s="286"/>
      <c r="F584" s="286"/>
      <c r="G584" s="286"/>
      <c r="H584" s="287"/>
      <c r="I584" s="239"/>
      <c r="J584" s="241"/>
      <c r="K584" s="242"/>
      <c r="L584" s="135">
        <v>0</v>
      </c>
      <c r="M584" s="218">
        <v>0</v>
      </c>
      <c r="N584" s="218">
        <v>10.7</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619</v>
      </c>
      <c r="B586" s="1"/>
      <c r="C586" s="134"/>
      <c r="D586" s="285" t="s">
        <v>600</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620</v>
      </c>
      <c r="B587" s="1"/>
      <c r="C587" s="134"/>
      <c r="D587" s="285" t="s">
        <v>602</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621</v>
      </c>
      <c r="B588" s="1"/>
      <c r="C588" s="134"/>
      <c r="D588" s="285" t="s">
        <v>604</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622</v>
      </c>
      <c r="B589" s="1"/>
      <c r="C589" s="134"/>
      <c r="D589" s="285" t="s">
        <v>606</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623</v>
      </c>
      <c r="B590" s="1"/>
      <c r="C590" s="134"/>
      <c r="D590" s="285" t="s">
        <v>608</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624</v>
      </c>
      <c r="B591" s="1"/>
      <c r="C591" s="206"/>
      <c r="D591" s="285" t="s">
        <v>610</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626</v>
      </c>
      <c r="C599" s="251" t="s">
        <v>627</v>
      </c>
      <c r="D599" s="252"/>
      <c r="E599" s="252"/>
      <c r="F599" s="252"/>
      <c r="G599" s="252"/>
      <c r="H599" s="253"/>
      <c r="I599" s="82" t="s">
        <v>628</v>
      </c>
      <c r="J599" s="78" t="str">
        <f>IF(SUM(L599:BS599)=0,IF(COUNTIF(L599:BS599,"未確認")&gt;0,"未確認",IF(COUNTIF(L599:BS599,"~*")&gt;0,"*",SUM(L599:BS599))),SUM(L599:BS599))</f>
        <v>未確認</v>
      </c>
      <c r="K599" s="129" t="str">
        <f>IF(OR(COUNTIF(L599:BS599,"未確認")&gt;0,COUNTIF(L599:BS599,"*")&gt;0),"※","")</f>
        <v>※</v>
      </c>
      <c r="L599" s="79" t="s">
        <v>363</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629</v>
      </c>
      <c r="B600" s="58"/>
      <c r="C600" s="251" t="s">
        <v>630</v>
      </c>
      <c r="D600" s="252"/>
      <c r="E600" s="252"/>
      <c r="F600" s="252"/>
      <c r="G600" s="252"/>
      <c r="H600" s="253"/>
      <c r="I600" s="82" t="s">
        <v>631</v>
      </c>
      <c r="J600" s="78" t="str">
        <f>IF(SUM(L600:BS600)=0,IF(COUNTIF(L600:BS600,"未確認")&gt;0,"未確認",IF(COUNTIF(L600:BS600,"~*")&gt;0,"*",SUM(L600:BS600))),SUM(L600:BS600))</f>
        <v>未確認</v>
      </c>
      <c r="K600" s="129" t="str">
        <f>IF(OR(COUNTIF(L600:BS600,"未確認")&gt;0,COUNTIF(L600:BS600,"*")&gt;0),"※","")</f>
        <v>※</v>
      </c>
      <c r="L600" s="79" t="s">
        <v>363</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632</v>
      </c>
      <c r="B601" s="58"/>
      <c r="C601" s="251" t="s">
        <v>633</v>
      </c>
      <c r="D601" s="252"/>
      <c r="E601" s="252"/>
      <c r="F601" s="252"/>
      <c r="G601" s="252"/>
      <c r="H601" s="253"/>
      <c r="I601" s="82" t="s">
        <v>634</v>
      </c>
      <c r="J601" s="78" t="str">
        <f>IF(SUM(L601:BS601)=0,IF(COUNTIF(L601:BS601,"未確認")&gt;0,"未確認",IF(COUNTIF(L601:BS601,"~*")&gt;0,"*",SUM(L601:BS601))),SUM(L601:BS601))</f>
        <v>未確認</v>
      </c>
      <c r="K601" s="129" t="str">
        <f>IF(OR(COUNTIF(L601:BS601,"未確認")&gt;0,COUNTIF(L601:BS601,"*")&gt;0),"※","")</f>
        <v>※</v>
      </c>
      <c r="L601" s="79" t="s">
        <v>363</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635</v>
      </c>
      <c r="B602" s="58"/>
      <c r="C602" s="251" t="s">
        <v>636</v>
      </c>
      <c r="D602" s="252"/>
      <c r="E602" s="252"/>
      <c r="F602" s="252"/>
      <c r="G602" s="252"/>
      <c r="H602" s="253"/>
      <c r="I602" s="190" t="s">
        <v>637</v>
      </c>
      <c r="J602" s="78" t="str">
        <f>IF(SUM(L602:BS602)=0,IF(COUNTIF(L602:BS602,"未確認")&gt;0,"未確認",IF(COUNTIF(L602:BS602,"~*")&gt;0,"*",SUM(L602:BS602))),SUM(L602:BS602))</f>
        <v>未確認</v>
      </c>
      <c r="K602" s="129" t="str">
        <f>IF(OR(COUNTIF(L602:BS602,"未確認")&gt;0,COUNTIF(L602:BS602,"*")&gt;0),"※","")</f>
        <v>※</v>
      </c>
      <c r="L602" s="79" t="s">
        <v>363</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638</v>
      </c>
      <c r="B603" s="58"/>
      <c r="C603" s="251" t="s">
        <v>639</v>
      </c>
      <c r="D603" s="252"/>
      <c r="E603" s="252"/>
      <c r="F603" s="252"/>
      <c r="G603" s="252"/>
      <c r="H603" s="253"/>
      <c r="I603" s="82" t="s">
        <v>640</v>
      </c>
      <c r="J603" s="78" t="str">
        <f>IF(SUM(L603:BS603)=0,IF(COUNTIF(L603:BS603,"未確認")&gt;0,"未確認",IF(COUNTIF(L603:BS603,"~*")&gt;0,"*",SUM(L603:BS603))),SUM(L603:BS603))</f>
        <v>未確認</v>
      </c>
      <c r="K603" s="129" t="str">
        <f>IF(OR(COUNTIF(L603:BS603,"未確認")&gt;0,COUNTIF(L603:BS603,"*")&gt;0),"※","")</f>
        <v>※</v>
      </c>
      <c r="L603" s="79" t="s">
        <v>363</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641</v>
      </c>
      <c r="B604" s="58"/>
      <c r="C604" s="245" t="s">
        <v>642</v>
      </c>
      <c r="D604" s="246"/>
      <c r="E604" s="246"/>
      <c r="F604" s="246"/>
      <c r="G604" s="246"/>
      <c r="H604" s="247"/>
      <c r="I604" s="255" t="s">
        <v>643</v>
      </c>
      <c r="J604" s="86" t="s">
        <v>644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t="s">
        <v>644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v>175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t="s">
        <v>644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t="s">
        <v>644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363</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t="s">
        <v>363</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t="s">
        <v>363</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t="s">
        <v>363</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t="s">
        <v>363</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t="s">
        <v>363</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t="s">
        <v>363</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363</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t="s">
        <v>363</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t="s">
        <v>363</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363</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t="s">
        <v>363</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t="s">
        <v>363</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t="s">
        <v>363</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t="s">
        <v>363</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t="s">
        <v>363</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t="s">
        <v>363</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t="s">
        <v>363</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t="s">
        <v>363</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t="s">
        <v>363</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t="s">
        <v>363</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t="s">
        <v>363</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t="s">
        <v>363</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t="s">
        <v>363</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t="s">
        <v>363</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t="s">
        <v>363</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t="s">
        <v>363</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t="s">
        <v>363</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t="s">
        <v>363</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t="s">
        <v>363</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t="s">
        <v>363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t="s">
        <v>363</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t="s">
        <v>363</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t="s">
        <v>363</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t="s">
        <v>363</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t="s">
        <v>363</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t="s">
        <v>363</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t="s">
        <v>363</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t="s">
        <v>363</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t="s">
        <v>363</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t="s">
        <v>363</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779</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780</v>
      </c>
      <c r="B678" s="58"/>
      <c r="C678" s="234" t="s">
        <v>781</v>
      </c>
      <c r="D678" s="235"/>
      <c r="E678" s="235"/>
      <c r="F678" s="235"/>
      <c r="G678" s="235"/>
      <c r="H678" s="236"/>
      <c r="I678" s="85" t="s">
        <v>782</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783</v>
      </c>
      <c r="B679" s="58"/>
      <c r="C679" s="234" t="s">
        <v>784</v>
      </c>
      <c r="D679" s="235"/>
      <c r="E679" s="235"/>
      <c r="F679" s="235"/>
      <c r="G679" s="235"/>
      <c r="H679" s="236"/>
      <c r="I679" s="85" t="s">
        <v>785</v>
      </c>
      <c r="J679" s="140"/>
      <c r="K679" s="141"/>
      <c r="L679" s="194">
        <v>7.7</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786</v>
      </c>
      <c r="B680" s="58"/>
      <c r="C680" s="245" t="s">
        <v>787</v>
      </c>
      <c r="D680" s="246"/>
      <c r="E680" s="246"/>
      <c r="F680" s="246"/>
      <c r="G680" s="246"/>
      <c r="H680" s="247"/>
      <c r="I680" s="238" t="s">
        <v>788</v>
      </c>
      <c r="J680" s="140"/>
      <c r="K680" s="141"/>
      <c r="L680" s="195">
        <v>207</v>
      </c>
      <c r="M680" s="232">
        <v>506</v>
      </c>
      <c r="N680" s="232">
        <v>360</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789</v>
      </c>
      <c r="B681" s="58"/>
      <c r="C681" s="143"/>
      <c r="D681" s="144"/>
      <c r="E681" s="245" t="s">
        <v>790</v>
      </c>
      <c r="F681" s="246"/>
      <c r="G681" s="246"/>
      <c r="H681" s="247"/>
      <c r="I681" s="243"/>
      <c r="J681" s="140"/>
      <c r="K681" s="141"/>
      <c r="L681" s="195" t="s">
        <v>644</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791</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792</v>
      </c>
      <c r="H683" s="254"/>
      <c r="I683" s="243"/>
      <c r="J683" s="140"/>
      <c r="K683" s="141"/>
      <c r="L683" s="195" t="s">
        <v>644</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793</v>
      </c>
      <c r="B684" s="58"/>
      <c r="C684" s="145"/>
      <c r="D684" s="224"/>
      <c r="E684" s="248"/>
      <c r="F684" s="249"/>
      <c r="G684" s="223"/>
      <c r="H684" s="204" t="s">
        <v>794</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795</v>
      </c>
      <c r="B685" s="58"/>
      <c r="C685" s="245" t="s">
        <v>796</v>
      </c>
      <c r="D685" s="246"/>
      <c r="E685" s="246"/>
      <c r="F685" s="246"/>
      <c r="G685" s="250"/>
      <c r="H685" s="247"/>
      <c r="I685" s="238" t="s">
        <v>797</v>
      </c>
      <c r="J685" s="140"/>
      <c r="K685" s="141"/>
      <c r="L685" s="195">
        <v>87</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798</v>
      </c>
      <c r="B686" s="58"/>
      <c r="C686" s="188"/>
      <c r="D686" s="189"/>
      <c r="E686" s="234" t="s">
        <v>799</v>
      </c>
      <c r="F686" s="235"/>
      <c r="G686" s="235"/>
      <c r="H686" s="236"/>
      <c r="I686" s="239"/>
      <c r="J686" s="140"/>
      <c r="K686" s="141"/>
      <c r="L686" s="195">
        <v>87</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800</v>
      </c>
      <c r="D687" s="246"/>
      <c r="E687" s="246"/>
      <c r="F687" s="246"/>
      <c r="G687" s="250"/>
      <c r="H687" s="247"/>
      <c r="I687" s="239"/>
      <c r="J687" s="140"/>
      <c r="K687" s="141"/>
      <c r="L687" s="195">
        <v>87</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801</v>
      </c>
      <c r="F688" s="235"/>
      <c r="G688" s="235"/>
      <c r="H688" s="236"/>
      <c r="I688" s="239"/>
      <c r="J688" s="140"/>
      <c r="K688" s="141"/>
      <c r="L688" s="195">
        <v>87</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802</v>
      </c>
      <c r="D689" s="246"/>
      <c r="E689" s="246"/>
      <c r="F689" s="246"/>
      <c r="G689" s="250"/>
      <c r="H689" s="247"/>
      <c r="I689" s="239"/>
      <c r="J689" s="140"/>
      <c r="K689" s="141"/>
      <c r="L689" s="195">
        <v>76</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803</v>
      </c>
      <c r="F690" s="235"/>
      <c r="G690" s="235"/>
      <c r="H690" s="236"/>
      <c r="I690" s="239"/>
      <c r="J690" s="140"/>
      <c r="K690" s="141"/>
      <c r="L690" s="195">
        <v>76</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804</v>
      </c>
      <c r="D691" s="246"/>
      <c r="E691" s="246"/>
      <c r="F691" s="246"/>
      <c r="G691" s="250"/>
      <c r="H691" s="247"/>
      <c r="I691" s="239"/>
      <c r="J691" s="140"/>
      <c r="K691" s="141"/>
      <c r="L691" s="195">
        <v>76</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805</v>
      </c>
      <c r="F692" s="235"/>
      <c r="G692" s="235"/>
      <c r="H692" s="236"/>
      <c r="I692" s="240"/>
      <c r="J692" s="140"/>
      <c r="K692" s="141"/>
      <c r="L692" s="195">
        <v>76</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806</v>
      </c>
      <c r="B693" s="58"/>
      <c r="C693" s="234" t="s">
        <v>807</v>
      </c>
      <c r="D693" s="235"/>
      <c r="E693" s="235"/>
      <c r="F693" s="235"/>
      <c r="G693" s="235"/>
      <c r="H693" s="236"/>
      <c r="I693" s="237" t="s">
        <v>808</v>
      </c>
      <c r="J693" s="205"/>
      <c r="K693" s="141"/>
      <c r="L693" s="199">
        <v>48.3</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809</v>
      </c>
      <c r="D694" s="235"/>
      <c r="E694" s="235"/>
      <c r="F694" s="235"/>
      <c r="G694" s="235"/>
      <c r="H694" s="236"/>
      <c r="I694" s="237"/>
      <c r="J694" s="241"/>
      <c r="K694" s="242"/>
      <c r="L694" s="199">
        <v>52.1</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810</v>
      </c>
      <c r="D695" s="235"/>
      <c r="E695" s="235"/>
      <c r="F695" s="235"/>
      <c r="G695" s="235"/>
      <c r="H695" s="236"/>
      <c r="I695" s="237"/>
      <c r="J695" s="241"/>
      <c r="K695" s="242"/>
      <c r="L695" s="199">
        <v>53.9</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811</v>
      </c>
      <c r="D696" s="235"/>
      <c r="E696" s="235"/>
      <c r="F696" s="235"/>
      <c r="G696" s="235"/>
      <c r="H696" s="236"/>
      <c r="I696" s="237"/>
      <c r="J696" s="241"/>
      <c r="K696" s="242"/>
      <c r="L696" s="199">
        <v>49.1</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813</v>
      </c>
      <c r="B704" s="1"/>
      <c r="C704" s="234" t="s">
        <v>814</v>
      </c>
      <c r="D704" s="235"/>
      <c r="E704" s="235"/>
      <c r="F704" s="235"/>
      <c r="G704" s="235"/>
      <c r="H704" s="236"/>
      <c r="I704" s="85" t="s">
        <v>815</v>
      </c>
      <c r="J704" s="133" t="str">
        <f>IF(SUM(L704:BS704)=0,IF(COUNTIF(L704:BS704,"未確認")&gt;0,"未確認",IF(COUNTIF(L704:BS704,"~*")&gt;0,"*",SUM(L704:BS704))),SUM(L704:BS704))</f>
        <v>未確認</v>
      </c>
      <c r="K704" s="129" t="str">
        <f>IF(OR(COUNTIF(L704:BS704,"未確認")&gt;0,COUNTIF(L704:BS704,"*")&gt;0),"※","")</f>
        <v>※</v>
      </c>
      <c r="L704" s="79" t="s">
        <v>363</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816</v>
      </c>
      <c r="B705" s="1"/>
      <c r="C705" s="251" t="s">
        <v>817</v>
      </c>
      <c r="D705" s="252"/>
      <c r="E705" s="252"/>
      <c r="F705" s="252"/>
      <c r="G705" s="252"/>
      <c r="H705" s="253"/>
      <c r="I705" s="81" t="s">
        <v>818</v>
      </c>
      <c r="J705" s="133" t="str">
        <f>IF(SUM(L705:BS705)=0,IF(COUNTIF(L705:BS705,"未確認")&gt;0,"未確認",IF(COUNTIF(L705:BS705,"~*")&gt;0,"*",SUM(L705:BS705))),SUM(L705:BS705))</f>
        <v>未確認</v>
      </c>
      <c r="K705" s="129" t="str">
        <f>IF(OR(COUNTIF(L705:BS705,"未確認")&gt;0,COUNTIF(L705:BS705,"*")&gt;0),"※","")</f>
        <v>※</v>
      </c>
      <c r="L705" s="79" t="s">
        <v>363</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819</v>
      </c>
      <c r="B706" s="1"/>
      <c r="C706" s="251" t="s">
        <v>820</v>
      </c>
      <c r="D706" s="252"/>
      <c r="E706" s="252"/>
      <c r="F706" s="252"/>
      <c r="G706" s="252"/>
      <c r="H706" s="253"/>
      <c r="I706" s="81" t="s">
        <v>821</v>
      </c>
      <c r="J706" s="133" t="str">
        <f>IF(SUM(L706:BS706)=0,IF(COUNTIF(L706:BS706,"未確認")&gt;0,"未確認",IF(COUNTIF(L706:BS706,"~*")&gt;0,"*",SUM(L706:BS706))),SUM(L706:BS706))</f>
        <v>未確認</v>
      </c>
      <c r="K706" s="129" t="str">
        <f>IF(OR(COUNTIF(L706:BS706,"未確認")&gt;0,COUNTIF(L706:BS706,"*")&gt;0),"※","")</f>
        <v>※</v>
      </c>
      <c r="L706" s="79" t="s">
        <v>363</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823</v>
      </c>
      <c r="C714" s="251" t="s">
        <v>824</v>
      </c>
      <c r="D714" s="252"/>
      <c r="E714" s="252"/>
      <c r="F714" s="252"/>
      <c r="G714" s="252"/>
      <c r="H714" s="253"/>
      <c r="I714" s="81" t="s">
        <v>825</v>
      </c>
      <c r="J714" s="78" t="str">
        <f>IF(SUM(L714:BS714)=0,IF(COUNTIF(L714:BS714,"未確認")&gt;0,"未確認",IF(COUNTIF(L714:BS714,"~*")&gt;0,"*",SUM(L714:BS714))),SUM(L714:BS714))</f>
        <v>未確認</v>
      </c>
      <c r="K714" s="129" t="str">
        <f>IF(OR(COUNTIF(L714:BS714,"未確認")&gt;0,COUNTIF(L714:BS714,"*")&gt;0),"※","")</f>
        <v>※</v>
      </c>
      <c r="L714" s="79" t="s">
        <v>363</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826</v>
      </c>
      <c r="B715" s="1"/>
      <c r="C715" s="251" t="s">
        <v>827</v>
      </c>
      <c r="D715" s="252"/>
      <c r="E715" s="252"/>
      <c r="F715" s="252"/>
      <c r="G715" s="252"/>
      <c r="H715" s="253"/>
      <c r="I715" s="81" t="s">
        <v>828</v>
      </c>
      <c r="J715" s="78" t="str">
        <f>IF(SUM(L715:BS715)=0,IF(COUNTIF(L715:BS715,"未確認")&gt;0,"未確認",IF(COUNTIF(L715:BS715,"~*")&gt;0,"*",SUM(L715:BS715))),SUM(L715:BS715))</f>
        <v>未確認</v>
      </c>
      <c r="K715" s="129" t="str">
        <f>IF(OR(COUNTIF(L715:BS715,"未確認")&gt;0,COUNTIF(L715:BS715,"*")&gt;0),"※","")</f>
        <v>※</v>
      </c>
      <c r="L715" s="79" t="s">
        <v>363</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829</v>
      </c>
      <c r="B716" s="1"/>
      <c r="C716" s="234" t="s">
        <v>830</v>
      </c>
      <c r="D716" s="235"/>
      <c r="E716" s="235"/>
      <c r="F716" s="235"/>
      <c r="G716" s="235"/>
      <c r="H716" s="236"/>
      <c r="I716" s="81" t="s">
        <v>831</v>
      </c>
      <c r="J716" s="78" t="str">
        <f>IF(SUM(L716:BS716)=0,IF(COUNTIF(L716:BS716,"未確認")&gt;0,"未確認",IF(COUNTIF(L716:BS716,"~*")&gt;0,"*",SUM(L716:BS716))),SUM(L716:BS716))</f>
        <v>未確認</v>
      </c>
      <c r="K716" s="129" t="str">
        <f>IF(OR(COUNTIF(L716:BS716,"未確認")&gt;0,COUNTIF(L716:BS716,"*")&gt;0),"※","")</f>
        <v>※</v>
      </c>
      <c r="L716" s="79" t="s">
        <v>363</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832</v>
      </c>
      <c r="B717" s="1"/>
      <c r="C717" s="251" t="s">
        <v>833</v>
      </c>
      <c r="D717" s="252"/>
      <c r="E717" s="252"/>
      <c r="F717" s="252"/>
      <c r="G717" s="252"/>
      <c r="H717" s="253"/>
      <c r="I717" s="81" t="s">
        <v>834</v>
      </c>
      <c r="J717" s="78" t="str">
        <f>IF(SUM(L717:BS717)=0,IF(COUNTIF(L717:BS717,"未確認")&gt;0,"未確認",IF(COUNTIF(L717:BS717,"~*")&gt;0,"*",SUM(L717:BS717))),SUM(L717:BS717))</f>
        <v>未確認</v>
      </c>
      <c r="K717" s="129" t="str">
        <f>IF(OR(COUNTIF(L717:BS717,"未確認")&gt;0,COUNTIF(L717:BS717,"*")&gt;0),"※","")</f>
        <v>※</v>
      </c>
      <c r="L717" s="79" t="s">
        <v>363</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836</v>
      </c>
      <c r="C726" s="251" t="s">
        <v>837</v>
      </c>
      <c r="D726" s="252"/>
      <c r="E726" s="252"/>
      <c r="F726" s="252"/>
      <c r="G726" s="252"/>
      <c r="H726" s="253"/>
      <c r="I726" s="81" t="s">
        <v>838</v>
      </c>
      <c r="J726" s="78" t="str">
        <f>IF(SUM(L726:BS726)=0,IF(COUNTIF(L726:BS726,"未確認")&gt;0,"未確認",IF(COUNTIF(L726:BS726,"~*")&gt;0,"*",SUM(L726:BS726))),SUM(L726:BS726))</f>
        <v>未確認</v>
      </c>
      <c r="K726" s="129" t="str">
        <f>IF(OR(COUNTIF(L726:BS726,"未確認")&gt;0,COUNTIF(L726:BS726,"*")&gt;0),"※","")</f>
        <v>※</v>
      </c>
      <c r="L726" s="79" t="s">
        <v>363</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839</v>
      </c>
      <c r="B727" s="1"/>
      <c r="C727" s="251" t="s">
        <v>840</v>
      </c>
      <c r="D727" s="252"/>
      <c r="E727" s="252"/>
      <c r="F727" s="252"/>
      <c r="G727" s="252"/>
      <c r="H727" s="253"/>
      <c r="I727" s="81" t="s">
        <v>841</v>
      </c>
      <c r="J727" s="78" t="str">
        <f>IF(SUM(L727:BS727)=0,IF(COUNTIF(L727:BS727,"未確認")&gt;0,"未確認",IF(COUNTIF(L727:BS727,"~*")&gt;0,"*",SUM(L727:BS727))),SUM(L727:BS727))</f>
        <v>未確認</v>
      </c>
      <c r="K727" s="129" t="str">
        <f>IF(OR(COUNTIF(L727:BS727,"未確認")&gt;0,COUNTIF(L727:BS727,"*")&gt;0),"※","")</f>
        <v>※</v>
      </c>
      <c r="L727" s="79" t="s">
        <v>363</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842</v>
      </c>
      <c r="B728" s="1"/>
      <c r="C728" s="234" t="s">
        <v>843</v>
      </c>
      <c r="D728" s="235"/>
      <c r="E728" s="235"/>
      <c r="F728" s="235"/>
      <c r="G728" s="235"/>
      <c r="H728" s="236"/>
      <c r="I728" s="81" t="s">
        <v>844</v>
      </c>
      <c r="J728" s="78" t="str">
        <f>IF(SUM(L728:BS728)=0,IF(COUNTIF(L728:BS728,"未確認")&gt;0,"未確認",IF(COUNTIF(L728:BS728,"~*")&gt;0,"*",SUM(L728:BS728))),SUM(L728:BS728))</f>
        <v>未確認</v>
      </c>
      <c r="K728" s="129" t="str">
        <f>IF(OR(COUNTIF(L728:BS728,"未確認")&gt;0,COUNTIF(L728:BS728,"*")&gt;0),"※","")</f>
        <v>※</v>
      </c>
      <c r="L728" s="79" t="s">
        <v>363</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845</v>
      </c>
      <c r="B729" s="1"/>
      <c r="C729" s="234" t="s">
        <v>846</v>
      </c>
      <c r="D729" s="235"/>
      <c r="E729" s="235"/>
      <c r="F729" s="235"/>
      <c r="G729" s="235"/>
      <c r="H729" s="236"/>
      <c r="I729" s="81" t="s">
        <v>847</v>
      </c>
      <c r="J729" s="78" t="str">
        <f>IF(SUM(L729:BS729)=0,IF(COUNTIF(L729:BS729,"未確認")&gt;0,"未確認",IF(COUNTIF(L729:BS729,"~*")&gt;0,"*",SUM(L729:BS729))),SUM(L729:BS729))</f>
        <v>未確認</v>
      </c>
      <c r="K729" s="129" t="str">
        <f>IF(OR(COUNTIF(L729:BS729,"未確認")&gt;0,COUNTIF(L729:BS729,"*")&gt;0),"※","")</f>
        <v>※</v>
      </c>
      <c r="L729" s="79" t="s">
        <v>363</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