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6"/>
  </bookViews>
  <sheets>
    <sheet name="もくじ" sheetId="1" r:id="rId1"/>
    <sheet name="1.1" sheetId="2" r:id="rId2"/>
    <sheet name="1.2" sheetId="3" r:id="rId3"/>
    <sheet name="1.3" sheetId="4" r:id="rId4"/>
    <sheet name="1.4" sheetId="5" r:id="rId5"/>
    <sheet name="1.5.1-1.5.2" sheetId="6" r:id="rId6"/>
    <sheet name="1.5.3-1.5.4" sheetId="7" r:id="rId7"/>
    <sheet name="1.5.5-1.5.6" sheetId="8" r:id="rId8"/>
  </sheets>
  <definedNames>
    <definedName name="_xlnm.Print_Area" localSheetId="5">'1.5.1-1.5.2'!$A$1:$P$47</definedName>
    <definedName name="_xlnm.Print_Area" localSheetId="6">'1.5.3-1.5.4'!$A$1:$P$50</definedName>
    <definedName name="_xlnm.Print_Area" localSheetId="7">'1.5.5-1.5.6'!$A$1:$O$67</definedName>
    <definedName name="_xlnm.Print_Titles" localSheetId="1">'1.1'!$B:$C</definedName>
    <definedName name="_xlnm.Print_Titles" localSheetId="2">'1.2'!$B:$C</definedName>
    <definedName name="_xlnm.Print_Titles" localSheetId="3">'1.3'!$4:$6</definedName>
  </definedNames>
  <calcPr fullCalcOnLoad="1"/>
</workbook>
</file>

<file path=xl/sharedStrings.xml><?xml version="1.0" encoding="utf-8"?>
<sst xmlns="http://schemas.openxmlformats.org/spreadsheetml/2006/main" count="1423" uniqueCount="606">
  <si>
    <t>1.1  市町別総面積並びに地目別土地面積</t>
  </si>
  <si>
    <t>地域順</t>
  </si>
  <si>
    <t>　　　　　　　　　 田</t>
  </si>
  <si>
    <t xml:space="preserve">                     畑</t>
  </si>
  <si>
    <t xml:space="preserve">                   宅地</t>
  </si>
  <si>
    <t xml:space="preserve">                 鉱泉地</t>
  </si>
  <si>
    <t xml:space="preserve">                    池沼</t>
  </si>
  <si>
    <t xml:space="preserve">                     山林</t>
  </si>
  <si>
    <t xml:space="preserve">                  牧場・原野</t>
  </si>
  <si>
    <t>　    雑種地（鉄軌道用地を含む）</t>
  </si>
  <si>
    <t>その他</t>
  </si>
  <si>
    <t>区分</t>
  </si>
  <si>
    <t>（k㎡）</t>
  </si>
  <si>
    <t>面積</t>
  </si>
  <si>
    <t>(課税分無)</t>
  </si>
  <si>
    <t xml:space="preserve">      14年1月1日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</si>
  <si>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</si>
  <si>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</si>
  <si>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</si>
  <si>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</si>
  <si>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</si>
  <si>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</si>
  <si>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</si>
  <si>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</si>
  <si>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</si>
  <si>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 xml:space="preserve">  神戸市　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</si>
  <si>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</si>
  <si>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</si>
  <si>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</si>
  <si>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</si>
  <si>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</si>
  <si>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</si>
  <si>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</si>
  <si>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</si>
  <si>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</si>
  <si>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</si>
  <si>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</si>
  <si>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</si>
  <si>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</si>
  <si>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</si>
  <si>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</si>
  <si>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</si>
  <si>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</si>
  <si>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</si>
  <si>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</si>
  <si>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</si>
  <si>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</si>
  <si>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</si>
  <si>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</si>
  <si>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</si>
  <si>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</si>
  <si>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</si>
  <si>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</si>
  <si>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</si>
  <si>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</si>
  <si>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</si>
  <si>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</si>
  <si>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</si>
  <si>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</si>
  <si>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</si>
  <si>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</si>
  <si>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</si>
  <si>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</si>
  <si>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</si>
  <si>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</si>
  <si>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</si>
  <si>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</si>
  <si>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</si>
  <si>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</si>
  <si>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</si>
  <si>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</si>
  <si>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</si>
  <si>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</si>
  <si>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</si>
  <si>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</si>
  <si>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</si>
  <si>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</si>
  <si>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</si>
  <si>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</si>
  <si>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</si>
  <si>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</si>
  <si>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</si>
  <si>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</si>
  <si>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</si>
  <si>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</si>
  <si>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</si>
  <si>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</si>
  <si>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</si>
  <si>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</si>
  <si>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</si>
  <si>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</si>
  <si>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</si>
  <si>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</si>
  <si>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</si>
  <si>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</si>
  <si>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</si>
  <si>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</si>
  <si>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</si>
  <si>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</si>
  <si>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</si>
  <si>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</si>
  <si>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</si>
  <si>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</si>
  <si>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</si>
  <si>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</si>
  <si>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</si>
  <si>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</si>
  <si>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</si>
  <si>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</si>
  <si>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</si>
  <si>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</si>
  <si>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</si>
  <si>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</si>
  <si>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　　　2　地目別総面積は固定資産課税台帳記載面積の積み上げのため、合計は国土地理院による総面積と必ずしも一致しない。</t>
  </si>
  <si>
    <t>用　　途　　地　　域</t>
  </si>
  <si>
    <t xml:space="preserve">           用　　途　　地　　域</t>
  </si>
  <si>
    <t>都市計画</t>
  </si>
  <si>
    <t>市街化</t>
  </si>
  <si>
    <t>市街化調整</t>
  </si>
  <si>
    <t>第１種低層</t>
  </si>
  <si>
    <t>第２種低層</t>
  </si>
  <si>
    <t>第１種中高層</t>
  </si>
  <si>
    <t>第２種中高層</t>
  </si>
  <si>
    <t>第１種</t>
  </si>
  <si>
    <t>第２種</t>
  </si>
  <si>
    <t>区　　　分</t>
  </si>
  <si>
    <t>区　域</t>
  </si>
  <si>
    <t>総　数</t>
  </si>
  <si>
    <t>住居専用</t>
  </si>
  <si>
    <t>住居</t>
  </si>
  <si>
    <t>準住居</t>
  </si>
  <si>
    <t>近隣商業</t>
  </si>
  <si>
    <t>商業</t>
  </si>
  <si>
    <t>準工業</t>
  </si>
  <si>
    <t>工業</t>
  </si>
  <si>
    <t>工業専用</t>
  </si>
  <si>
    <t>神戸市　</t>
  </si>
  <si>
    <t>1.3　住宅地の平均価格及び平均変動率</t>
  </si>
  <si>
    <t xml:space="preserve">       平均価格(円／㎡)・地点数</t>
  </si>
  <si>
    <t xml:space="preserve">    平均変動率(％)</t>
  </si>
  <si>
    <t>　　　　区　分</t>
  </si>
  <si>
    <t>平均価格</t>
  </si>
  <si>
    <t>地点数</t>
  </si>
  <si>
    <t xml:space="preserve">  県平均　</t>
  </si>
  <si>
    <t>神戸市　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</si>
  <si>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</si>
  <si>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</si>
  <si>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</si>
  <si>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</si>
  <si>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</si>
  <si>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</si>
  <si>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</si>
  <si>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</si>
  <si>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</si>
  <si>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1.4.1  一級河川</t>
  </si>
  <si>
    <t>河川名(幹川)</t>
  </si>
  <si>
    <t>支･小　　　　支川数</t>
  </si>
  <si>
    <t>上流端</t>
  </si>
  <si>
    <t>延長</t>
  </si>
  <si>
    <t>関係土木事務所等</t>
  </si>
  <si>
    <t>淀川(神崎川)</t>
  </si>
  <si>
    <t>大阪府界から</t>
  </si>
  <si>
    <t>宝塚、尼崎</t>
  </si>
  <si>
    <t>揖保川</t>
  </si>
  <si>
    <t>由良川(竹田川)</t>
  </si>
  <si>
    <t>寺ノ奥川の合流点</t>
  </si>
  <si>
    <t>柏原</t>
  </si>
  <si>
    <t>円山川</t>
  </si>
  <si>
    <t>曽利谷川の合流点</t>
  </si>
  <si>
    <t>豊岡、八鹿</t>
  </si>
  <si>
    <t>加古川</t>
  </si>
  <si>
    <t>広柴川の合流点</t>
  </si>
  <si>
    <t>加古川、社、柏原、三田、神戸</t>
  </si>
  <si>
    <t>(単位：ｍ)  県河川計画課  調</t>
  </si>
  <si>
    <t>1.4.2  二級河川</t>
  </si>
  <si>
    <t>※</t>
  </si>
  <si>
    <t>蓮川</t>
  </si>
  <si>
    <t>尼崎市難波本町8丁目476番地先難波樋門</t>
  </si>
  <si>
    <t>武庫川</t>
  </si>
  <si>
    <t>真南条川の合流点</t>
  </si>
  <si>
    <t>新川</t>
  </si>
  <si>
    <t>右岸　西宮市甲子園4丁目1番地先</t>
  </si>
  <si>
    <t>左岸　同　市甲子園3丁目14番地先</t>
  </si>
  <si>
    <t>東川</t>
  </si>
  <si>
    <t>西宮市神原14番地先倉ケ谷川の合流点</t>
  </si>
  <si>
    <t>洗戎川</t>
  </si>
  <si>
    <t>西宮市神楽町地先阪神国道</t>
  </si>
  <si>
    <t>夙川</t>
  </si>
  <si>
    <t>西宮市越木岩地先北山谷川の合流点</t>
  </si>
  <si>
    <t>堀切川</t>
  </si>
  <si>
    <t>右岸　西宮市川西町56番地先</t>
  </si>
  <si>
    <t>左岸　同　市同町54番地先</t>
  </si>
  <si>
    <t>宮川</t>
  </si>
  <si>
    <t>右岸　芦屋市打出字山口32番地先</t>
  </si>
  <si>
    <t>左岸　同　市岩国55番の1地先</t>
  </si>
  <si>
    <t>芦屋川</t>
  </si>
  <si>
    <t>右岸　芦屋市芦屋字奥山1番地先</t>
  </si>
  <si>
    <t>左岸　同　市芦屋字奥山1番の7地先</t>
  </si>
  <si>
    <t>高橋川</t>
  </si>
  <si>
    <t>神戸</t>
  </si>
  <si>
    <t>左岸　同　市同　区同　町森字山田705番地先</t>
  </si>
  <si>
    <t>天上川</t>
  </si>
  <si>
    <t>右岸　神戸市東灘区本山町岡本字八幡林1152番地先</t>
  </si>
  <si>
    <t>左岸　同　市同　区同　町田辺ザフノゲ原239番の1地先</t>
  </si>
  <si>
    <t>住吉川</t>
  </si>
  <si>
    <t>右岸　神戸市東灘区住吉町大谷1577番地先</t>
  </si>
  <si>
    <t>左岸　同　市同　区同　町野寄字吹上762番地先</t>
  </si>
  <si>
    <t>西獺川</t>
  </si>
  <si>
    <t>右岸　神戸市東灘区住吉町字山下1615番地先</t>
  </si>
  <si>
    <t>左岸　同　市同　区同　町字池床1542番地先</t>
  </si>
  <si>
    <t>天神川</t>
  </si>
  <si>
    <t>神戸市東灘区住吉町赤塚山1871番の1地先</t>
  </si>
  <si>
    <t>石屋川</t>
  </si>
  <si>
    <t>右岸　神戸市灘区高羽字カミカ2番の1地先</t>
  </si>
  <si>
    <t>高羽川</t>
  </si>
  <si>
    <t>右岸　神戸市灘区高羽字嘉太夫新田9番の2地先</t>
  </si>
  <si>
    <t>都賀川</t>
  </si>
  <si>
    <t>神戸市灘区篠原中町6丁目10番地先杣谷川の合流点</t>
  </si>
  <si>
    <t>西郷川</t>
  </si>
  <si>
    <t>右岸　神戸市灘区青谷町4丁目552番の23地先</t>
  </si>
  <si>
    <t>西谷川</t>
  </si>
  <si>
    <t>右岸　神戸市中央区神仙寺通3丁目1番の1地先</t>
  </si>
  <si>
    <t>左岸　同　市同　区神仙寺通1丁目9番地先</t>
  </si>
  <si>
    <t>生田川</t>
  </si>
  <si>
    <t>苧川の合流点</t>
  </si>
  <si>
    <t>鯉川</t>
  </si>
  <si>
    <t>右岸　神戸市中央区神戸港地方字堂徳山国有林</t>
  </si>
  <si>
    <t>宇治川</t>
  </si>
  <si>
    <t>神戸市中央区神戸港地方口一里山1番の1地先</t>
  </si>
  <si>
    <t>新湊川</t>
  </si>
  <si>
    <t>右岸　神戸市兵庫区菊水町1丁目6番地先石井川の合流点</t>
  </si>
  <si>
    <t>左岸　同　市同　区荒田町3丁目221番地先天王寺谷川の合流点</t>
  </si>
  <si>
    <t>妙法寺川</t>
  </si>
  <si>
    <t>右岸　神戸市須磨区車字東山ノ田319番の1地先</t>
  </si>
  <si>
    <t>左岸　同　市同　区車字多井畑315番地先</t>
  </si>
  <si>
    <t>（河川の続き）</t>
  </si>
  <si>
    <t>千森川</t>
  </si>
  <si>
    <t>右岸　神戸市須磨区高倉台1丁目1番7地先</t>
  </si>
  <si>
    <t>左岸　同　市同　区東須磨字青山2番9地先</t>
  </si>
  <si>
    <t>一ノ谷川</t>
  </si>
  <si>
    <t>神戸市須磨区西須磨字立原谷1番地先</t>
  </si>
  <si>
    <t>塩屋谷川</t>
  </si>
  <si>
    <t>右岸　神戸市垂水区下畑町字木下899番の3地先</t>
  </si>
  <si>
    <t>福田川</t>
  </si>
  <si>
    <t>右岸　神戸市垂水区名谷町字北野屋敷3038番の1地先</t>
  </si>
  <si>
    <t>山田川</t>
  </si>
  <si>
    <t>神戸市垂水区多聞町字三ツ池918番地先三ツ池谷川の合流点</t>
  </si>
  <si>
    <t>朝霧川</t>
  </si>
  <si>
    <t>右岸　明石市大蔵谷山の神3773番地先</t>
  </si>
  <si>
    <t>左岸　同　市大蔵谷東細谷1012番地先</t>
  </si>
  <si>
    <t>明石川</t>
  </si>
  <si>
    <t>神戸、加古川</t>
  </si>
  <si>
    <t>谷八木川</t>
  </si>
  <si>
    <t>右岸　明石市大久保町松蔭字川池384番地先</t>
  </si>
  <si>
    <t>赤根川</t>
  </si>
  <si>
    <t>右岸　明石市大久保町大窪字大谷2610番地先</t>
  </si>
  <si>
    <t>左岸　同　市同　町大窪字片淵跡1698番の1地先</t>
  </si>
  <si>
    <t>瀬戸川</t>
  </si>
  <si>
    <t>右岸　明石市魚住町清水字南上田1819番地先</t>
  </si>
  <si>
    <t>左岸　同　市同　町清水字三本松1451番地先</t>
  </si>
  <si>
    <t>喜瀬川</t>
  </si>
  <si>
    <t>右岸　加古郡稲美町岡字十七丁2853番の１地先</t>
  </si>
  <si>
    <t>左岸　同　郡同　町岡字十七丁2855番地先</t>
  </si>
  <si>
    <t>泊川</t>
  </si>
  <si>
    <t>右岸　一級河川加古川国有河川敷地先</t>
  </si>
  <si>
    <t>左岸　加古川市尾上町養田字養田開拓1277番3地先</t>
  </si>
  <si>
    <t>法華山谷川</t>
  </si>
  <si>
    <t>加古川市志方町畑字参会野747番地先地蔵橋　</t>
  </si>
  <si>
    <t>天川</t>
  </si>
  <si>
    <t>姫路市飾東町小原新字千切112番の3地先県道橋</t>
  </si>
  <si>
    <t>姫路、加古川</t>
  </si>
  <si>
    <t>西浜川</t>
  </si>
  <si>
    <t>高砂市北浜町北脇字池見ノ下31番の9地先の市道橋</t>
  </si>
  <si>
    <t>八家川</t>
  </si>
  <si>
    <t>姫路、姫港</t>
  </si>
  <si>
    <t>市川</t>
  </si>
  <si>
    <t>姫路、姫港、八鹿</t>
  </si>
  <si>
    <t>野田川</t>
  </si>
  <si>
    <t>右岸　姫路市飾磨区上野田字西川原378・379番地合併地先</t>
  </si>
  <si>
    <t>左岸　同　市同　区上野田字西川原377番の1地先</t>
  </si>
  <si>
    <t>船場川</t>
  </si>
  <si>
    <t>夢前川</t>
  </si>
  <si>
    <t>汐入川</t>
  </si>
  <si>
    <t>右岸　姫路市大津区西土井字塚田97番地先</t>
  </si>
  <si>
    <t>左岸　同　市広畑区小坂字汐田220番地先</t>
  </si>
  <si>
    <t>大津茂川</t>
  </si>
  <si>
    <t>姫路市林田町大堤字古林595番地先古林橋</t>
  </si>
  <si>
    <t>富島川</t>
  </si>
  <si>
    <t>亀の尾川</t>
  </si>
  <si>
    <t>相生市大字野瀬字大奥1014番の26地先免谷川合流点</t>
  </si>
  <si>
    <t>上郡</t>
  </si>
  <si>
    <t>大谷川</t>
  </si>
  <si>
    <t>右岸　相生市大谷2735番地先</t>
  </si>
  <si>
    <t>左岸　同　市天下台小林地先</t>
  </si>
  <si>
    <t>苧谷川</t>
  </si>
  <si>
    <t>佐方川</t>
  </si>
  <si>
    <t>相生市佐方字人岩763番の16地先谷川合流点　</t>
  </si>
  <si>
    <t>千種川</t>
  </si>
  <si>
    <t>河内川及び西河内川の合流点</t>
  </si>
  <si>
    <t>赤穂市大津字帆坂2020番の17地先砂防堰堤</t>
  </si>
  <si>
    <t>竹野川</t>
  </si>
  <si>
    <t>豊岡</t>
  </si>
  <si>
    <t>須井川</t>
  </si>
  <si>
    <t>安木川</t>
  </si>
  <si>
    <t>浜坂</t>
  </si>
  <si>
    <t>左岸　同　町安木字坊谷673番地先</t>
  </si>
  <si>
    <t>佐津川</t>
  </si>
  <si>
    <t>上計川</t>
  </si>
  <si>
    <t>香住谷川</t>
  </si>
  <si>
    <t>矢田川</t>
  </si>
  <si>
    <t>長谷川</t>
  </si>
  <si>
    <t>西川</t>
  </si>
  <si>
    <t>岸田川</t>
  </si>
  <si>
    <t>大栃川</t>
  </si>
  <si>
    <t>美方郡浜坂町諸寄地先下戸町川合流点</t>
  </si>
  <si>
    <t>結川</t>
  </si>
  <si>
    <t>美方郡浜坂町居組字音谷1426番地先砂防堰堤</t>
  </si>
  <si>
    <t>洲本</t>
  </si>
  <si>
    <t>茶間川</t>
  </si>
  <si>
    <t>楠本川</t>
  </si>
  <si>
    <t>浦川</t>
  </si>
  <si>
    <t>砂川</t>
  </si>
  <si>
    <t>老松川</t>
  </si>
  <si>
    <t>佐野川</t>
  </si>
  <si>
    <t>生穂川</t>
  </si>
  <si>
    <t>志筑川</t>
  </si>
  <si>
    <t>岩戸川</t>
  </si>
  <si>
    <t>洲本市中川原町中川原字広丹波6番の3地先市道細石橋</t>
  </si>
  <si>
    <t>洲本川</t>
  </si>
  <si>
    <t>洲本市由良町由良字天川谷264番の1地先由良町貯水池北堤</t>
  </si>
  <si>
    <t>本庄川</t>
  </si>
  <si>
    <t>塩屋川</t>
  </si>
  <si>
    <t>津井川</t>
  </si>
  <si>
    <t>三原川</t>
  </si>
  <si>
    <t>鳥飼川</t>
  </si>
  <si>
    <t>津名郡五色町広石下地先遠田川合流点</t>
  </si>
  <si>
    <t>都志川</t>
  </si>
  <si>
    <t>右岸　津名郡五色町鮎原塔下89番の2地先</t>
  </si>
  <si>
    <t>覗川</t>
  </si>
  <si>
    <t>郡家川</t>
  </si>
  <si>
    <t>室津川</t>
  </si>
  <si>
    <t>育波川</t>
  </si>
  <si>
    <t>野島川</t>
  </si>
  <si>
    <t>(注)  ※は河川保全区域のある河川である。</t>
  </si>
  <si>
    <t>1.5  兵庫県の気象</t>
  </si>
  <si>
    <t>　　　　　　　　　気　温　（℃）</t>
  </si>
  <si>
    <t>最高</t>
  </si>
  <si>
    <t>最低</t>
  </si>
  <si>
    <t>湿度</t>
  </si>
  <si>
    <t>風速</t>
  </si>
  <si>
    <t>　　　　　日照</t>
  </si>
  <si>
    <t>平均</t>
  </si>
  <si>
    <t>　　　  極</t>
  </si>
  <si>
    <t>30度以上</t>
  </si>
  <si>
    <t>0度未満</t>
  </si>
  <si>
    <t>(平均)</t>
  </si>
  <si>
    <t>時間</t>
  </si>
  <si>
    <t>日照率</t>
  </si>
  <si>
    <t>不照</t>
  </si>
  <si>
    <t>雪</t>
  </si>
  <si>
    <t>霧</t>
  </si>
  <si>
    <t>雷</t>
  </si>
  <si>
    <t>日数</t>
  </si>
  <si>
    <t>　％</t>
  </si>
  <si>
    <t>ｍ/ｓ</t>
  </si>
  <si>
    <t xml:space="preserve">  　　ｈ</t>
  </si>
  <si>
    <t xml:space="preserve">      ％</t>
  </si>
  <si>
    <t>1980.0)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</si>
  <si>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</si>
  <si>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</si>
  <si>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</si>
  <si>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</si>
  <si>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</si>
  <si>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</si>
  <si>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</si>
  <si>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</si>
  <si>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</si>
  <si>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>　　 11月</t>
  </si>
  <si>
    <t>　　 12月</t>
  </si>
  <si>
    <t>1.5.4  観測所別気象状況(豊岡測候所)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</si>
  <si>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</si>
  <si>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</si>
  <si>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</si>
  <si>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</si>
  <si>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</si>
  <si>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</si>
  <si>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</si>
  <si>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</si>
  <si>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</si>
  <si>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</si>
  <si>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</si>
  <si>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</si>
  <si>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六甲山(神戸)</t>
  </si>
  <si>
    <t>×</t>
  </si>
  <si>
    <t>神戸塩屋(神戸)</t>
  </si>
  <si>
    <t>名塩(西宮)</t>
  </si>
  <si>
    <t>芦屋</t>
  </si>
  <si>
    <t>三田</t>
  </si>
  <si>
    <t>明石</t>
  </si>
  <si>
    <t>三木</t>
  </si>
  <si>
    <t>西脇</t>
  </si>
  <si>
    <t>姫路</t>
  </si>
  <si>
    <t>的場山(龍野)</t>
  </si>
  <si>
    <t>家島(飾磨)</t>
  </si>
  <si>
    <t>福崎(神崎)</t>
  </si>
  <si>
    <t>笠形山(神崎)</t>
  </si>
  <si>
    <t>上郡(赤穂)</t>
  </si>
  <si>
    <t>佐用(佐用)</t>
  </si>
  <si>
    <t>一宮(宍粟)</t>
  </si>
  <si>
    <t>香住(城崎)</t>
  </si>
  <si>
    <t>三川山(城崎)</t>
  </si>
  <si>
    <t>村岡(美方)</t>
  </si>
  <si>
    <t>温泉(美方)</t>
  </si>
  <si>
    <t>八鹿(養父)</t>
  </si>
  <si>
    <t>大屋(養父)</t>
  </si>
  <si>
    <t>生野(朝来)</t>
  </si>
  <si>
    <t>和田山(朝来)</t>
  </si>
  <si>
    <t>後川(篠山)</t>
  </si>
  <si>
    <t>淡路町(津名)</t>
  </si>
  <si>
    <t>郡家(津名)</t>
  </si>
  <si>
    <t>　　　　2　 観測地( )は市郡名である。</t>
  </si>
  <si>
    <t>県土地対策室　調</t>
  </si>
  <si>
    <t>（単位：㎡） 国土交通省国土地理院、県市町振興課  調</t>
  </si>
  <si>
    <t>1.5.1　観測所別気象状況(神戸海洋気象台)</t>
  </si>
  <si>
    <t>1.5.5　各観測地の月別降水量</t>
  </si>
  <si>
    <t>1.5.6　各観測地の月別平均気温</t>
  </si>
  <si>
    <t>1.1  市町別総面積並びに地目別土地面積</t>
  </si>
  <si>
    <t>1.2  市町別都市計画区域・市街化区域・市街化調整区域・用途地域の面積</t>
  </si>
  <si>
    <t>1.3  住宅地の平均価格及び平均変動率</t>
  </si>
  <si>
    <t>1.4  河川</t>
  </si>
  <si>
    <t>1.4.1  一級河川</t>
  </si>
  <si>
    <t>1.4.2  二級河川</t>
  </si>
  <si>
    <t>1.5  兵庫県の気象</t>
  </si>
  <si>
    <t>1.5.1  観測所別気象状況（神戸海洋気象台）</t>
  </si>
  <si>
    <t>1.5.4  観測所別気象状況（豊岡測候所）</t>
  </si>
  <si>
    <t>1.5.5  各観測地の月別降水量</t>
  </si>
  <si>
    <t>1.5.6  各観測地の月別平均気温</t>
  </si>
  <si>
    <t>1.2　市町別都市計画区域・市街化区域・市街化調整区域・用途地域の面積</t>
  </si>
  <si>
    <t>（注）有効数字の関係で、内訳の計と県計は必ずしも一致しない。</t>
  </si>
  <si>
    <t xml:space="preserve">（単位：ha）  県都市計画課  調  </t>
  </si>
  <si>
    <t>現象日数</t>
  </si>
  <si>
    <t>総面積</t>
  </si>
  <si>
    <t>　　13年</t>
  </si>
  <si>
    <t>　　14年</t>
  </si>
  <si>
    <t xml:space="preserve">            13年</t>
  </si>
  <si>
    <t xml:space="preserve">            14年</t>
  </si>
  <si>
    <t xml:space="preserve">            15年</t>
  </si>
  <si>
    <t>13年</t>
  </si>
  <si>
    <t>14年</t>
  </si>
  <si>
    <t>15年</t>
  </si>
  <si>
    <t>右岸　神戸市東灘区本山町森字山田704番の1地先</t>
  </si>
  <si>
    <t>左岸　同　市同　区高羽字墓の平7番地先</t>
  </si>
  <si>
    <t>左岸　同　市同　区高羽字カミカ5番の9地先</t>
  </si>
  <si>
    <t>左岸　同　市同　区青谷町4丁目557番の3地先</t>
  </si>
  <si>
    <t>左岸　同　市同　区北野町4丁目93番地先</t>
  </si>
  <si>
    <t>左岸　同　市同　区同　町字内入田790番の1地先</t>
  </si>
  <si>
    <t>左岸　同　市同　町松蔭新田字湾田382番地先</t>
  </si>
  <si>
    <t>右岸　姫路市四郷町貝野字落合850番地先</t>
  </si>
  <si>
    <t>左岸　同　市同　町貝野字払戸819番地先</t>
  </si>
  <si>
    <t>左岸　同　町山の内字宮ノ前丁296番地先</t>
  </si>
  <si>
    <t>姫路、姫港、龍野</t>
  </si>
  <si>
    <t>龍野</t>
  </si>
  <si>
    <t>揖保郡御津町苅屋字信ス田285番1地先の町道扇子田橋</t>
  </si>
  <si>
    <t>相生市若狭町大字東後明字亀ケ谷154番地先奥山川合流点</t>
  </si>
  <si>
    <t>上郡、龍野</t>
  </si>
  <si>
    <t>左岸　同　町鮎原塔下889番の1番地</t>
  </si>
  <si>
    <t>左岸　同　市同　区同　町北野屋敷3038番地先</t>
  </si>
  <si>
    <t xml:space="preserve">      15年1月1日</t>
  </si>
  <si>
    <t>評価総地積</t>
  </si>
  <si>
    <t>(課税対象地積)</t>
  </si>
  <si>
    <t>課税対象地積</t>
  </si>
  <si>
    <t>1　県土・気象</t>
  </si>
  <si>
    <t xml:space="preserve">     …</t>
  </si>
  <si>
    <t>2101.3)</t>
  </si>
  <si>
    <t>2011.6)</t>
  </si>
  <si>
    <t>　　15年</t>
  </si>
  <si>
    <t>1.5.2　観測所別気象状況(姫路特別地域気象観測所)</t>
  </si>
  <si>
    <t>（注）１　)は日の値に欠測があることを示している。</t>
  </si>
  <si>
    <t>　　　２　姫路・洲本測候所は、平成15年3月1日より特別地域気象観測所(無人)となった。</t>
  </si>
  <si>
    <t xml:space="preserve"> </t>
  </si>
  <si>
    <t>…</t>
  </si>
  <si>
    <t>1.5.3  観測所別気象状況(洲本特別地域気象観測所)</t>
  </si>
  <si>
    <t>平成15年</t>
  </si>
  <si>
    <t>　</t>
  </si>
  <si>
    <t xml:space="preserve"> </t>
  </si>
  <si>
    <t>1,476)</t>
  </si>
  <si>
    <t>平成15年</t>
  </si>
  <si>
    <t>主な用語解説</t>
  </si>
  <si>
    <t>課税対象地積：固定資産税の課税対象となる土地の面積</t>
  </si>
  <si>
    <t>(1.1)</t>
  </si>
  <si>
    <t>(1.2)</t>
  </si>
  <si>
    <t>都市計画区域：都市計画法の規制を受ける土地の範囲</t>
  </si>
  <si>
    <t>市街化区域：既に市街地を形成している区域及び概ね10年以内に優先的、計画的に</t>
  </si>
  <si>
    <t>市街化調整区域：当分の間市街化を抑制しようとする区域</t>
  </si>
  <si>
    <t>用途地域：都市計画法に基づく、土地の上に建てる建物の用途規制で、住居系、</t>
  </si>
  <si>
    <t>(1.4)</t>
  </si>
  <si>
    <t>一級河川：国土保全上または国民経済上特に重要な水系の河川で、管理は国土交通</t>
  </si>
  <si>
    <t>二級河川：上記以外の水系の河川で、管理は都道府県知事が行うもの</t>
  </si>
  <si>
    <t xml:space="preserve">      16年1月1日</t>
  </si>
  <si>
    <t>　 16年3月末</t>
  </si>
  <si>
    <t xml:space="preserve">            16年</t>
  </si>
  <si>
    <t>16年</t>
  </si>
  <si>
    <t>　              市街化を図るべき区域</t>
  </si>
  <si>
    <t>　            商業系、工業系の計12種類</t>
  </si>
  <si>
    <t>　            大臣が行うもの</t>
  </si>
  <si>
    <t>1.5.2  観測所別気象状況（姫路特別地域気象観測所）</t>
  </si>
  <si>
    <t>1.5.3  観測所別気象状況（洲本特別地域気象観測所）</t>
  </si>
  <si>
    <t>養父市　</t>
  </si>
  <si>
    <t>姫路市保城字東垣内886番地先市川樋門</t>
  </si>
  <si>
    <t>右岸　飾磨郡夢前町山の内字宮ノ前丁293番の1地先</t>
  </si>
  <si>
    <t>平成13年1月1日</t>
  </si>
  <si>
    <t xml:space="preserve">      17年1月1日</t>
  </si>
  <si>
    <t>　 17年3月末</t>
  </si>
  <si>
    <t>平成15年3月末</t>
  </si>
  <si>
    <t>17年</t>
  </si>
  <si>
    <t xml:space="preserve">            17年</t>
  </si>
  <si>
    <t>丹波市　</t>
  </si>
  <si>
    <t>南あわじ市</t>
  </si>
  <si>
    <t>南あわじ市山添地先</t>
  </si>
  <si>
    <t>南あわじ市稲田伊賀野153番地先稲田橋</t>
  </si>
  <si>
    <t>右岸　南あわじ市伊加利本村1206番地先</t>
  </si>
  <si>
    <t>南あわじ市神代社家地先上田川合流点</t>
  </si>
  <si>
    <t>左岸　同　市伊加利本村1704番地先</t>
  </si>
  <si>
    <t>平成12年</t>
  </si>
  <si>
    <t>16年  1月</t>
  </si>
  <si>
    <t>　　16年</t>
  </si>
  <si>
    <t>平成16年</t>
  </si>
  <si>
    <t>（注）1　総面積は、国土交通省国土地理院｢平成16年全国都道府県市区町村別面積調(10月1日現在)｣による。</t>
  </si>
  <si>
    <t>丹波市</t>
  </si>
  <si>
    <t>朝来市</t>
  </si>
  <si>
    <t>淡路市</t>
  </si>
  <si>
    <t>宍粟市</t>
  </si>
  <si>
    <t xml:space="preserve">     …</t>
  </si>
  <si>
    <t>香美町　</t>
  </si>
  <si>
    <t>(注) 1 平均価格は、各年とも7月1日現在の価格。</t>
  </si>
  <si>
    <t xml:space="preserve">      2 変動率は地点ごとの対前年比1年間の変動率の単純平均（継続地点のみ）。</t>
  </si>
  <si>
    <t>　　　 なお、（　）の面積は一部境界未定のため，龍野市と太子町は両市町の協定による面積、その他は総務省統計局において推定した面積による｡</t>
  </si>
  <si>
    <t>柏原(丹波)</t>
  </si>
  <si>
    <t>16.7)</t>
  </si>
  <si>
    <t>8.1)</t>
  </si>
  <si>
    <t>5.6)</t>
  </si>
  <si>
    <t>　（注）1　 )は統計に用いた資料が80％以上、]は80％未満、×は0%の場合。</t>
  </si>
  <si>
    <t>　（注）1　 )は統計に用いた資料が80％以上、]は80％未満、×は0%または観測していない場合。</t>
  </si>
  <si>
    <t>(単位：㎜)　神戸海洋気象台  調　資料：「兵庫県の気象」　　及び　気象庁ＨＰ「気象観測データ」</t>
  </si>
  <si>
    <t>(単位：℃)　神戸海洋気象台  調　　資料：「兵庫県の気象」　及び　気象庁ＨＰ「気象観測データ」</t>
  </si>
  <si>
    <t>17.8]</t>
  </si>
  <si>
    <t>神戸海洋気象台  調　　資料：「兵庫県の気象」　及び　気象庁ＨＰ「気象観測データ」</t>
  </si>
  <si>
    <t>…</t>
  </si>
  <si>
    <t>　　　　3　 南淡地域気象観測所は平成16年1月29日8時をもって旧地点での観測を終了。新地点へ移設し同月30日15時より観測開始。</t>
  </si>
  <si>
    <t>×</t>
  </si>
  <si>
    <t>5.6]</t>
  </si>
  <si>
    <t>1.4  河川&lt;平成17年4月1日現在&gt;</t>
  </si>
  <si>
    <t>左岸　宍粟市一宮町倉床字三五郎360番23地先</t>
  </si>
  <si>
    <t>右岸　同市同町倉床桑垣335番地先</t>
  </si>
  <si>
    <t>姫路、上郡、龍野</t>
  </si>
  <si>
    <t>西宮、尼崎港</t>
  </si>
  <si>
    <t>神戸、西宮、尼崎港、宝塚、三田、柏原</t>
  </si>
  <si>
    <t>西宮</t>
  </si>
  <si>
    <t>神戸市西区押部谷町木津地先木津川の合流点</t>
  </si>
  <si>
    <t>朝来郡生野町黒川字市野野奥142番</t>
  </si>
  <si>
    <t>木津川</t>
  </si>
  <si>
    <t>豊岡市竹野町三原字畑ケ成1137番地先砂防堰堤</t>
  </si>
  <si>
    <t>右岸　豊岡市竹野町奥須井字カヤノ305番地先</t>
  </si>
  <si>
    <t>左岸　同　市　同　町奥須井字カヤノ541番地先</t>
  </si>
  <si>
    <t>右岸　美方郡香美町香住区安木字木戸口1082番地先</t>
  </si>
  <si>
    <t>美方郡香美町香住区三川字荒谷107番の2地先権現橋</t>
  </si>
  <si>
    <t>美方郡香美町香住区上計字大岩ケ本328番地先里道粟子橋</t>
  </si>
  <si>
    <t>美方郡香美町香住区字泡原662番の1地先粟青橋</t>
  </si>
  <si>
    <t>美方郡香美町香住区余部地先滝川合流点</t>
  </si>
  <si>
    <t>美方郡香美町香住区余部字ヲトシ2154番地の1地先ヲハバ川合流点</t>
  </si>
  <si>
    <t>美方郡香美町小代区秋岡地先休川合流点</t>
  </si>
  <si>
    <t>美方郡温泉町岸田字畑ケ平国有地先菅原橋</t>
  </si>
  <si>
    <t>右岸　淡路市岩屋3440番地先</t>
  </si>
  <si>
    <t>右岸　淡路市岩屋3168番地先</t>
  </si>
  <si>
    <t>右岸　淡路市楠本1758番地先</t>
  </si>
  <si>
    <t>右岸　淡路市浦59番地先</t>
  </si>
  <si>
    <t>右岸　淡路市釜口3165番地先</t>
  </si>
  <si>
    <t>淡路市佐野字植田谷299番地先町道植田谷橋</t>
  </si>
  <si>
    <t>淡路市佐野3537番の1地先砂防堰堤</t>
  </si>
  <si>
    <t>右岸　淡路市野田尾休場298番地先</t>
  </si>
  <si>
    <t>右岸　淡路市大谷字床池1344番の1地先</t>
  </si>
  <si>
    <t>淡路市中田1572番地先谷川合流点</t>
  </si>
  <si>
    <t>淡路市山田高山乙137番の1地先高山橋</t>
  </si>
  <si>
    <t>淡路市江井字神田1237番の2の1地先県道栄橋</t>
  </si>
  <si>
    <t>淡路市木曽上畑組地先落合川合流点</t>
  </si>
  <si>
    <t>右岸　淡路市遠田1685番地先</t>
  </si>
  <si>
    <t>右岸　淡路市室津641番地先</t>
  </si>
  <si>
    <t>淡路市黒谷地先黒谷川合流点</t>
  </si>
  <si>
    <t>右岸　淡路市浅野南1421番地先</t>
  </si>
  <si>
    <t>淡路市野島常盤字川越459番の3地先の県道橋</t>
  </si>
  <si>
    <t>左岸　同　市岩屋192番地先</t>
  </si>
  <si>
    <t>左岸　同　市岩屋3144番</t>
  </si>
  <si>
    <t>左岸　同　市楠本1759番地先</t>
  </si>
  <si>
    <t>左岸　同　市浦272番の2地先</t>
  </si>
  <si>
    <t>左岸　同　市釜口3164番地先</t>
  </si>
  <si>
    <t>左岸　同　市野田尾休場186番地先</t>
  </si>
  <si>
    <t>左岸　同　市大谷字二又木1532番の2地先</t>
  </si>
  <si>
    <t>左岸　同　市遠田2681番地先</t>
  </si>
  <si>
    <t>左岸　同　市室津893番地先</t>
  </si>
  <si>
    <t>左岸　同　市浅野南680番地先</t>
  </si>
  <si>
    <t>南あわじ市阿万上町字奥河内1985番地先市道菖蒲谷　第2橋</t>
  </si>
  <si>
    <t>…</t>
  </si>
  <si>
    <t>南淡（旧地点）(三原)</t>
  </si>
  <si>
    <t>南淡（新地点）(三原)</t>
  </si>
  <si>
    <t>2,124.3)</t>
  </si>
  <si>
    <t>2,227.6)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</si>
</sst>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##0.00"/>
    <numFmt numFmtId="178" formatCode="#,###,##0;\-#,###,##0;&quot;－&quot;"/>
    <numFmt numFmtId="179" formatCode="#\ ##0.00"/>
    <numFmt numFmtId="180" formatCode="&quot;(&quot;#\ ##0.00&quot;)&quot;"/>
    <numFmt numFmtId="181" formatCode="#\ ###\ ###\ ###\ ##0"/>
    <numFmt numFmtId="182" formatCode="#\ ###\ ##0;\-#\ ###\ ##0;&quot;－&quot;"/>
    <numFmt numFmtId="183" formatCode="0.0;&quot;△&quot;0.0"/>
    <numFmt numFmtId="184" formatCode="0.0_ "/>
    <numFmt numFmtId="185" formatCode="#\ ###.#"/>
    <numFmt numFmtId="186" formatCode="##0.0;\-##0.0;&quot;－&quot;"/>
    <numFmt numFmtId="187" formatCode="#,###,##0.0;\-#,###,##0.0;&quot;－&quot;"/>
    <numFmt numFmtId="188" formatCode="##0.0\)"/>
    <numFmt numFmtId="189" formatCode="#\ ###\ ##0\);\-#\ ###\ ##0;&quot;－&quot;"/>
    <numFmt numFmtId="190" formatCode="#\ ###\ ##0.0;\-#\ ###\ ##0.0;&quot;－&quot;"/>
    <numFmt numFmtId="191" formatCode="##0;\-##0;&quot;－&quot;"/>
    <numFmt numFmtId="192" formatCode="0.0_);[Red]\(0.0\)"/>
    <numFmt numFmtId="193" formatCode="0.0"/>
    <numFmt numFmtId="194" formatCode="##0.0"/>
    <numFmt numFmtId="195" formatCode="#,##0_ "/>
    <numFmt numFmtId="196" formatCode="#,##0;[Red]#,##0"/>
    <numFmt numFmtId="197" formatCode="0.00_ "/>
    <numFmt numFmtId="198" formatCode="0.00;[Red]0.00"/>
    <numFmt numFmtId="199" formatCode="0.0;[Red]0.0"/>
    <numFmt numFmtId="200" formatCode="#,##0.00_ "/>
    <numFmt numFmtId="201" formatCode="#\ ###\ ##0\);\-#\ ###\ ##0;&quot;－)&quot;"/>
    <numFmt numFmtId="202" formatCode="#\ ###\ ##0.0\);\-#\ ###\ ##0.0;&quot;－)&quot;"/>
    <numFmt numFmtId="203" formatCode="#\ ###\ ##0\];\-#\ ###\ ##0\];&quot;0]&quot;"/>
    <numFmt numFmtId="204" formatCode="#\ ###\ ##0.0\);\-#\ ###\ ##0.0\);&quot;－)&quot;"/>
    <numFmt numFmtId="205" formatCode="#\ ###\ ##0\);\-#\ ###\ ##0\);&quot;－)&quot;"/>
    <numFmt numFmtId="206" formatCode="#\ ###\ ##0\);\-#\ ###\ ##0\);&quot;－&quot;"/>
    <numFmt numFmtId="207" formatCode="#,###,##0\];\-#,###,##0\];&quot;0]&quot;"/>
  </numFmts>
  <fonts count="26">
    <font>
      <sz val="9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9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7"/>
      <name val="ＭＳ Ｐゴシック"/>
      <family val="3"/>
    </font>
    <font>
      <sz val="15.5"/>
      <name val="ＭＳ Ｐ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.5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17.5"/>
      <name val="ＭＳ Ｐゴシック"/>
      <family val="3"/>
    </font>
    <font>
      <b/>
      <sz val="9"/>
      <name val="ＭＳ Ｐゴシック"/>
      <family val="3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37" fontId="25" fillId="0" borderId="0" applyFill="0" applyBorder="0">
      <alignment/>
      <protection/>
    </xf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right"/>
    </xf>
    <xf numFmtId="176" fontId="6" fillId="0" borderId="0" xfId="0" applyNumberFormat="1" applyFont="1" applyAlignment="1">
      <alignment/>
    </xf>
    <xf numFmtId="176" fontId="7" fillId="0" borderId="1" xfId="0" applyNumberFormat="1" applyFont="1" applyBorder="1" applyAlignment="1">
      <alignment/>
    </xf>
    <xf numFmtId="176" fontId="7" fillId="0" borderId="2" xfId="0" applyNumberFormat="1" applyFont="1" applyBorder="1" applyAlignment="1" quotePrefix="1">
      <alignment horizontal="left"/>
    </xf>
    <xf numFmtId="176" fontId="7" fillId="0" borderId="3" xfId="0" applyNumberFormat="1" applyFont="1" applyFill="1" applyBorder="1" applyAlignment="1">
      <alignment horizontal="center"/>
    </xf>
    <xf numFmtId="176" fontId="7" fillId="0" borderId="4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1" xfId="0" applyNumberFormat="1" applyFont="1" applyBorder="1" applyAlignment="1" quotePrefix="1">
      <alignment/>
    </xf>
    <xf numFmtId="176" fontId="7" fillId="0" borderId="1" xfId="0" applyNumberFormat="1" applyFont="1" applyBorder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 quotePrefix="1">
      <alignment horizontal="left"/>
    </xf>
    <xf numFmtId="176" fontId="7" fillId="0" borderId="6" xfId="0" applyNumberFormat="1" applyFont="1" applyFill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9" fillId="0" borderId="8" xfId="0" applyNumberFormat="1" applyFont="1" applyBorder="1" applyAlignment="1" quotePrefix="1">
      <alignment/>
    </xf>
    <xf numFmtId="176" fontId="9" fillId="0" borderId="8" xfId="0" applyNumberFormat="1" applyFont="1" applyBorder="1" applyAlignment="1" quotePrefix="1">
      <alignment horizontal="right"/>
    </xf>
    <xf numFmtId="178" fontId="9" fillId="0" borderId="0" xfId="0" applyNumberFormat="1" applyFont="1" applyFill="1" applyAlignment="1">
      <alignment/>
    </xf>
    <xf numFmtId="176" fontId="9" fillId="0" borderId="0" xfId="0" applyNumberFormat="1" applyFont="1" applyAlignment="1">
      <alignment/>
    </xf>
    <xf numFmtId="176" fontId="9" fillId="0" borderId="8" xfId="0" applyNumberFormat="1" applyFont="1" applyBorder="1" applyAlignment="1">
      <alignment/>
    </xf>
    <xf numFmtId="176" fontId="9" fillId="0" borderId="8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6" fontId="9" fillId="0" borderId="8" xfId="0" applyNumberFormat="1" applyFont="1" applyBorder="1" applyAlignment="1" quotePrefix="1">
      <alignment horizontal="left"/>
    </xf>
    <xf numFmtId="179" fontId="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9" fontId="9" fillId="0" borderId="0" xfId="0" applyNumberFormat="1" applyFont="1" applyAlignment="1" quotePrefix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179" fontId="9" fillId="0" borderId="5" xfId="0" applyNumberFormat="1" applyFont="1" applyBorder="1" applyAlignment="1">
      <alignment/>
    </xf>
    <xf numFmtId="178" fontId="9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 quotePrefix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58" fontId="9" fillId="0" borderId="8" xfId="0" applyNumberFormat="1" applyFont="1" applyBorder="1" applyAlignment="1" quotePrefix="1">
      <alignment horizontal="right"/>
    </xf>
    <xf numFmtId="178" fontId="9" fillId="0" borderId="0" xfId="0" applyNumberFormat="1" applyFont="1" applyAlignment="1">
      <alignment/>
    </xf>
    <xf numFmtId="0" fontId="9" fillId="0" borderId="8" xfId="0" applyFont="1" applyBorder="1" applyAlignment="1">
      <alignment horizontal="distributed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178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78" fontId="9" fillId="0" borderId="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distributed"/>
    </xf>
    <xf numFmtId="183" fontId="2" fillId="0" borderId="3" xfId="0" applyNumberFormat="1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distributed"/>
    </xf>
    <xf numFmtId="183" fontId="2" fillId="0" borderId="5" xfId="0" applyNumberFormat="1" applyFont="1" applyFill="1" applyBorder="1" applyAlignment="1">
      <alignment horizontal="center" vertical="distributed"/>
    </xf>
    <xf numFmtId="183" fontId="2" fillId="0" borderId="11" xfId="0" applyNumberFormat="1" applyFont="1" applyFill="1" applyBorder="1" applyAlignment="1">
      <alignment horizontal="center" vertical="distributed"/>
    </xf>
    <xf numFmtId="0" fontId="8" fillId="0" borderId="0" xfId="0" applyFont="1" applyFill="1" applyAlignment="1">
      <alignment/>
    </xf>
    <xf numFmtId="0" fontId="9" fillId="0" borderId="8" xfId="0" applyFont="1" applyFill="1" applyBorder="1" applyAlignment="1">
      <alignment/>
    </xf>
    <xf numFmtId="184" fontId="9" fillId="0" borderId="0" xfId="0" applyNumberFormat="1" applyFont="1" applyFill="1" applyAlignment="1">
      <alignment/>
    </xf>
    <xf numFmtId="0" fontId="2" fillId="0" borderId="8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178" fontId="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184" fontId="9" fillId="0" borderId="0" xfId="0" applyNumberFormat="1" applyFont="1" applyFill="1" applyAlignment="1">
      <alignment horizontal="right"/>
    </xf>
    <xf numFmtId="184" fontId="9" fillId="0" borderId="5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84" fontId="9" fillId="0" borderId="0" xfId="0" applyNumberFormat="1" applyFont="1" applyFill="1" applyBorder="1" applyAlignment="1">
      <alignment/>
    </xf>
    <xf numFmtId="183" fontId="2" fillId="0" borderId="1" xfId="0" applyNumberFormat="1" applyFont="1" applyFill="1" applyBorder="1" applyAlignment="1" quotePrefix="1">
      <alignment/>
    </xf>
    <xf numFmtId="0" fontId="2" fillId="0" borderId="0" xfId="0" applyFont="1" applyFill="1" applyAlignment="1">
      <alignment horizontal="left"/>
    </xf>
    <xf numFmtId="0" fontId="12" fillId="0" borderId="0" xfId="20" applyFont="1" applyAlignment="1" quotePrefix="1">
      <alignment horizontal="left"/>
      <protection/>
    </xf>
    <xf numFmtId="0" fontId="2" fillId="0" borderId="0" xfId="20" applyFont="1">
      <alignment/>
      <protection/>
    </xf>
    <xf numFmtId="182" fontId="2" fillId="0" borderId="0" xfId="20" applyNumberFormat="1" applyFont="1">
      <alignment/>
      <protection/>
    </xf>
    <xf numFmtId="0" fontId="14" fillId="0" borderId="0" xfId="20" applyFont="1" applyBorder="1" applyAlignment="1" quotePrefix="1">
      <alignment horizontal="left"/>
      <protection/>
    </xf>
    <xf numFmtId="0" fontId="2" fillId="0" borderId="0" xfId="20" applyFont="1" applyBorder="1">
      <alignment/>
      <protection/>
    </xf>
    <xf numFmtId="182" fontId="2" fillId="0" borderId="0" xfId="20" applyNumberFormat="1" applyFont="1" applyBorder="1">
      <alignment/>
      <protection/>
    </xf>
    <xf numFmtId="0" fontId="2" fillId="0" borderId="0" xfId="20" applyFont="1" applyBorder="1" applyAlignment="1" quotePrefix="1">
      <alignment horizontal="right"/>
      <protection/>
    </xf>
    <xf numFmtId="0" fontId="2" fillId="0" borderId="10" xfId="20" applyFont="1" applyBorder="1">
      <alignment/>
      <protection/>
    </xf>
    <xf numFmtId="0" fontId="2" fillId="0" borderId="7" xfId="20" applyFont="1" applyBorder="1" applyAlignment="1" quotePrefix="1">
      <alignment horizontal="center"/>
      <protection/>
    </xf>
    <xf numFmtId="0" fontId="15" fillId="0" borderId="7" xfId="20" applyFont="1" applyBorder="1" applyAlignment="1">
      <alignment horizontal="center" wrapText="1"/>
      <protection/>
    </xf>
    <xf numFmtId="0" fontId="2" fillId="0" borderId="13" xfId="20" applyFont="1" applyBorder="1" applyAlignment="1">
      <alignment horizontal="center"/>
      <protection/>
    </xf>
    <xf numFmtId="182" fontId="2" fillId="0" borderId="7" xfId="20" applyNumberFormat="1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0" borderId="0" xfId="20" applyFont="1" applyFill="1">
      <alignment/>
      <protection/>
    </xf>
    <xf numFmtId="0" fontId="2" fillId="0" borderId="8" xfId="20" applyFont="1" applyFill="1" applyBorder="1" applyAlignment="1" quotePrefix="1">
      <alignment horizontal="center"/>
      <protection/>
    </xf>
    <xf numFmtId="0" fontId="2" fillId="0" borderId="14" xfId="20" applyFont="1" applyFill="1" applyBorder="1">
      <alignment/>
      <protection/>
    </xf>
    <xf numFmtId="38" fontId="2" fillId="0" borderId="8" xfId="16" applyFont="1" applyFill="1" applyBorder="1" applyAlignment="1">
      <alignment/>
    </xf>
    <xf numFmtId="0" fontId="2" fillId="0" borderId="0" xfId="20" applyFont="1" applyFill="1" applyBorder="1">
      <alignment/>
      <protection/>
    </xf>
    <xf numFmtId="0" fontId="2" fillId="0" borderId="8" xfId="20" applyFont="1" applyFill="1" applyBorder="1" applyAlignment="1">
      <alignment horizontal="center"/>
      <protection/>
    </xf>
    <xf numFmtId="0" fontId="2" fillId="0" borderId="0" xfId="20" applyFont="1" applyFill="1" applyBorder="1" applyAlignment="1" quotePrefix="1">
      <alignment horizontal="left"/>
      <protection/>
    </xf>
    <xf numFmtId="0" fontId="2" fillId="0" borderId="5" xfId="20" applyFont="1" applyFill="1" applyBorder="1">
      <alignment/>
      <protection/>
    </xf>
    <xf numFmtId="0" fontId="2" fillId="0" borderId="6" xfId="20" applyFont="1" applyFill="1" applyBorder="1" applyAlignment="1">
      <alignment horizontal="center"/>
      <protection/>
    </xf>
    <xf numFmtId="0" fontId="2" fillId="0" borderId="11" xfId="20" applyFont="1" applyFill="1" applyBorder="1">
      <alignment/>
      <protection/>
    </xf>
    <xf numFmtId="38" fontId="2" fillId="0" borderId="6" xfId="16" applyFont="1" applyFill="1" applyBorder="1" applyAlignment="1">
      <alignment/>
    </xf>
    <xf numFmtId="0" fontId="2" fillId="0" borderId="1" xfId="20" applyFont="1" applyBorder="1" applyAlignment="1" quotePrefix="1">
      <alignment/>
      <protection/>
    </xf>
    <xf numFmtId="0" fontId="2" fillId="0" borderId="0" xfId="20" applyFont="1" applyBorder="1" applyAlignment="1" quotePrefix="1">
      <alignment/>
      <protection/>
    </xf>
    <xf numFmtId="0" fontId="14" fillId="0" borderId="0" xfId="20" applyFont="1" applyFill="1" applyBorder="1" applyAlignment="1" quotePrefix="1">
      <alignment horizontal="left"/>
      <protection/>
    </xf>
    <xf numFmtId="182" fontId="2" fillId="0" borderId="0" xfId="20" applyNumberFormat="1" applyFont="1" applyFill="1" applyBorder="1">
      <alignment/>
      <protection/>
    </xf>
    <xf numFmtId="0" fontId="2" fillId="0" borderId="0" xfId="20" applyFont="1" applyFill="1" applyBorder="1" applyAlignment="1" quotePrefix="1">
      <alignment horizontal="right"/>
      <protection/>
    </xf>
    <xf numFmtId="0" fontId="2" fillId="0" borderId="10" xfId="20" applyFont="1" applyFill="1" applyBorder="1">
      <alignment/>
      <protection/>
    </xf>
    <xf numFmtId="0" fontId="2" fillId="0" borderId="7" xfId="20" applyFont="1" applyFill="1" applyBorder="1" applyAlignment="1" quotePrefix="1">
      <alignment horizontal="center"/>
      <protection/>
    </xf>
    <xf numFmtId="0" fontId="2" fillId="0" borderId="7" xfId="20" applyFont="1" applyFill="1" applyBorder="1" applyAlignment="1">
      <alignment horizontal="center"/>
      <protection/>
    </xf>
    <xf numFmtId="182" fontId="2" fillId="0" borderId="7" xfId="20" applyNumberFormat="1" applyFont="1" applyFill="1" applyBorder="1" applyAlignment="1">
      <alignment horizontal="center"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right"/>
      <protection/>
    </xf>
    <xf numFmtId="0" fontId="2" fillId="0" borderId="8" xfId="20" applyFont="1" applyFill="1" applyBorder="1">
      <alignment/>
      <protection/>
    </xf>
    <xf numFmtId="0" fontId="2" fillId="0" borderId="0" xfId="20" applyFont="1" applyFill="1" applyAlignment="1" quotePrefix="1">
      <alignment horizontal="left"/>
      <protection/>
    </xf>
    <xf numFmtId="0" fontId="15" fillId="0" borderId="0" xfId="20" applyFont="1" applyFill="1">
      <alignment/>
      <protection/>
    </xf>
    <xf numFmtId="0" fontId="2" fillId="0" borderId="8" xfId="20" applyFont="1" applyFill="1" applyBorder="1" applyAlignment="1" quotePrefix="1">
      <alignment horizontal="left"/>
      <protection/>
    </xf>
    <xf numFmtId="0" fontId="2" fillId="0" borderId="6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8" xfId="20" applyFont="1" applyFill="1" applyBorder="1" applyAlignment="1">
      <alignment horizontal="left"/>
      <protection/>
    </xf>
    <xf numFmtId="0" fontId="2" fillId="0" borderId="0" xfId="20" applyFont="1" applyFill="1" applyBorder="1" applyAlignment="1" quotePrefix="1">
      <alignment/>
      <protection/>
    </xf>
    <xf numFmtId="182" fontId="2" fillId="0" borderId="0" xfId="20" applyNumberFormat="1" applyFont="1" applyFill="1">
      <alignment/>
      <protection/>
    </xf>
    <xf numFmtId="0" fontId="16" fillId="0" borderId="0" xfId="21" applyFont="1">
      <alignment/>
      <protection/>
    </xf>
    <xf numFmtId="0" fontId="2" fillId="0" borderId="0" xfId="21" applyFont="1">
      <alignment/>
      <protection/>
    </xf>
    <xf numFmtId="0" fontId="14" fillId="0" borderId="0" xfId="21" applyFont="1" applyBorder="1" applyAlignment="1" quotePrefix="1">
      <alignment horizontal="left"/>
      <protection/>
    </xf>
    <xf numFmtId="0" fontId="2" fillId="0" borderId="0" xfId="21" applyFont="1" applyBorder="1">
      <alignment/>
      <protection/>
    </xf>
    <xf numFmtId="185" fontId="2" fillId="0" borderId="0" xfId="21" applyNumberFormat="1" applyFont="1">
      <alignment/>
      <protection/>
    </xf>
    <xf numFmtId="0" fontId="2" fillId="0" borderId="0" xfId="21" applyFont="1" applyBorder="1" applyAlignment="1" quotePrefix="1">
      <alignment horizontal="right"/>
      <protection/>
    </xf>
    <xf numFmtId="0" fontId="2" fillId="0" borderId="2" xfId="21" applyFont="1" applyBorder="1" applyAlignment="1">
      <alignment horizontal="center"/>
      <protection/>
    </xf>
    <xf numFmtId="0" fontId="2" fillId="0" borderId="10" xfId="21" applyFont="1" applyBorder="1" applyAlignment="1">
      <alignment/>
      <protection/>
    </xf>
    <xf numFmtId="0" fontId="2" fillId="0" borderId="7" xfId="21" applyFont="1" applyBorder="1" applyAlignment="1">
      <alignment/>
      <protection/>
    </xf>
    <xf numFmtId="185" fontId="2" fillId="0" borderId="10" xfId="21" applyNumberFormat="1" applyFont="1" applyBorder="1" applyAlignment="1">
      <alignment/>
      <protection/>
    </xf>
    <xf numFmtId="0" fontId="2" fillId="0" borderId="9" xfId="21" applyFont="1" applyBorder="1" applyAlignment="1">
      <alignment horizontal="center"/>
      <protection/>
    </xf>
    <xf numFmtId="0" fontId="2" fillId="0" borderId="8" xfId="21" applyFont="1" applyBorder="1" applyAlignment="1">
      <alignment horizontal="center"/>
      <protection/>
    </xf>
    <xf numFmtId="0" fontId="2" fillId="0" borderId="5" xfId="21" applyFont="1" applyBorder="1" applyAlignment="1">
      <alignment/>
      <protection/>
    </xf>
    <xf numFmtId="0" fontId="2" fillId="0" borderId="5" xfId="21" applyFont="1" applyBorder="1" applyAlignment="1">
      <alignment horizontal="center"/>
      <protection/>
    </xf>
    <xf numFmtId="0" fontId="2" fillId="0" borderId="6" xfId="21" applyFont="1" applyBorder="1" applyAlignment="1">
      <alignment/>
      <protection/>
    </xf>
    <xf numFmtId="0" fontId="15" fillId="0" borderId="8" xfId="21" applyFont="1" applyBorder="1" applyAlignment="1">
      <alignment horizontal="center"/>
      <protection/>
    </xf>
    <xf numFmtId="185" fontId="2" fillId="0" borderId="8" xfId="21" applyNumberFormat="1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185" fontId="2" fillId="0" borderId="6" xfId="21" applyNumberFormat="1" applyFont="1" applyBorder="1" applyAlignment="1">
      <alignment horizontal="right"/>
      <protection/>
    </xf>
    <xf numFmtId="0" fontId="2" fillId="0" borderId="8" xfId="21" applyFont="1" applyBorder="1" applyAlignment="1">
      <alignment horizontal="right"/>
      <protection/>
    </xf>
    <xf numFmtId="186" fontId="2" fillId="0" borderId="0" xfId="21" applyNumberFormat="1" applyFont="1">
      <alignment/>
      <protection/>
    </xf>
    <xf numFmtId="182" fontId="2" fillId="0" borderId="0" xfId="21" applyNumberFormat="1" applyFont="1">
      <alignment/>
      <protection/>
    </xf>
    <xf numFmtId="186" fontId="2" fillId="0" borderId="0" xfId="21" applyNumberFormat="1" applyFont="1" applyAlignment="1">
      <alignment horizontal="right"/>
      <protection/>
    </xf>
    <xf numFmtId="187" fontId="2" fillId="0" borderId="0" xfId="21" applyNumberFormat="1" applyFont="1">
      <alignment/>
      <protection/>
    </xf>
    <xf numFmtId="189" fontId="2" fillId="0" borderId="0" xfId="21" applyNumberFormat="1" applyFont="1">
      <alignment/>
      <protection/>
    </xf>
    <xf numFmtId="188" fontId="2" fillId="0" borderId="0" xfId="21" applyNumberFormat="1" applyFont="1" applyBorder="1" applyAlignment="1">
      <alignment horizontal="right"/>
      <protection/>
    </xf>
    <xf numFmtId="189" fontId="2" fillId="0" borderId="0" xfId="21" applyNumberFormat="1" applyFont="1" applyAlignment="1">
      <alignment horizontal="right"/>
      <protection/>
    </xf>
    <xf numFmtId="190" fontId="2" fillId="0" borderId="0" xfId="21" applyNumberFormat="1" applyFont="1">
      <alignment/>
      <protection/>
    </xf>
    <xf numFmtId="182" fontId="2" fillId="0" borderId="0" xfId="21" applyNumberFormat="1" applyFont="1" applyAlignment="1">
      <alignment horizontal="right"/>
      <protection/>
    </xf>
    <xf numFmtId="191" fontId="2" fillId="0" borderId="0" xfId="21" applyNumberFormat="1" applyFont="1">
      <alignment/>
      <protection/>
    </xf>
    <xf numFmtId="191" fontId="2" fillId="0" borderId="0" xfId="21" applyNumberFormat="1" applyFont="1" applyAlignment="1">
      <alignment horizontal="right"/>
      <protection/>
    </xf>
    <xf numFmtId="0" fontId="2" fillId="0" borderId="6" xfId="21" applyFont="1" applyBorder="1" applyAlignment="1">
      <alignment horizontal="right"/>
      <protection/>
    </xf>
    <xf numFmtId="186" fontId="2" fillId="0" borderId="5" xfId="21" applyNumberFormat="1" applyFont="1" applyBorder="1">
      <alignment/>
      <protection/>
    </xf>
    <xf numFmtId="191" fontId="2" fillId="0" borderId="5" xfId="21" applyNumberFormat="1" applyFont="1" applyBorder="1">
      <alignment/>
      <protection/>
    </xf>
    <xf numFmtId="186" fontId="2" fillId="0" borderId="5" xfId="21" applyNumberFormat="1" applyFont="1" applyBorder="1" applyAlignment="1">
      <alignment horizontal="right"/>
      <protection/>
    </xf>
    <xf numFmtId="191" fontId="2" fillId="0" borderId="5" xfId="21" applyNumberFormat="1" applyFont="1" applyBorder="1" applyAlignment="1">
      <alignment horizontal="right"/>
      <protection/>
    </xf>
    <xf numFmtId="182" fontId="2" fillId="0" borderId="5" xfId="21" applyNumberFormat="1" applyFont="1" applyBorder="1">
      <alignment/>
      <protection/>
    </xf>
    <xf numFmtId="190" fontId="2" fillId="0" borderId="5" xfId="21" applyNumberFormat="1" applyFont="1" applyBorder="1">
      <alignment/>
      <protection/>
    </xf>
    <xf numFmtId="0" fontId="3" fillId="0" borderId="0" xfId="21" applyFont="1">
      <alignment/>
      <protection/>
    </xf>
    <xf numFmtId="0" fontId="17" fillId="0" borderId="0" xfId="21" applyFont="1">
      <alignment/>
      <protection/>
    </xf>
    <xf numFmtId="182" fontId="2" fillId="0" borderId="0" xfId="21" applyNumberFormat="1" applyFont="1" applyFill="1">
      <alignment/>
      <protection/>
    </xf>
    <xf numFmtId="182" fontId="2" fillId="0" borderId="5" xfId="21" applyNumberFormat="1" applyFont="1" applyBorder="1" applyAlignment="1">
      <alignment horizontal="right"/>
      <protection/>
    </xf>
    <xf numFmtId="182" fontId="2" fillId="0" borderId="5" xfId="21" applyNumberFormat="1" applyFont="1" applyFill="1" applyBorder="1" applyAlignment="1">
      <alignment horizontal="right"/>
      <protection/>
    </xf>
    <xf numFmtId="0" fontId="2" fillId="0" borderId="0" xfId="21" applyFont="1" applyBorder="1" applyAlignment="1" quotePrefix="1">
      <alignment/>
      <protection/>
    </xf>
    <xf numFmtId="193" fontId="2" fillId="0" borderId="0" xfId="21" applyNumberFormat="1" applyFont="1">
      <alignment/>
      <protection/>
    </xf>
    <xf numFmtId="186" fontId="2" fillId="0" borderId="0" xfId="21" applyNumberFormat="1" applyFont="1" applyFill="1" applyBorder="1">
      <alignment/>
      <protection/>
    </xf>
    <xf numFmtId="0" fontId="18" fillId="0" borderId="0" xfId="21" applyFont="1">
      <alignment/>
      <protection/>
    </xf>
    <xf numFmtId="0" fontId="19" fillId="0" borderId="0" xfId="21" applyFont="1" applyBorder="1">
      <alignment/>
      <protection/>
    </xf>
    <xf numFmtId="0" fontId="2" fillId="0" borderId="7" xfId="21" applyFont="1" applyBorder="1" applyAlignment="1">
      <alignment horizontal="center"/>
      <protection/>
    </xf>
    <xf numFmtId="0" fontId="2" fillId="0" borderId="10" xfId="21" applyFont="1" applyBorder="1" applyAlignment="1">
      <alignment horizontal="center"/>
      <protection/>
    </xf>
    <xf numFmtId="0" fontId="2" fillId="0" borderId="0" xfId="21" applyFont="1" applyAlignment="1">
      <alignment/>
      <protection/>
    </xf>
    <xf numFmtId="182" fontId="2" fillId="0" borderId="0" xfId="21" applyNumberFormat="1" applyFont="1" applyBorder="1">
      <alignment/>
      <protection/>
    </xf>
    <xf numFmtId="0" fontId="2" fillId="0" borderId="8" xfId="21" applyFont="1" applyBorder="1" applyAlignment="1" quotePrefix="1">
      <alignment horizontal="right"/>
      <protection/>
    </xf>
    <xf numFmtId="0" fontId="2" fillId="0" borderId="0" xfId="21" applyNumberFormat="1" applyFont="1">
      <alignment/>
      <protection/>
    </xf>
    <xf numFmtId="1" fontId="2" fillId="0" borderId="0" xfId="21" applyNumberFormat="1" applyFont="1">
      <alignment/>
      <protection/>
    </xf>
    <xf numFmtId="0" fontId="2" fillId="0" borderId="6" xfId="21" applyFont="1" applyBorder="1" applyAlignment="1" quotePrefix="1">
      <alignment horizontal="right"/>
      <protection/>
    </xf>
    <xf numFmtId="0" fontId="2" fillId="0" borderId="0" xfId="21" applyFont="1" applyAlignment="1" quotePrefix="1">
      <alignment horizontal="left"/>
      <protection/>
    </xf>
    <xf numFmtId="0" fontId="2" fillId="0" borderId="0" xfId="21" applyFont="1" applyBorder="1" applyAlignment="1" quotePrefix="1">
      <alignment horizontal="left"/>
      <protection/>
    </xf>
    <xf numFmtId="0" fontId="2" fillId="0" borderId="0" xfId="21" applyFont="1" applyBorder="1" applyAlignment="1">
      <alignment horizontal="left"/>
      <protection/>
    </xf>
    <xf numFmtId="194" fontId="2" fillId="0" borderId="0" xfId="21" applyNumberFormat="1" applyFont="1" applyAlignment="1">
      <alignment horizontal="right"/>
      <protection/>
    </xf>
    <xf numFmtId="194" fontId="2" fillId="0" borderId="0" xfId="21" applyNumberFormat="1" applyFont="1">
      <alignment/>
      <protection/>
    </xf>
    <xf numFmtId="194" fontId="2" fillId="0" borderId="0" xfId="21" applyNumberFormat="1" applyFont="1" applyFill="1" applyBorder="1">
      <alignment/>
      <protection/>
    </xf>
    <xf numFmtId="194" fontId="2" fillId="0" borderId="5" xfId="21" applyNumberFormat="1" applyFont="1" applyBorder="1">
      <alignment/>
      <protection/>
    </xf>
    <xf numFmtId="0" fontId="2" fillId="0" borderId="1" xfId="21" applyFont="1" applyBorder="1" applyAlignment="1" quotePrefix="1">
      <alignment horizontal="left"/>
      <protection/>
    </xf>
    <xf numFmtId="182" fontId="2" fillId="0" borderId="0" xfId="20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187" fontId="2" fillId="0" borderId="0" xfId="21" applyNumberFormat="1" applyFont="1" applyBorder="1" applyAlignment="1">
      <alignment horizontal="right"/>
      <protection/>
    </xf>
    <xf numFmtId="187" fontId="2" fillId="0" borderId="0" xfId="21" applyNumberFormat="1" applyFont="1" applyAlignment="1">
      <alignment horizontal="right"/>
      <protection/>
    </xf>
    <xf numFmtId="4" fontId="9" fillId="0" borderId="0" xfId="0" applyNumberFormat="1" applyFont="1" applyFill="1" applyAlignment="1">
      <alignment/>
    </xf>
    <xf numFmtId="182" fontId="2" fillId="0" borderId="8" xfId="20" applyNumberFormat="1" applyFont="1" applyFill="1" applyBorder="1">
      <alignment/>
      <protection/>
    </xf>
    <xf numFmtId="176" fontId="7" fillId="0" borderId="2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/>
    </xf>
    <xf numFmtId="0" fontId="2" fillId="0" borderId="15" xfId="20" applyFont="1" applyFill="1" applyBorder="1" applyAlignment="1">
      <alignment horizontal="right"/>
      <protection/>
    </xf>
    <xf numFmtId="0" fontId="2" fillId="0" borderId="12" xfId="20" applyFont="1" applyFill="1" applyBorder="1" applyAlignment="1">
      <alignment horizontal="right"/>
      <protection/>
    </xf>
    <xf numFmtId="182" fontId="2" fillId="0" borderId="8" xfId="20" applyNumberFormat="1" applyFont="1" applyFill="1" applyBorder="1" applyAlignment="1">
      <alignment horizontal="right"/>
      <protection/>
    </xf>
    <xf numFmtId="182" fontId="2" fillId="0" borderId="6" xfId="20" applyNumberFormat="1" applyFont="1" applyFill="1" applyBorder="1" applyAlignment="1">
      <alignment horizontal="right"/>
      <protection/>
    </xf>
    <xf numFmtId="176" fontId="7" fillId="0" borderId="9" xfId="0" applyNumberFormat="1" applyFont="1" applyBorder="1" applyAlignment="1">
      <alignment horizontal="center"/>
    </xf>
    <xf numFmtId="0" fontId="2" fillId="0" borderId="0" xfId="21" applyNumberFormat="1" applyFont="1" applyAlignment="1">
      <alignment horizontal="right"/>
      <protection/>
    </xf>
    <xf numFmtId="0" fontId="2" fillId="0" borderId="8" xfId="21" applyFont="1" applyFill="1" applyBorder="1" applyAlignment="1">
      <alignment horizontal="right"/>
      <protection/>
    </xf>
    <xf numFmtId="0" fontId="2" fillId="0" borderId="7" xfId="21" applyFont="1" applyFill="1" applyBorder="1" applyAlignment="1">
      <alignment horizontal="center"/>
      <protection/>
    </xf>
    <xf numFmtId="196" fontId="2" fillId="0" borderId="0" xfId="21" applyNumberFormat="1" applyFont="1" applyAlignment="1">
      <alignment horizontal="right"/>
      <protection/>
    </xf>
    <xf numFmtId="196" fontId="2" fillId="0" borderId="0" xfId="21" applyNumberFormat="1" applyFont="1">
      <alignment/>
      <protection/>
    </xf>
    <xf numFmtId="196" fontId="2" fillId="0" borderId="0" xfId="16" applyNumberFormat="1" applyFont="1" applyAlignment="1">
      <alignment/>
    </xf>
    <xf numFmtId="196" fontId="2" fillId="0" borderId="0" xfId="16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Alignment="1">
      <alignment/>
    </xf>
    <xf numFmtId="0" fontId="2" fillId="0" borderId="0" xfId="0" applyFont="1" applyAlignment="1" quotePrefix="1">
      <alignment horizontal="left"/>
    </xf>
    <xf numFmtId="198" fontId="9" fillId="0" borderId="0" xfId="0" applyNumberFormat="1" applyFont="1" applyFill="1" applyAlignment="1">
      <alignment/>
    </xf>
    <xf numFmtId="199" fontId="9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37" fontId="4" fillId="0" borderId="0" xfId="22" applyFont="1" applyFill="1" applyBorder="1" applyAlignment="1">
      <alignment/>
      <protection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3" fontId="9" fillId="0" borderId="0" xfId="0" applyNumberFormat="1" applyFont="1" applyFill="1" applyAlignment="1">
      <alignment/>
    </xf>
    <xf numFmtId="178" fontId="9" fillId="0" borderId="0" xfId="0" applyNumberFormat="1" applyFont="1" applyAlignment="1">
      <alignment horizontal="center"/>
    </xf>
    <xf numFmtId="178" fontId="9" fillId="0" borderId="5" xfId="0" applyNumberFormat="1" applyFont="1" applyBorder="1" applyAlignment="1">
      <alignment horizontal="center"/>
    </xf>
    <xf numFmtId="184" fontId="9" fillId="0" borderId="0" xfId="0" applyNumberFormat="1" applyFont="1" applyFill="1" applyAlignment="1">
      <alignment/>
    </xf>
    <xf numFmtId="194" fontId="2" fillId="0" borderId="5" xfId="21" applyNumberFormat="1" applyFont="1" applyBorder="1" applyAlignment="1">
      <alignment horizontal="right"/>
      <protection/>
    </xf>
    <xf numFmtId="201" fontId="2" fillId="0" borderId="0" xfId="21" applyNumberFormat="1" applyFont="1">
      <alignment/>
      <protection/>
    </xf>
    <xf numFmtId="202" fontId="2" fillId="0" borderId="0" xfId="21" applyNumberFormat="1" applyFont="1">
      <alignment/>
      <protection/>
    </xf>
    <xf numFmtId="189" fontId="2" fillId="0" borderId="5" xfId="21" applyNumberFormat="1" applyFont="1" applyBorder="1">
      <alignment/>
      <protection/>
    </xf>
    <xf numFmtId="203" fontId="2" fillId="0" borderId="0" xfId="21" applyNumberFormat="1" applyFont="1">
      <alignment/>
      <protection/>
    </xf>
    <xf numFmtId="196" fontId="2" fillId="0" borderId="0" xfId="16" applyNumberFormat="1" applyFont="1" applyBorder="1" applyAlignment="1">
      <alignment/>
    </xf>
    <xf numFmtId="203" fontId="2" fillId="0" borderId="0" xfId="21" applyNumberFormat="1" applyFont="1" applyBorder="1">
      <alignment/>
      <protection/>
    </xf>
    <xf numFmtId="189" fontId="2" fillId="0" borderId="0" xfId="21" applyNumberFormat="1" applyFont="1" applyBorder="1">
      <alignment/>
      <protection/>
    </xf>
    <xf numFmtId="182" fontId="2" fillId="0" borderId="0" xfId="21" applyNumberFormat="1" applyFont="1" applyBorder="1" applyAlignment="1">
      <alignment horizontal="right"/>
      <protection/>
    </xf>
    <xf numFmtId="204" fontId="2" fillId="0" borderId="0" xfId="21" applyNumberFormat="1" applyFont="1">
      <alignment/>
      <protection/>
    </xf>
    <xf numFmtId="205" fontId="2" fillId="0" borderId="0" xfId="21" applyNumberFormat="1" applyFont="1">
      <alignment/>
      <protection/>
    </xf>
    <xf numFmtId="206" fontId="2" fillId="0" borderId="0" xfId="21" applyNumberFormat="1" applyFont="1">
      <alignment/>
      <protection/>
    </xf>
    <xf numFmtId="0" fontId="2" fillId="0" borderId="0" xfId="20" applyFont="1" applyFill="1" applyAlignment="1">
      <alignment horizontal="left"/>
      <protection/>
    </xf>
    <xf numFmtId="196" fontId="2" fillId="0" borderId="5" xfId="16" applyNumberFormat="1" applyFont="1" applyBorder="1" applyAlignment="1">
      <alignment horizontal="right"/>
    </xf>
    <xf numFmtId="207" fontId="2" fillId="0" borderId="0" xfId="21" applyNumberFormat="1" applyFont="1">
      <alignment/>
      <protection/>
    </xf>
    <xf numFmtId="207" fontId="2" fillId="0" borderId="5" xfId="21" applyNumberFormat="1" applyFont="1" applyBorder="1">
      <alignment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10" xfId="21" applyFont="1" applyBorder="1" applyAlignment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104a" xfId="20"/>
    <cellStyle name="標準_T120105a" xfId="21"/>
    <cellStyle name="標準_T12020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17" sqref="C17"/>
    </sheetView>
  </sheetViews>
  <sheetFormatPr defaultColWidth="9.00390625" defaultRowHeight="12"/>
  <cols>
    <col min="1" max="16" width="6.875" style="1" customWidth="1"/>
    <col min="17" max="16384" width="9.00390625" style="1" customWidth="1"/>
  </cols>
  <sheetData>
    <row r="1" spans="1:15" s="242" customFormat="1" ht="33" customHeight="1">
      <c r="A1" s="294" t="s">
        <v>471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1" ht="24.75" customHeigh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="52" customFormat="1" ht="16.5" customHeight="1">
      <c r="C3" s="52" t="s">
        <v>426</v>
      </c>
    </row>
    <row r="4" s="52" customFormat="1" ht="16.5" customHeight="1">
      <c r="C4" s="52" t="s">
        <v>427</v>
      </c>
    </row>
    <row r="5" s="52" customFormat="1" ht="16.5" customHeight="1">
      <c r="C5" s="52" t="s">
        <v>428</v>
      </c>
    </row>
    <row r="6" s="52" customFormat="1" ht="16.5" customHeight="1">
      <c r="C6" s="52" t="s">
        <v>429</v>
      </c>
    </row>
    <row r="7" s="52" customFormat="1" ht="16.5" customHeight="1">
      <c r="D7" s="52" t="s">
        <v>430</v>
      </c>
    </row>
    <row r="8" s="52" customFormat="1" ht="16.5" customHeight="1">
      <c r="D8" s="52" t="s">
        <v>431</v>
      </c>
    </row>
    <row r="9" s="52" customFormat="1" ht="16.5" customHeight="1">
      <c r="C9" s="52" t="s">
        <v>432</v>
      </c>
    </row>
    <row r="10" s="52" customFormat="1" ht="16.5" customHeight="1">
      <c r="D10" s="52" t="s">
        <v>433</v>
      </c>
    </row>
    <row r="11" s="52" customFormat="1" ht="16.5" customHeight="1">
      <c r="D11" s="52" t="s">
        <v>505</v>
      </c>
    </row>
    <row r="12" s="52" customFormat="1" ht="16.5" customHeight="1">
      <c r="D12" s="52" t="s">
        <v>506</v>
      </c>
    </row>
    <row r="13" s="52" customFormat="1" ht="16.5" customHeight="1">
      <c r="D13" s="52" t="s">
        <v>434</v>
      </c>
    </row>
    <row r="14" s="52" customFormat="1" ht="16.5" customHeight="1">
      <c r="D14" s="52" t="s">
        <v>435</v>
      </c>
    </row>
    <row r="15" s="52" customFormat="1" ht="16.5" customHeight="1">
      <c r="D15" s="52" t="s">
        <v>436</v>
      </c>
    </row>
    <row r="16" s="2" customFormat="1" ht="16.5" customHeight="1"/>
    <row r="17" s="2" customFormat="1" ht="16.5" customHeight="1"/>
    <row r="18" ht="11.25">
      <c r="C18" s="266" t="s">
        <v>487</v>
      </c>
    </row>
    <row r="19" spans="3:4" ht="11.25">
      <c r="C19" s="267" t="s">
        <v>489</v>
      </c>
      <c r="D19" s="265" t="s">
        <v>488</v>
      </c>
    </row>
    <row r="20" spans="3:4" ht="11.25">
      <c r="C20" s="267" t="s">
        <v>490</v>
      </c>
      <c r="D20" s="265" t="s">
        <v>491</v>
      </c>
    </row>
    <row r="21" ht="11.25">
      <c r="D21" s="265" t="s">
        <v>492</v>
      </c>
    </row>
    <row r="22" ht="11.25">
      <c r="D22" s="265" t="s">
        <v>502</v>
      </c>
    </row>
    <row r="23" ht="11.25">
      <c r="D23" s="265" t="s">
        <v>493</v>
      </c>
    </row>
    <row r="24" ht="11.25">
      <c r="D24" s="265" t="s">
        <v>494</v>
      </c>
    </row>
    <row r="25" ht="11.25">
      <c r="D25" s="265" t="s">
        <v>503</v>
      </c>
    </row>
    <row r="26" spans="3:4" ht="11.25">
      <c r="C26" s="267" t="s">
        <v>495</v>
      </c>
      <c r="D26" s="265" t="s">
        <v>496</v>
      </c>
    </row>
    <row r="27" ht="11.25">
      <c r="D27" s="265" t="s">
        <v>504</v>
      </c>
    </row>
    <row r="28" ht="11.25">
      <c r="D28" s="265" t="s">
        <v>497</v>
      </c>
    </row>
    <row r="32" ht="11.25">
      <c r="C32" s="1" t="s">
        <v>484</v>
      </c>
    </row>
  </sheetData>
  <mergeCells count="1">
    <mergeCell ref="A1:O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7"/>
  <sheetViews>
    <sheetView workbookViewId="0" topLeftCell="B2">
      <selection activeCell="B2" sqref="B2"/>
    </sheetView>
  </sheetViews>
  <sheetFormatPr defaultColWidth="9.00390625" defaultRowHeight="12"/>
  <cols>
    <col min="1" max="1" width="7.625" style="3" hidden="1" customWidth="1"/>
    <col min="2" max="2" width="5.125" style="1" customWidth="1"/>
    <col min="3" max="3" width="12.625" style="1" customWidth="1"/>
    <col min="4" max="4" width="12.125" style="1" customWidth="1"/>
    <col min="5" max="5" width="16.625" style="1" customWidth="1"/>
    <col min="6" max="13" width="15.125" style="1" customWidth="1"/>
    <col min="14" max="21" width="16.125" style="1" customWidth="1"/>
    <col min="22" max="22" width="16.625" style="1" customWidth="1"/>
    <col min="23" max="23" width="7.375" style="1" customWidth="1"/>
    <col min="24" max="16384" width="9.00390625" style="1" customWidth="1"/>
  </cols>
  <sheetData>
    <row r="1" ht="22.5" customHeight="1" hidden="1"/>
    <row r="2" spans="2:13" ht="22.5" customHeight="1">
      <c r="B2" s="4" t="s">
        <v>0</v>
      </c>
      <c r="M2" s="90"/>
    </row>
    <row r="3" spans="2:22" ht="3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s="15" customFormat="1" ht="12" customHeight="1">
      <c r="A4" s="7" t="s">
        <v>1</v>
      </c>
      <c r="B4" s="8"/>
      <c r="C4" s="9"/>
      <c r="D4" s="248" t="s">
        <v>441</v>
      </c>
      <c r="E4" s="10" t="s">
        <v>468</v>
      </c>
      <c r="F4" s="11" t="s">
        <v>2</v>
      </c>
      <c r="G4" s="12"/>
      <c r="H4" s="8" t="s">
        <v>3</v>
      </c>
      <c r="I4" s="12"/>
      <c r="J4" s="13" t="s">
        <v>4</v>
      </c>
      <c r="K4" s="12"/>
      <c r="L4" s="13" t="s">
        <v>5</v>
      </c>
      <c r="M4" s="8"/>
      <c r="N4" s="13" t="s">
        <v>6</v>
      </c>
      <c r="O4" s="12"/>
      <c r="P4" s="13" t="s">
        <v>7</v>
      </c>
      <c r="Q4" s="12"/>
      <c r="R4" s="8" t="s">
        <v>8</v>
      </c>
      <c r="S4" s="12"/>
      <c r="T4" s="8" t="s">
        <v>9</v>
      </c>
      <c r="U4" s="12"/>
      <c r="V4" s="14" t="s">
        <v>10</v>
      </c>
    </row>
    <row r="5" spans="1:22" s="15" customFormat="1" ht="12" customHeight="1">
      <c r="A5" s="7"/>
      <c r="B5" s="16"/>
      <c r="C5" s="17" t="s">
        <v>11</v>
      </c>
      <c r="D5" s="249" t="s">
        <v>12</v>
      </c>
      <c r="E5" s="18" t="s">
        <v>469</v>
      </c>
      <c r="F5" s="250" t="s">
        <v>13</v>
      </c>
      <c r="G5" s="19" t="s">
        <v>470</v>
      </c>
      <c r="H5" s="251" t="s">
        <v>13</v>
      </c>
      <c r="I5" s="19" t="s">
        <v>470</v>
      </c>
      <c r="J5" s="251" t="s">
        <v>13</v>
      </c>
      <c r="K5" s="19" t="s">
        <v>470</v>
      </c>
      <c r="L5" s="251" t="s">
        <v>13</v>
      </c>
      <c r="M5" s="257" t="s">
        <v>470</v>
      </c>
      <c r="N5" s="251" t="s">
        <v>13</v>
      </c>
      <c r="O5" s="19" t="s">
        <v>470</v>
      </c>
      <c r="P5" s="251" t="s">
        <v>13</v>
      </c>
      <c r="Q5" s="19" t="s">
        <v>470</v>
      </c>
      <c r="R5" s="251" t="s">
        <v>13</v>
      </c>
      <c r="S5" s="19" t="s">
        <v>470</v>
      </c>
      <c r="T5" s="251" t="s">
        <v>13</v>
      </c>
      <c r="U5" s="19" t="s">
        <v>470</v>
      </c>
      <c r="V5" s="20" t="s">
        <v>14</v>
      </c>
    </row>
    <row r="6" spans="1:22" s="25" customFormat="1" ht="11.25" customHeight="1">
      <c r="A6" s="21"/>
      <c r="B6" s="22"/>
      <c r="C6" s="23" t="s">
        <v>510</v>
      </c>
      <c r="D6" s="28">
        <v>8392.03</v>
      </c>
      <c r="E6" s="24">
        <v>3967109498</v>
      </c>
      <c r="F6" s="24">
        <v>764088586</v>
      </c>
      <c r="G6" s="24">
        <v>747671048</v>
      </c>
      <c r="H6" s="24">
        <v>134165876</v>
      </c>
      <c r="I6" s="24">
        <v>127227026</v>
      </c>
      <c r="J6" s="24">
        <v>585457878</v>
      </c>
      <c r="K6" s="24">
        <v>534264229</v>
      </c>
      <c r="L6" s="24">
        <v>2450</v>
      </c>
      <c r="M6" s="24">
        <v>1289</v>
      </c>
      <c r="N6" s="24">
        <v>10282473</v>
      </c>
      <c r="O6" s="24">
        <v>3889425</v>
      </c>
      <c r="P6" s="24">
        <v>2957751432</v>
      </c>
      <c r="Q6" s="24">
        <v>2287901910</v>
      </c>
      <c r="R6" s="24">
        <v>66919468</v>
      </c>
      <c r="S6" s="24">
        <v>54974828</v>
      </c>
      <c r="T6" s="24">
        <v>311112837</v>
      </c>
      <c r="U6" s="24">
        <v>211179743</v>
      </c>
      <c r="V6" s="24">
        <v>3155884766</v>
      </c>
    </row>
    <row r="7" spans="1:22" s="25" customFormat="1" ht="11.25" customHeight="1">
      <c r="A7" s="21"/>
      <c r="B7" s="26"/>
      <c r="C7" s="27" t="s">
        <v>15</v>
      </c>
      <c r="D7" s="28">
        <v>8392.42</v>
      </c>
      <c r="E7" s="24">
        <v>3975623331</v>
      </c>
      <c r="F7" s="24">
        <v>745715001</v>
      </c>
      <c r="G7" s="24">
        <v>744031644</v>
      </c>
      <c r="H7" s="24">
        <v>133989709</v>
      </c>
      <c r="I7" s="24">
        <v>126962637</v>
      </c>
      <c r="J7" s="24">
        <v>585988545</v>
      </c>
      <c r="K7" s="24">
        <v>537198956</v>
      </c>
      <c r="L7" s="24">
        <v>2999</v>
      </c>
      <c r="M7" s="24">
        <v>1363</v>
      </c>
      <c r="N7" s="24">
        <v>14733673</v>
      </c>
      <c r="O7" s="24">
        <v>3887854</v>
      </c>
      <c r="P7" s="24">
        <v>2964679498</v>
      </c>
      <c r="Q7" s="24">
        <v>2297257940</v>
      </c>
      <c r="R7" s="24">
        <v>66848073</v>
      </c>
      <c r="S7" s="24">
        <v>54728809</v>
      </c>
      <c r="T7" s="24">
        <v>313765185</v>
      </c>
      <c r="U7" s="24">
        <v>211554128</v>
      </c>
      <c r="V7" s="24">
        <v>3119758128</v>
      </c>
    </row>
    <row r="8" spans="1:22" s="25" customFormat="1" ht="11.25" customHeight="1">
      <c r="A8" s="21"/>
      <c r="B8" s="26"/>
      <c r="C8" s="23" t="s">
        <v>467</v>
      </c>
      <c r="D8" s="28">
        <v>8392.83</v>
      </c>
      <c r="E8" s="24">
        <v>3964218386</v>
      </c>
      <c r="F8" s="24">
        <v>756308348</v>
      </c>
      <c r="G8" s="24">
        <v>739466002</v>
      </c>
      <c r="H8" s="24">
        <v>134034506</v>
      </c>
      <c r="I8" s="24">
        <v>126802820</v>
      </c>
      <c r="J8" s="24">
        <v>591385361</v>
      </c>
      <c r="K8" s="24">
        <v>541348792</v>
      </c>
      <c r="L8" s="24">
        <v>2987</v>
      </c>
      <c r="M8" s="24">
        <v>1351</v>
      </c>
      <c r="N8" s="24">
        <v>14722289</v>
      </c>
      <c r="O8" s="24">
        <v>3875446</v>
      </c>
      <c r="P8" s="24">
        <v>2955233490</v>
      </c>
      <c r="Q8" s="24">
        <v>2287640734</v>
      </c>
      <c r="R8" s="24">
        <v>66255970</v>
      </c>
      <c r="S8" s="24">
        <v>54061608</v>
      </c>
      <c r="T8" s="24">
        <v>316349316</v>
      </c>
      <c r="U8" s="24">
        <v>211021633</v>
      </c>
      <c r="V8" s="24">
        <v>2925396954</v>
      </c>
    </row>
    <row r="9" spans="1:22" s="25" customFormat="1" ht="11.25" customHeight="1">
      <c r="A9" s="21"/>
      <c r="B9" s="26"/>
      <c r="C9" s="23" t="s">
        <v>498</v>
      </c>
      <c r="D9" s="28">
        <v>8393.34</v>
      </c>
      <c r="E9" s="24">
        <v>3959147547</v>
      </c>
      <c r="F9" s="24">
        <v>751837627</v>
      </c>
      <c r="G9" s="24">
        <v>736341567</v>
      </c>
      <c r="H9" s="24">
        <v>133397218</v>
      </c>
      <c r="I9" s="24">
        <v>126254801</v>
      </c>
      <c r="J9" s="24">
        <v>594210901</v>
      </c>
      <c r="K9" s="24">
        <v>544091515</v>
      </c>
      <c r="L9" s="24">
        <v>2977</v>
      </c>
      <c r="M9" s="24">
        <v>1341</v>
      </c>
      <c r="N9" s="24">
        <v>14718441</v>
      </c>
      <c r="O9" s="24">
        <v>3870178</v>
      </c>
      <c r="P9" s="24">
        <v>2938722758</v>
      </c>
      <c r="Q9" s="24">
        <v>2286411802</v>
      </c>
      <c r="R9" s="24">
        <v>65393198</v>
      </c>
      <c r="S9" s="24">
        <v>53321907</v>
      </c>
      <c r="T9" s="24">
        <v>317969453</v>
      </c>
      <c r="U9" s="24">
        <v>208854436</v>
      </c>
      <c r="V9" s="24">
        <v>3141815251</v>
      </c>
    </row>
    <row r="10" spans="1:22" s="25" customFormat="1" ht="11.25" customHeight="1">
      <c r="A10" s="21"/>
      <c r="B10" s="26"/>
      <c r="C10" s="23" t="s">
        <v>511</v>
      </c>
      <c r="D10" s="28">
        <v>8394.1</v>
      </c>
      <c r="E10" s="24">
        <v>3961549569</v>
      </c>
      <c r="F10" s="24">
        <v>748973538</v>
      </c>
      <c r="G10" s="24">
        <v>733244204</v>
      </c>
      <c r="H10" s="24">
        <v>132820775</v>
      </c>
      <c r="I10" s="24">
        <v>125878735</v>
      </c>
      <c r="J10" s="24">
        <v>598193940</v>
      </c>
      <c r="K10" s="24">
        <v>546717587</v>
      </c>
      <c r="L10" s="24">
        <v>2984</v>
      </c>
      <c r="M10" s="24">
        <v>1356</v>
      </c>
      <c r="N10" s="24">
        <v>14087737</v>
      </c>
      <c r="O10" s="24">
        <v>3853637</v>
      </c>
      <c r="P10" s="24">
        <v>2911466714</v>
      </c>
      <c r="Q10" s="24">
        <v>2294191459</v>
      </c>
      <c r="R10" s="24">
        <v>65128414</v>
      </c>
      <c r="S10" s="24">
        <v>53070017</v>
      </c>
      <c r="T10" s="24">
        <v>321915276</v>
      </c>
      <c r="U10" s="24">
        <v>204592574</v>
      </c>
      <c r="V10" s="24">
        <v>2959360620</v>
      </c>
    </row>
    <row r="11" spans="1:22" s="25" customFormat="1" ht="11.25" customHeight="1">
      <c r="A11" s="21"/>
      <c r="B11" s="270"/>
      <c r="C11" s="23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25" customFormat="1" ht="4.5" customHeight="1">
      <c r="A12" s="21"/>
      <c r="C12" s="29"/>
      <c r="D12" s="3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25" customFormat="1" ht="11.25" customHeight="1">
      <c r="A13" s="271">
        <v>11</v>
      </c>
      <c r="B13" s="32"/>
      <c r="C13" s="33" t="s">
        <v>16</v>
      </c>
      <c r="D13" s="246">
        <v>167.64</v>
      </c>
      <c r="E13" s="24">
        <v>83276853</v>
      </c>
      <c r="F13" s="24">
        <v>2565953</v>
      </c>
      <c r="G13" s="24">
        <v>2533385</v>
      </c>
      <c r="H13" s="24">
        <v>592545</v>
      </c>
      <c r="I13" s="24">
        <v>585636</v>
      </c>
      <c r="J13" s="24">
        <v>60947368</v>
      </c>
      <c r="K13" s="24">
        <v>54452765</v>
      </c>
      <c r="L13" s="24">
        <v>25</v>
      </c>
      <c r="M13" s="24">
        <v>25</v>
      </c>
      <c r="N13" s="24">
        <v>153025</v>
      </c>
      <c r="O13" s="24">
        <v>34612</v>
      </c>
      <c r="P13" s="24">
        <v>37333919</v>
      </c>
      <c r="Q13" s="24">
        <v>15021875</v>
      </c>
      <c r="R13" s="24">
        <v>156126</v>
      </c>
      <c r="S13" s="24">
        <v>139797</v>
      </c>
      <c r="T13" s="24">
        <v>17832479</v>
      </c>
      <c r="U13" s="24">
        <v>10508758</v>
      </c>
      <c r="V13" s="24">
        <v>48618560</v>
      </c>
    </row>
    <row r="14" spans="1:22" s="25" customFormat="1" ht="11.25" customHeight="1">
      <c r="A14" s="271">
        <v>15</v>
      </c>
      <c r="B14" s="32"/>
      <c r="C14" s="33" t="s">
        <v>17</v>
      </c>
      <c r="D14" s="34">
        <v>480.98</v>
      </c>
      <c r="E14" s="24">
        <v>255325568</v>
      </c>
      <c r="F14" s="24">
        <v>32301017</v>
      </c>
      <c r="G14" s="24">
        <v>31797632</v>
      </c>
      <c r="H14" s="24">
        <v>4729856</v>
      </c>
      <c r="I14" s="24">
        <v>4564298</v>
      </c>
      <c r="J14" s="24">
        <v>53402786</v>
      </c>
      <c r="K14" s="24">
        <v>49063040</v>
      </c>
      <c r="L14" s="24">
        <v>153</v>
      </c>
      <c r="M14" s="24">
        <v>141</v>
      </c>
      <c r="N14" s="24">
        <v>2045028</v>
      </c>
      <c r="O14" s="24">
        <v>749587</v>
      </c>
      <c r="P14" s="24">
        <v>159601401</v>
      </c>
      <c r="Q14" s="24">
        <v>143075523</v>
      </c>
      <c r="R14" s="24">
        <v>2698488</v>
      </c>
      <c r="S14" s="24">
        <v>2422195</v>
      </c>
      <c r="T14" s="24">
        <v>27946518</v>
      </c>
      <c r="U14" s="24">
        <v>23653152</v>
      </c>
      <c r="V14" s="24">
        <v>199184754</v>
      </c>
    </row>
    <row r="15" spans="1:22" s="25" customFormat="1" ht="11.25" customHeight="1">
      <c r="A15" s="271">
        <v>21</v>
      </c>
      <c r="B15" s="32"/>
      <c r="C15" s="33" t="s">
        <v>18</v>
      </c>
      <c r="D15" s="34">
        <v>266.2</v>
      </c>
      <c r="E15" s="24">
        <v>159048623</v>
      </c>
      <c r="F15" s="24">
        <v>51974921</v>
      </c>
      <c r="G15" s="24">
        <v>51219757</v>
      </c>
      <c r="H15" s="24">
        <v>5482329</v>
      </c>
      <c r="I15" s="24">
        <v>5355795</v>
      </c>
      <c r="J15" s="24">
        <v>81136310</v>
      </c>
      <c r="K15" s="24">
        <v>74814192</v>
      </c>
      <c r="L15" s="24">
        <v>0</v>
      </c>
      <c r="M15" s="24">
        <v>0</v>
      </c>
      <c r="N15" s="24">
        <v>568742</v>
      </c>
      <c r="O15" s="24">
        <v>6681</v>
      </c>
      <c r="P15" s="24">
        <v>23770560</v>
      </c>
      <c r="Q15" s="24">
        <v>15469965</v>
      </c>
      <c r="R15" s="24">
        <v>734763</v>
      </c>
      <c r="S15" s="24">
        <v>564456</v>
      </c>
      <c r="T15" s="24">
        <v>15614319</v>
      </c>
      <c r="U15" s="24">
        <v>11617777</v>
      </c>
      <c r="V15" s="24">
        <v>87028056</v>
      </c>
    </row>
    <row r="16" spans="1:22" s="25" customFormat="1" ht="11.25" customHeight="1">
      <c r="A16" s="271">
        <v>27</v>
      </c>
      <c r="B16" s="32"/>
      <c r="C16" s="33" t="s">
        <v>19</v>
      </c>
      <c r="D16" s="34">
        <v>895.56</v>
      </c>
      <c r="E16" s="24">
        <v>521749729</v>
      </c>
      <c r="F16" s="24">
        <v>144132402</v>
      </c>
      <c r="G16" s="24">
        <v>143002679</v>
      </c>
      <c r="H16" s="24">
        <v>13226823</v>
      </c>
      <c r="I16" s="24">
        <v>12977531</v>
      </c>
      <c r="J16" s="24">
        <v>59048203</v>
      </c>
      <c r="K16" s="24">
        <v>55324898</v>
      </c>
      <c r="L16" s="24">
        <v>100</v>
      </c>
      <c r="M16" s="24">
        <v>59</v>
      </c>
      <c r="N16" s="24">
        <v>5568505</v>
      </c>
      <c r="O16" s="24">
        <v>12821</v>
      </c>
      <c r="P16" s="24">
        <v>252859284</v>
      </c>
      <c r="Q16" s="24">
        <v>225645034</v>
      </c>
      <c r="R16" s="24">
        <v>21708810</v>
      </c>
      <c r="S16" s="24">
        <v>18796149</v>
      </c>
      <c r="T16" s="24">
        <v>72045717</v>
      </c>
      <c r="U16" s="24">
        <v>65990558</v>
      </c>
      <c r="V16" s="24">
        <v>265678585</v>
      </c>
    </row>
    <row r="17" spans="1:22" s="25" customFormat="1" ht="11.25" customHeight="1">
      <c r="A17" s="271">
        <v>40</v>
      </c>
      <c r="B17" s="32"/>
      <c r="C17" s="33" t="s">
        <v>20</v>
      </c>
      <c r="D17" s="34">
        <v>804.76</v>
      </c>
      <c r="E17" s="24">
        <v>391463860</v>
      </c>
      <c r="F17" s="24">
        <v>73057282</v>
      </c>
      <c r="G17" s="24">
        <v>71832385</v>
      </c>
      <c r="H17" s="24">
        <v>9674226</v>
      </c>
      <c r="I17" s="24">
        <v>9310195</v>
      </c>
      <c r="J17" s="24">
        <v>82553700</v>
      </c>
      <c r="K17" s="24">
        <v>78757779</v>
      </c>
      <c r="L17" s="24">
        <v>29</v>
      </c>
      <c r="M17" s="24">
        <v>29</v>
      </c>
      <c r="N17" s="24">
        <v>978014</v>
      </c>
      <c r="O17" s="24">
        <v>942518</v>
      </c>
      <c r="P17" s="24">
        <v>290734426</v>
      </c>
      <c r="Q17" s="24">
        <v>212146088</v>
      </c>
      <c r="R17" s="24">
        <v>6341439</v>
      </c>
      <c r="S17" s="24">
        <v>2761602</v>
      </c>
      <c r="T17" s="24">
        <v>22492613</v>
      </c>
      <c r="U17" s="24">
        <v>15713264</v>
      </c>
      <c r="V17" s="24">
        <v>311045334</v>
      </c>
    </row>
    <row r="18" spans="1:22" s="25" customFormat="1" ht="11.25" customHeight="1">
      <c r="A18" s="271">
        <v>49</v>
      </c>
      <c r="B18" s="32"/>
      <c r="C18" s="33" t="s">
        <v>21</v>
      </c>
      <c r="D18" s="34">
        <v>1627.52</v>
      </c>
      <c r="E18" s="24">
        <v>803988639</v>
      </c>
      <c r="F18" s="24">
        <v>102040206</v>
      </c>
      <c r="G18" s="24">
        <v>99560891</v>
      </c>
      <c r="H18" s="24">
        <v>23307890</v>
      </c>
      <c r="I18" s="24">
        <v>22235104</v>
      </c>
      <c r="J18" s="24">
        <v>63168688</v>
      </c>
      <c r="K18" s="24">
        <v>57928592</v>
      </c>
      <c r="L18" s="24">
        <v>604</v>
      </c>
      <c r="M18" s="24">
        <v>604</v>
      </c>
      <c r="N18" s="24">
        <v>1217268</v>
      </c>
      <c r="O18" s="24">
        <v>141441</v>
      </c>
      <c r="P18" s="24">
        <v>773615479</v>
      </c>
      <c r="Q18" s="24">
        <v>595338488</v>
      </c>
      <c r="R18" s="24">
        <v>11904472</v>
      </c>
      <c r="S18" s="24">
        <v>10432775</v>
      </c>
      <c r="T18" s="24">
        <v>24842192</v>
      </c>
      <c r="U18" s="24">
        <v>18350744</v>
      </c>
      <c r="V18" s="24">
        <v>588471990</v>
      </c>
    </row>
    <row r="19" spans="1:22" s="25" customFormat="1" ht="11.25" customHeight="1">
      <c r="A19" s="271">
        <v>67</v>
      </c>
      <c r="B19" s="32"/>
      <c r="C19" s="33" t="s">
        <v>22</v>
      </c>
      <c r="D19" s="268">
        <v>2133.5</v>
      </c>
      <c r="E19" s="24">
        <v>801384315</v>
      </c>
      <c r="F19" s="24">
        <v>106075456</v>
      </c>
      <c r="G19" s="24">
        <v>102217534</v>
      </c>
      <c r="H19" s="24">
        <v>37657978</v>
      </c>
      <c r="I19" s="24">
        <v>34798927</v>
      </c>
      <c r="J19" s="24">
        <v>36121488</v>
      </c>
      <c r="K19" s="24">
        <v>33158055</v>
      </c>
      <c r="L19" s="24">
        <v>1292</v>
      </c>
      <c r="M19" s="24">
        <v>69</v>
      </c>
      <c r="N19" s="24">
        <v>3094240</v>
      </c>
      <c r="O19" s="24">
        <v>1726517</v>
      </c>
      <c r="P19" s="24">
        <v>798536191</v>
      </c>
      <c r="Q19" s="24">
        <v>608489117</v>
      </c>
      <c r="R19" s="24">
        <v>9701320</v>
      </c>
      <c r="S19" s="24">
        <v>8525560</v>
      </c>
      <c r="T19" s="24">
        <v>17646536</v>
      </c>
      <c r="U19" s="24">
        <v>12468536</v>
      </c>
      <c r="V19" s="24">
        <v>952243827</v>
      </c>
    </row>
    <row r="20" spans="1:22" s="25" customFormat="1" ht="11.25" customHeight="1">
      <c r="A20" s="271">
        <v>88</v>
      </c>
      <c r="B20" s="32"/>
      <c r="C20" s="33" t="s">
        <v>23</v>
      </c>
      <c r="D20" s="34">
        <v>870.89</v>
      </c>
      <c r="E20" s="24">
        <v>439057157</v>
      </c>
      <c r="F20" s="24">
        <v>95001205</v>
      </c>
      <c r="G20" s="24">
        <v>92981046</v>
      </c>
      <c r="H20" s="24">
        <v>12344697</v>
      </c>
      <c r="I20" s="24">
        <v>11892514</v>
      </c>
      <c r="J20" s="24">
        <v>26524905</v>
      </c>
      <c r="K20" s="24">
        <v>25090104</v>
      </c>
      <c r="L20" s="24">
        <v>51</v>
      </c>
      <c r="M20" s="24">
        <v>40</v>
      </c>
      <c r="N20" s="24">
        <v>75276</v>
      </c>
      <c r="O20" s="24">
        <v>40523</v>
      </c>
      <c r="P20" s="24">
        <v>346248029</v>
      </c>
      <c r="Q20" s="24">
        <v>297242258</v>
      </c>
      <c r="R20" s="24">
        <v>2300700</v>
      </c>
      <c r="S20" s="24">
        <v>1774125</v>
      </c>
      <c r="T20" s="24">
        <v>12758710</v>
      </c>
      <c r="U20" s="24">
        <v>10036547</v>
      </c>
      <c r="V20" s="24">
        <v>164712188</v>
      </c>
    </row>
    <row r="21" spans="1:22" s="25" customFormat="1" ht="11.25" customHeight="1">
      <c r="A21" s="271">
        <v>97</v>
      </c>
      <c r="B21" s="32"/>
      <c r="C21" s="33" t="s">
        <v>24</v>
      </c>
      <c r="D21" s="34">
        <v>595.82</v>
      </c>
      <c r="E21" s="24">
        <v>236332745</v>
      </c>
      <c r="F21" s="24">
        <v>94504117</v>
      </c>
      <c r="G21" s="24">
        <v>92396790</v>
      </c>
      <c r="H21" s="24">
        <v>19672640</v>
      </c>
      <c r="I21" s="24">
        <v>18947560</v>
      </c>
      <c r="J21" s="24">
        <v>26520019</v>
      </c>
      <c r="K21" s="24">
        <v>23673372</v>
      </c>
      <c r="L21" s="24">
        <v>73</v>
      </c>
      <c r="M21" s="24">
        <v>9</v>
      </c>
      <c r="N21" s="24">
        <v>101374</v>
      </c>
      <c r="O21" s="24">
        <v>30582</v>
      </c>
      <c r="P21" s="24">
        <v>106574999</v>
      </c>
      <c r="Q21" s="24">
        <v>89686939</v>
      </c>
      <c r="R21" s="24">
        <v>2724625</v>
      </c>
      <c r="S21" s="24">
        <v>2374133</v>
      </c>
      <c r="T21" s="24">
        <v>12908743</v>
      </c>
      <c r="U21" s="24">
        <v>9223360</v>
      </c>
      <c r="V21" s="24">
        <v>180535037</v>
      </c>
    </row>
    <row r="22" spans="1:22" s="25" customFormat="1" ht="4.5" customHeight="1">
      <c r="A22" s="21"/>
      <c r="C22" s="29"/>
      <c r="D22" s="3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25" customFormat="1" ht="11.25" customHeight="1">
      <c r="A23" s="31">
        <v>1</v>
      </c>
      <c r="B23" s="35">
        <v>100</v>
      </c>
      <c r="C23" s="33" t="s">
        <v>25</v>
      </c>
      <c r="D23" s="37">
        <v>551.23</v>
      </c>
      <c r="E23" s="24">
        <v>269922080</v>
      </c>
      <c r="F23" s="24">
        <v>47320979</v>
      </c>
      <c r="G23" s="24">
        <v>45702105</v>
      </c>
      <c r="H23" s="24">
        <v>6131791</v>
      </c>
      <c r="I23" s="24">
        <v>5211175</v>
      </c>
      <c r="J23" s="24">
        <v>108770473</v>
      </c>
      <c r="K23" s="24">
        <v>94454790</v>
      </c>
      <c r="L23" s="24">
        <v>657</v>
      </c>
      <c r="M23" s="24">
        <v>380</v>
      </c>
      <c r="N23" s="24">
        <v>286265</v>
      </c>
      <c r="O23" s="24">
        <v>168355</v>
      </c>
      <c r="P23" s="24">
        <v>122192426</v>
      </c>
      <c r="Q23" s="24">
        <v>92076172</v>
      </c>
      <c r="R23" s="24">
        <v>6857671</v>
      </c>
      <c r="S23" s="24">
        <v>5279225</v>
      </c>
      <c r="T23" s="24">
        <v>97827449</v>
      </c>
      <c r="U23" s="24">
        <v>27029878</v>
      </c>
      <c r="V23" s="24">
        <v>161842289</v>
      </c>
    </row>
    <row r="24" spans="1:22" s="25" customFormat="1" ht="11.25" customHeight="1">
      <c r="A24" s="271">
        <v>41</v>
      </c>
      <c r="B24" s="32">
        <v>201</v>
      </c>
      <c r="C24" s="33" t="s">
        <v>26</v>
      </c>
      <c r="D24" s="37">
        <v>276</v>
      </c>
      <c r="E24" s="24">
        <v>167237240</v>
      </c>
      <c r="F24" s="24">
        <v>35514730</v>
      </c>
      <c r="G24" s="24">
        <v>34923382</v>
      </c>
      <c r="H24" s="24">
        <v>5554317</v>
      </c>
      <c r="I24" s="24">
        <v>5429023</v>
      </c>
      <c r="J24" s="24">
        <v>65046396</v>
      </c>
      <c r="K24" s="24">
        <v>62465127</v>
      </c>
      <c r="L24" s="24">
        <v>0</v>
      </c>
      <c r="M24" s="24">
        <v>0</v>
      </c>
      <c r="N24" s="24">
        <v>272577</v>
      </c>
      <c r="O24" s="24">
        <v>252524</v>
      </c>
      <c r="P24" s="24">
        <v>54984811</v>
      </c>
      <c r="Q24" s="24">
        <v>52859391</v>
      </c>
      <c r="R24" s="24">
        <v>1085135</v>
      </c>
      <c r="S24" s="24">
        <v>1032652</v>
      </c>
      <c r="T24" s="24">
        <v>13547275</v>
      </c>
      <c r="U24" s="24">
        <v>10275141</v>
      </c>
      <c r="V24" s="24">
        <v>99954759</v>
      </c>
    </row>
    <row r="25" spans="1:22" s="25" customFormat="1" ht="11.25" customHeight="1">
      <c r="A25" s="271">
        <v>12</v>
      </c>
      <c r="B25" s="32">
        <v>202</v>
      </c>
      <c r="C25" s="33" t="s">
        <v>27</v>
      </c>
      <c r="D25" s="36">
        <v>49.77</v>
      </c>
      <c r="E25" s="24">
        <v>28267598</v>
      </c>
      <c r="F25" s="24">
        <v>858236</v>
      </c>
      <c r="G25" s="24">
        <v>854110</v>
      </c>
      <c r="H25" s="24">
        <v>245189</v>
      </c>
      <c r="I25" s="24">
        <v>241010</v>
      </c>
      <c r="J25" s="24">
        <v>28455684</v>
      </c>
      <c r="K25" s="24">
        <v>25916329</v>
      </c>
      <c r="L25" s="24">
        <v>0</v>
      </c>
      <c r="M25" s="24">
        <v>0</v>
      </c>
      <c r="N25" s="24">
        <v>25017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3171339</v>
      </c>
      <c r="U25" s="24">
        <v>1256149</v>
      </c>
      <c r="V25" s="24">
        <v>17014535</v>
      </c>
    </row>
    <row r="26" spans="1:22" s="25" customFormat="1" ht="11.25" customHeight="1">
      <c r="A26" s="271">
        <v>22</v>
      </c>
      <c r="B26" s="32">
        <v>203</v>
      </c>
      <c r="C26" s="33" t="s">
        <v>28</v>
      </c>
      <c r="D26" s="30">
        <v>49.24</v>
      </c>
      <c r="E26" s="24">
        <v>30440708</v>
      </c>
      <c r="F26" s="24">
        <v>6547588</v>
      </c>
      <c r="G26" s="24">
        <v>6547588</v>
      </c>
      <c r="H26" s="24">
        <v>1148678</v>
      </c>
      <c r="I26" s="24">
        <v>1148678</v>
      </c>
      <c r="J26" s="24">
        <v>21825882</v>
      </c>
      <c r="K26" s="24">
        <v>19619858</v>
      </c>
      <c r="L26" s="24">
        <v>0</v>
      </c>
      <c r="M26" s="24">
        <v>0</v>
      </c>
      <c r="N26" s="24">
        <v>804</v>
      </c>
      <c r="O26" s="24">
        <v>804</v>
      </c>
      <c r="P26" s="24">
        <v>1275318</v>
      </c>
      <c r="Q26" s="24">
        <v>625333</v>
      </c>
      <c r="R26" s="24">
        <v>227284</v>
      </c>
      <c r="S26" s="24">
        <v>94130</v>
      </c>
      <c r="T26" s="24">
        <v>4660052</v>
      </c>
      <c r="U26" s="24">
        <v>2404317</v>
      </c>
      <c r="V26" s="24">
        <v>13554394</v>
      </c>
    </row>
    <row r="27" spans="1:22" s="25" customFormat="1" ht="11.25" customHeight="1">
      <c r="A27" s="271">
        <v>13</v>
      </c>
      <c r="B27" s="32">
        <v>204</v>
      </c>
      <c r="C27" s="33" t="s">
        <v>29</v>
      </c>
      <c r="D27" s="37">
        <v>99.37</v>
      </c>
      <c r="E27" s="24">
        <v>48329588</v>
      </c>
      <c r="F27" s="24">
        <v>1680706</v>
      </c>
      <c r="G27" s="24">
        <v>1652264</v>
      </c>
      <c r="H27" s="24">
        <v>340617</v>
      </c>
      <c r="I27" s="24">
        <v>337887</v>
      </c>
      <c r="J27" s="24">
        <v>26071801</v>
      </c>
      <c r="K27" s="24">
        <v>23307624</v>
      </c>
      <c r="L27" s="24">
        <v>25</v>
      </c>
      <c r="M27" s="24">
        <v>25</v>
      </c>
      <c r="N27" s="24">
        <v>59324</v>
      </c>
      <c r="O27" s="24">
        <v>34612</v>
      </c>
      <c r="P27" s="24">
        <v>34177013</v>
      </c>
      <c r="Q27" s="24">
        <v>14172612</v>
      </c>
      <c r="R27" s="24">
        <v>156126</v>
      </c>
      <c r="S27" s="24">
        <v>139797</v>
      </c>
      <c r="T27" s="24">
        <v>13242630</v>
      </c>
      <c r="U27" s="24">
        <v>8684767</v>
      </c>
      <c r="V27" s="24">
        <v>24231758</v>
      </c>
    </row>
    <row r="28" spans="1:22" s="25" customFormat="1" ht="11.25" customHeight="1">
      <c r="A28" s="271">
        <v>98</v>
      </c>
      <c r="B28" s="32">
        <v>205</v>
      </c>
      <c r="C28" s="33" t="s">
        <v>30</v>
      </c>
      <c r="D28" s="30">
        <v>124.25</v>
      </c>
      <c r="E28" s="24">
        <v>41376137</v>
      </c>
      <c r="F28" s="24">
        <v>13217178</v>
      </c>
      <c r="G28" s="24">
        <v>13210010</v>
      </c>
      <c r="H28" s="24">
        <v>2183314</v>
      </c>
      <c r="I28" s="24">
        <v>2165808</v>
      </c>
      <c r="J28" s="24">
        <v>5092835</v>
      </c>
      <c r="K28" s="24">
        <v>4738888</v>
      </c>
      <c r="L28" s="24">
        <v>9</v>
      </c>
      <c r="M28" s="24">
        <v>9</v>
      </c>
      <c r="N28" s="24">
        <v>2906</v>
      </c>
      <c r="O28" s="24">
        <v>2407</v>
      </c>
      <c r="P28" s="24">
        <v>21641230</v>
      </c>
      <c r="Q28" s="24">
        <v>19333745</v>
      </c>
      <c r="R28" s="24">
        <v>360298</v>
      </c>
      <c r="S28" s="24">
        <v>338393</v>
      </c>
      <c r="T28" s="24">
        <v>1949833</v>
      </c>
      <c r="U28" s="24">
        <v>1586877</v>
      </c>
      <c r="V28" s="24">
        <v>13405642</v>
      </c>
    </row>
    <row r="29" spans="1:22" s="25" customFormat="1" ht="11.25" customHeight="1">
      <c r="A29" s="271">
        <v>14</v>
      </c>
      <c r="B29" s="32">
        <v>206</v>
      </c>
      <c r="C29" s="33" t="s">
        <v>31</v>
      </c>
      <c r="D29" s="37">
        <v>18.5</v>
      </c>
      <c r="E29" s="24">
        <v>6679667</v>
      </c>
      <c r="F29" s="24">
        <v>27011</v>
      </c>
      <c r="G29" s="24">
        <v>27011</v>
      </c>
      <c r="H29" s="24">
        <v>6739</v>
      </c>
      <c r="I29" s="24">
        <v>6739</v>
      </c>
      <c r="J29" s="24">
        <v>6419883</v>
      </c>
      <c r="K29" s="24">
        <v>5228812</v>
      </c>
      <c r="L29" s="24">
        <v>0</v>
      </c>
      <c r="M29" s="24">
        <v>0</v>
      </c>
      <c r="N29" s="24">
        <v>68684</v>
      </c>
      <c r="O29" s="24">
        <v>0</v>
      </c>
      <c r="P29" s="24">
        <v>3156906</v>
      </c>
      <c r="Q29" s="24">
        <v>849263</v>
      </c>
      <c r="R29" s="24">
        <v>0</v>
      </c>
      <c r="S29" s="24">
        <v>0</v>
      </c>
      <c r="T29" s="24">
        <v>1418510</v>
      </c>
      <c r="U29" s="24">
        <v>567842</v>
      </c>
      <c r="V29" s="24">
        <v>7372267</v>
      </c>
    </row>
    <row r="30" spans="1:22" s="25" customFormat="1" ht="11.25" customHeight="1">
      <c r="A30" s="271">
        <v>16</v>
      </c>
      <c r="B30" s="32">
        <v>207</v>
      </c>
      <c r="C30" s="33" t="s">
        <v>32</v>
      </c>
      <c r="D30" s="30">
        <v>24.95</v>
      </c>
      <c r="E30" s="24">
        <v>12982844</v>
      </c>
      <c r="F30" s="24">
        <v>1233934</v>
      </c>
      <c r="G30" s="24">
        <v>1209947</v>
      </c>
      <c r="H30" s="24">
        <v>363313</v>
      </c>
      <c r="I30" s="24">
        <v>360023</v>
      </c>
      <c r="J30" s="24">
        <v>11891189</v>
      </c>
      <c r="K30" s="24">
        <v>10304108</v>
      </c>
      <c r="L30" s="24">
        <v>1</v>
      </c>
      <c r="M30" s="24">
        <v>1</v>
      </c>
      <c r="N30" s="24">
        <v>944760</v>
      </c>
      <c r="O30" s="24">
        <v>567</v>
      </c>
      <c r="P30" s="24">
        <v>0</v>
      </c>
      <c r="Q30" s="24">
        <v>0</v>
      </c>
      <c r="R30" s="24">
        <v>12371</v>
      </c>
      <c r="S30" s="24">
        <v>530</v>
      </c>
      <c r="T30" s="24">
        <v>1332905</v>
      </c>
      <c r="U30" s="24">
        <v>1107668</v>
      </c>
      <c r="V30" s="24">
        <v>9171528</v>
      </c>
    </row>
    <row r="31" spans="1:22" s="25" customFormat="1" ht="11.25" customHeight="1">
      <c r="A31" s="271">
        <v>50</v>
      </c>
      <c r="B31" s="32">
        <v>208</v>
      </c>
      <c r="C31" s="33" t="s">
        <v>33</v>
      </c>
      <c r="D31" s="30">
        <v>90.43</v>
      </c>
      <c r="E31" s="24">
        <v>54687642</v>
      </c>
      <c r="F31" s="24">
        <v>5482253</v>
      </c>
      <c r="G31" s="24">
        <v>5380382</v>
      </c>
      <c r="H31" s="24">
        <v>1018221</v>
      </c>
      <c r="I31" s="24">
        <v>968177</v>
      </c>
      <c r="J31" s="24">
        <v>5609379</v>
      </c>
      <c r="K31" s="24">
        <v>5206060</v>
      </c>
      <c r="L31" s="24">
        <v>0</v>
      </c>
      <c r="M31" s="24">
        <v>0</v>
      </c>
      <c r="N31" s="24">
        <v>33</v>
      </c>
      <c r="O31" s="24">
        <v>0</v>
      </c>
      <c r="P31" s="24">
        <v>46046950</v>
      </c>
      <c r="Q31" s="24">
        <v>41187483</v>
      </c>
      <c r="R31" s="24">
        <v>404483</v>
      </c>
      <c r="S31" s="24">
        <v>379475</v>
      </c>
      <c r="T31" s="24">
        <v>2284018</v>
      </c>
      <c r="U31" s="24">
        <v>1566065</v>
      </c>
      <c r="V31" s="24">
        <v>29584663</v>
      </c>
    </row>
    <row r="32" spans="1:22" s="25" customFormat="1" ht="11.25" customHeight="1">
      <c r="A32" s="271">
        <v>68</v>
      </c>
      <c r="B32" s="32">
        <v>209</v>
      </c>
      <c r="C32" s="33" t="s">
        <v>34</v>
      </c>
      <c r="D32" s="37">
        <v>162.35</v>
      </c>
      <c r="E32" s="24">
        <v>86749577</v>
      </c>
      <c r="F32" s="24">
        <v>16574607</v>
      </c>
      <c r="G32" s="24">
        <v>16372386</v>
      </c>
      <c r="H32" s="24">
        <v>3194193</v>
      </c>
      <c r="I32" s="24">
        <v>3118014</v>
      </c>
      <c r="J32" s="24">
        <v>6897964</v>
      </c>
      <c r="K32" s="24">
        <v>6735357</v>
      </c>
      <c r="L32" s="24">
        <v>0</v>
      </c>
      <c r="M32" s="24">
        <v>0</v>
      </c>
      <c r="N32" s="24">
        <v>43738</v>
      </c>
      <c r="O32" s="24">
        <v>25838</v>
      </c>
      <c r="P32" s="24">
        <v>61660027</v>
      </c>
      <c r="Q32" s="24">
        <v>59036450</v>
      </c>
      <c r="R32" s="24">
        <v>405700</v>
      </c>
      <c r="S32" s="24">
        <v>395919</v>
      </c>
      <c r="T32" s="24">
        <v>1123895</v>
      </c>
      <c r="U32" s="24">
        <v>1065613</v>
      </c>
      <c r="V32" s="24">
        <v>72449876</v>
      </c>
    </row>
    <row r="33" spans="1:22" s="25" customFormat="1" ht="11.25" customHeight="1">
      <c r="A33" s="271">
        <v>23</v>
      </c>
      <c r="B33" s="32">
        <v>210</v>
      </c>
      <c r="C33" s="33" t="s">
        <v>35</v>
      </c>
      <c r="D33" s="30">
        <v>138.51</v>
      </c>
      <c r="E33" s="24">
        <v>77370628</v>
      </c>
      <c r="F33" s="24">
        <v>25693070</v>
      </c>
      <c r="G33" s="24">
        <v>25029872</v>
      </c>
      <c r="H33" s="24">
        <v>2669606</v>
      </c>
      <c r="I33" s="24">
        <v>2578194</v>
      </c>
      <c r="J33" s="24">
        <v>32666067</v>
      </c>
      <c r="K33" s="24">
        <v>30997087</v>
      </c>
      <c r="L33" s="24">
        <v>0</v>
      </c>
      <c r="M33" s="24">
        <v>0</v>
      </c>
      <c r="N33" s="24">
        <v>274995</v>
      </c>
      <c r="O33" s="24">
        <v>5877</v>
      </c>
      <c r="P33" s="24">
        <v>17272102</v>
      </c>
      <c r="Q33" s="24">
        <v>12809084</v>
      </c>
      <c r="R33" s="24">
        <v>470955</v>
      </c>
      <c r="S33" s="24">
        <v>450012</v>
      </c>
      <c r="T33" s="24">
        <v>6291196</v>
      </c>
      <c r="U33" s="24">
        <v>5500502</v>
      </c>
      <c r="V33" s="24">
        <v>53172009</v>
      </c>
    </row>
    <row r="34" spans="1:22" s="25" customFormat="1" ht="11.25" customHeight="1">
      <c r="A34" s="271">
        <v>51</v>
      </c>
      <c r="B34" s="32">
        <v>211</v>
      </c>
      <c r="C34" s="33" t="s">
        <v>36</v>
      </c>
      <c r="D34" s="37">
        <v>69.75</v>
      </c>
      <c r="E34" s="24">
        <v>40524240</v>
      </c>
      <c r="F34" s="24">
        <v>13801796</v>
      </c>
      <c r="G34" s="24">
        <v>13242432</v>
      </c>
      <c r="H34" s="24">
        <v>1600527</v>
      </c>
      <c r="I34" s="24">
        <v>1356317</v>
      </c>
      <c r="J34" s="24">
        <v>8865102</v>
      </c>
      <c r="K34" s="24">
        <v>8262238</v>
      </c>
      <c r="L34" s="24">
        <v>0</v>
      </c>
      <c r="M34" s="24">
        <v>0</v>
      </c>
      <c r="N34" s="24">
        <v>483</v>
      </c>
      <c r="O34" s="24">
        <v>0</v>
      </c>
      <c r="P34" s="24">
        <v>26115878</v>
      </c>
      <c r="Q34" s="24">
        <v>15394683</v>
      </c>
      <c r="R34" s="24">
        <v>1223386</v>
      </c>
      <c r="S34" s="24">
        <v>924372</v>
      </c>
      <c r="T34" s="24">
        <v>2094946</v>
      </c>
      <c r="U34" s="24">
        <v>1344198</v>
      </c>
      <c r="V34" s="24">
        <v>11712498</v>
      </c>
    </row>
    <row r="35" spans="1:22" s="25" customFormat="1" ht="11.25" customHeight="1">
      <c r="A35" s="271">
        <v>52</v>
      </c>
      <c r="B35" s="32">
        <v>212</v>
      </c>
      <c r="C35" s="33" t="s">
        <v>37</v>
      </c>
      <c r="D35" s="30">
        <v>126.85</v>
      </c>
      <c r="E35" s="24">
        <v>69104730</v>
      </c>
      <c r="F35" s="24">
        <v>9502364</v>
      </c>
      <c r="G35" s="24">
        <v>9116439</v>
      </c>
      <c r="H35" s="24">
        <v>3218422</v>
      </c>
      <c r="I35" s="24">
        <v>2933522</v>
      </c>
      <c r="J35" s="24">
        <v>10703235</v>
      </c>
      <c r="K35" s="24">
        <v>9667909</v>
      </c>
      <c r="L35" s="24">
        <v>0</v>
      </c>
      <c r="M35" s="24">
        <v>0</v>
      </c>
      <c r="N35" s="24">
        <v>49280</v>
      </c>
      <c r="O35" s="24">
        <v>7180</v>
      </c>
      <c r="P35" s="24">
        <v>48382390</v>
      </c>
      <c r="Q35" s="24">
        <v>43621346</v>
      </c>
      <c r="R35" s="24">
        <v>1128864</v>
      </c>
      <c r="S35" s="24">
        <v>699981</v>
      </c>
      <c r="T35" s="24">
        <v>4234121</v>
      </c>
      <c r="U35" s="24">
        <v>3058353</v>
      </c>
      <c r="V35" s="24">
        <v>49631324</v>
      </c>
    </row>
    <row r="36" spans="1:22" s="25" customFormat="1" ht="11.25" customHeight="1">
      <c r="A36" s="271">
        <v>28</v>
      </c>
      <c r="B36" s="32">
        <v>213</v>
      </c>
      <c r="C36" s="33" t="s">
        <v>38</v>
      </c>
      <c r="D36" s="30">
        <v>97.13</v>
      </c>
      <c r="E36" s="24">
        <v>56689710</v>
      </c>
      <c r="F36" s="24">
        <v>7561781</v>
      </c>
      <c r="G36" s="24">
        <v>7561781</v>
      </c>
      <c r="H36" s="24">
        <v>519918</v>
      </c>
      <c r="I36" s="24">
        <v>519918</v>
      </c>
      <c r="J36" s="24">
        <v>7213818</v>
      </c>
      <c r="K36" s="24">
        <v>6766281</v>
      </c>
      <c r="L36" s="24">
        <v>0</v>
      </c>
      <c r="M36" s="24">
        <v>0</v>
      </c>
      <c r="N36" s="24">
        <v>9223</v>
      </c>
      <c r="O36" s="24">
        <v>0</v>
      </c>
      <c r="P36" s="24">
        <v>40289225</v>
      </c>
      <c r="Q36" s="24">
        <v>38549861</v>
      </c>
      <c r="R36" s="24">
        <v>60011</v>
      </c>
      <c r="S36" s="24">
        <v>58367</v>
      </c>
      <c r="T36" s="24">
        <v>4067403</v>
      </c>
      <c r="U36" s="24">
        <v>3233502</v>
      </c>
      <c r="V36" s="24">
        <v>36688621</v>
      </c>
    </row>
    <row r="37" spans="1:22" s="25" customFormat="1" ht="11.25" customHeight="1">
      <c r="A37" s="271">
        <v>17</v>
      </c>
      <c r="B37" s="32">
        <v>214</v>
      </c>
      <c r="C37" s="33" t="s">
        <v>39</v>
      </c>
      <c r="D37" s="37">
        <v>101.96</v>
      </c>
      <c r="E37" s="24">
        <v>51153934</v>
      </c>
      <c r="F37" s="24">
        <v>3914133</v>
      </c>
      <c r="G37" s="24">
        <v>3810615</v>
      </c>
      <c r="H37" s="24">
        <v>650826</v>
      </c>
      <c r="I37" s="24">
        <v>611220</v>
      </c>
      <c r="J37" s="24">
        <v>13831612</v>
      </c>
      <c r="K37" s="24">
        <v>13057510</v>
      </c>
      <c r="L37" s="24">
        <v>8</v>
      </c>
      <c r="M37" s="24">
        <v>8</v>
      </c>
      <c r="N37" s="24">
        <v>34349</v>
      </c>
      <c r="O37" s="24">
        <v>22621</v>
      </c>
      <c r="P37" s="24">
        <v>34442286</v>
      </c>
      <c r="Q37" s="24">
        <v>23850723</v>
      </c>
      <c r="R37" s="24">
        <v>323442</v>
      </c>
      <c r="S37" s="24">
        <v>257818</v>
      </c>
      <c r="T37" s="24">
        <v>10499207</v>
      </c>
      <c r="U37" s="24">
        <v>9543419</v>
      </c>
      <c r="V37" s="24">
        <v>38194137</v>
      </c>
    </row>
    <row r="38" spans="1:22" s="25" customFormat="1" ht="11.25" customHeight="1">
      <c r="A38" s="271">
        <v>29</v>
      </c>
      <c r="B38" s="32">
        <v>215</v>
      </c>
      <c r="C38" s="33" t="s">
        <v>40</v>
      </c>
      <c r="D38" s="30">
        <v>120.13</v>
      </c>
      <c r="E38" s="24">
        <v>74993185</v>
      </c>
      <c r="F38" s="24">
        <v>21170469</v>
      </c>
      <c r="G38" s="24">
        <v>20928338</v>
      </c>
      <c r="H38" s="24">
        <v>2331981</v>
      </c>
      <c r="I38" s="24">
        <v>2200533</v>
      </c>
      <c r="J38" s="24">
        <v>11694004</v>
      </c>
      <c r="K38" s="24">
        <v>11220476</v>
      </c>
      <c r="L38" s="24">
        <v>0</v>
      </c>
      <c r="M38" s="24">
        <v>0</v>
      </c>
      <c r="N38" s="24">
        <v>0</v>
      </c>
      <c r="O38" s="24">
        <v>0</v>
      </c>
      <c r="P38" s="24">
        <v>26377337</v>
      </c>
      <c r="Q38" s="24">
        <v>19850046</v>
      </c>
      <c r="R38" s="24">
        <v>2718294</v>
      </c>
      <c r="S38" s="24">
        <v>2131618</v>
      </c>
      <c r="T38" s="24">
        <v>19722630</v>
      </c>
      <c r="U38" s="24">
        <v>18662174</v>
      </c>
      <c r="V38" s="24">
        <v>17334498</v>
      </c>
    </row>
    <row r="39" spans="1:22" s="25" customFormat="1" ht="11.25" customHeight="1">
      <c r="A39" s="271">
        <v>24</v>
      </c>
      <c r="B39" s="32">
        <v>216</v>
      </c>
      <c r="C39" s="33" t="s">
        <v>41</v>
      </c>
      <c r="D39" s="30">
        <v>34.4</v>
      </c>
      <c r="E39" s="24">
        <v>20581464</v>
      </c>
      <c r="F39" s="24">
        <v>2909529</v>
      </c>
      <c r="G39" s="24">
        <v>2909529</v>
      </c>
      <c r="H39" s="24">
        <v>708830</v>
      </c>
      <c r="I39" s="24">
        <v>708830</v>
      </c>
      <c r="J39" s="24">
        <v>15385566</v>
      </c>
      <c r="K39" s="24">
        <v>13701144</v>
      </c>
      <c r="L39" s="24">
        <v>0</v>
      </c>
      <c r="M39" s="24">
        <v>0</v>
      </c>
      <c r="N39" s="24">
        <v>228550</v>
      </c>
      <c r="O39" s="24">
        <v>0</v>
      </c>
      <c r="P39" s="24">
        <v>4039943</v>
      </c>
      <c r="Q39" s="24">
        <v>958835</v>
      </c>
      <c r="R39" s="24">
        <v>0</v>
      </c>
      <c r="S39" s="24">
        <v>0</v>
      </c>
      <c r="T39" s="24">
        <v>2789646</v>
      </c>
      <c r="U39" s="24">
        <v>2303126</v>
      </c>
      <c r="V39" s="24">
        <v>8337936</v>
      </c>
    </row>
    <row r="40" spans="1:22" s="25" customFormat="1" ht="11.25" customHeight="1">
      <c r="A40" s="271">
        <v>18</v>
      </c>
      <c r="B40" s="32">
        <v>217</v>
      </c>
      <c r="C40" s="33" t="s">
        <v>42</v>
      </c>
      <c r="D40" s="30">
        <v>53.44</v>
      </c>
      <c r="E40" s="24">
        <v>32307596</v>
      </c>
      <c r="F40" s="24">
        <v>1688579</v>
      </c>
      <c r="G40" s="24">
        <v>1607566</v>
      </c>
      <c r="H40" s="24">
        <v>644875</v>
      </c>
      <c r="I40" s="24">
        <v>604025</v>
      </c>
      <c r="J40" s="24">
        <v>12035465</v>
      </c>
      <c r="K40" s="24">
        <v>10907958</v>
      </c>
      <c r="L40" s="24">
        <v>132</v>
      </c>
      <c r="M40" s="24">
        <v>132</v>
      </c>
      <c r="N40" s="24">
        <v>725089</v>
      </c>
      <c r="O40" s="24">
        <v>716799</v>
      </c>
      <c r="P40" s="24">
        <v>15315420</v>
      </c>
      <c r="Q40" s="24">
        <v>13972181</v>
      </c>
      <c r="R40" s="24">
        <v>115324</v>
      </c>
      <c r="S40" s="24">
        <v>66935</v>
      </c>
      <c r="T40" s="24">
        <v>6033306</v>
      </c>
      <c r="U40" s="24">
        <v>4432000</v>
      </c>
      <c r="V40" s="24">
        <v>17881810</v>
      </c>
    </row>
    <row r="41" spans="1:22" s="25" customFormat="1" ht="11.25" customHeight="1">
      <c r="A41" s="271">
        <v>30</v>
      </c>
      <c r="B41" s="32">
        <v>218</v>
      </c>
      <c r="C41" s="33" t="s">
        <v>43</v>
      </c>
      <c r="D41" s="37">
        <v>93.69</v>
      </c>
      <c r="E41" s="24">
        <v>58400620</v>
      </c>
      <c r="F41" s="24">
        <v>23689317</v>
      </c>
      <c r="G41" s="24">
        <v>23689317</v>
      </c>
      <c r="H41" s="24">
        <v>1332523</v>
      </c>
      <c r="I41" s="24">
        <v>1332523</v>
      </c>
      <c r="J41" s="24">
        <v>10771846</v>
      </c>
      <c r="K41" s="24">
        <v>9874084</v>
      </c>
      <c r="L41" s="24">
        <v>0</v>
      </c>
      <c r="M41" s="24">
        <v>0</v>
      </c>
      <c r="N41" s="24">
        <v>11896</v>
      </c>
      <c r="O41" s="24">
        <v>11896</v>
      </c>
      <c r="P41" s="24">
        <v>22669094</v>
      </c>
      <c r="Q41" s="24">
        <v>16396905</v>
      </c>
      <c r="R41" s="24">
        <v>820988</v>
      </c>
      <c r="S41" s="24">
        <v>712639</v>
      </c>
      <c r="T41" s="24">
        <v>6384459</v>
      </c>
      <c r="U41" s="24">
        <v>6383256</v>
      </c>
      <c r="V41" s="24">
        <v>27999877</v>
      </c>
    </row>
    <row r="42" spans="1:22" s="25" customFormat="1" ht="11.25" customHeight="1">
      <c r="A42" s="271">
        <v>19</v>
      </c>
      <c r="B42" s="32">
        <v>219</v>
      </c>
      <c r="C42" s="33" t="s">
        <v>44</v>
      </c>
      <c r="D42" s="30">
        <v>210.22</v>
      </c>
      <c r="E42" s="24">
        <v>110027016</v>
      </c>
      <c r="F42" s="24">
        <v>20763608</v>
      </c>
      <c r="G42" s="24">
        <v>20616719</v>
      </c>
      <c r="H42" s="24">
        <v>2642641</v>
      </c>
      <c r="I42" s="24">
        <v>2600399</v>
      </c>
      <c r="J42" s="24">
        <v>12247362</v>
      </c>
      <c r="K42" s="24">
        <v>11547744</v>
      </c>
      <c r="L42" s="24">
        <v>0</v>
      </c>
      <c r="M42" s="24">
        <v>0</v>
      </c>
      <c r="N42" s="24">
        <v>9738</v>
      </c>
      <c r="O42" s="24">
        <v>9600</v>
      </c>
      <c r="P42" s="24">
        <v>71476335</v>
      </c>
      <c r="Q42" s="24">
        <v>67687214</v>
      </c>
      <c r="R42" s="24">
        <v>1746736</v>
      </c>
      <c r="S42" s="24">
        <v>1627914</v>
      </c>
      <c r="T42" s="24">
        <v>6958110</v>
      </c>
      <c r="U42" s="24">
        <v>5937426</v>
      </c>
      <c r="V42" s="24">
        <v>94375470</v>
      </c>
    </row>
    <row r="43" spans="1:22" s="25" customFormat="1" ht="11.25" customHeight="1">
      <c r="A43" s="271">
        <v>31</v>
      </c>
      <c r="B43" s="32">
        <v>220</v>
      </c>
      <c r="C43" s="33" t="s">
        <v>45</v>
      </c>
      <c r="D43" s="37">
        <v>150.18</v>
      </c>
      <c r="E43" s="24">
        <v>103865740</v>
      </c>
      <c r="F43" s="24">
        <v>35324455</v>
      </c>
      <c r="G43" s="24">
        <v>34932015</v>
      </c>
      <c r="H43" s="24">
        <v>5033035</v>
      </c>
      <c r="I43" s="24">
        <v>4958103</v>
      </c>
      <c r="J43" s="24">
        <v>11146659</v>
      </c>
      <c r="K43" s="24">
        <v>10143973</v>
      </c>
      <c r="L43" s="24">
        <v>0</v>
      </c>
      <c r="M43" s="24">
        <v>0</v>
      </c>
      <c r="N43" s="24">
        <v>5473284</v>
      </c>
      <c r="O43" s="24">
        <v>628</v>
      </c>
      <c r="P43" s="24">
        <v>42886101</v>
      </c>
      <c r="Q43" s="24">
        <v>41723290</v>
      </c>
      <c r="R43" s="24">
        <v>6496341</v>
      </c>
      <c r="S43" s="24">
        <v>6207053</v>
      </c>
      <c r="T43" s="24">
        <v>8635791</v>
      </c>
      <c r="U43" s="24">
        <v>5900678</v>
      </c>
      <c r="V43" s="24">
        <v>35194334</v>
      </c>
    </row>
    <row r="44" spans="1:22" s="25" customFormat="1" ht="11.25" customHeight="1">
      <c r="A44" s="271">
        <v>89</v>
      </c>
      <c r="B44" s="32">
        <v>221</v>
      </c>
      <c r="C44" s="33" t="s">
        <v>46</v>
      </c>
      <c r="D44" s="38">
        <v>377.61</v>
      </c>
      <c r="E44" s="24">
        <v>235366169</v>
      </c>
      <c r="F44" s="24">
        <v>41696742</v>
      </c>
      <c r="G44" s="24">
        <v>41522173</v>
      </c>
      <c r="H44" s="24">
        <v>4132453</v>
      </c>
      <c r="I44" s="24">
        <v>3945623</v>
      </c>
      <c r="J44" s="24">
        <v>9852801</v>
      </c>
      <c r="K44" s="24">
        <v>9063139</v>
      </c>
      <c r="L44" s="24">
        <v>11</v>
      </c>
      <c r="M44" s="24">
        <v>0</v>
      </c>
      <c r="N44" s="24">
        <v>38574</v>
      </c>
      <c r="O44" s="24">
        <v>26742</v>
      </c>
      <c r="P44" s="24">
        <v>210041745</v>
      </c>
      <c r="Q44" s="24">
        <v>173959114</v>
      </c>
      <c r="R44" s="24">
        <v>1761635</v>
      </c>
      <c r="S44" s="24">
        <v>1371689</v>
      </c>
      <c r="T44" s="24">
        <v>6542031</v>
      </c>
      <c r="U44" s="24">
        <v>5477689</v>
      </c>
      <c r="V44" s="24">
        <v>103544008</v>
      </c>
    </row>
    <row r="45" spans="1:22" s="25" customFormat="1" ht="11.25" customHeight="1">
      <c r="A45" s="271">
        <v>69</v>
      </c>
      <c r="B45" s="32">
        <v>222</v>
      </c>
      <c r="C45" s="33" t="s">
        <v>507</v>
      </c>
      <c r="D45" s="30">
        <v>422.78</v>
      </c>
      <c r="E45" s="24">
        <v>124219923</v>
      </c>
      <c r="F45" s="24">
        <v>15385869</v>
      </c>
      <c r="G45" s="24">
        <v>14536761</v>
      </c>
      <c r="H45" s="24">
        <v>9521219</v>
      </c>
      <c r="I45" s="24">
        <v>8709442</v>
      </c>
      <c r="J45" s="24">
        <v>6083207</v>
      </c>
      <c r="K45" s="24">
        <v>5277605</v>
      </c>
      <c r="L45" s="24">
        <v>1</v>
      </c>
      <c r="M45" s="24">
        <v>1</v>
      </c>
      <c r="N45" s="24">
        <v>64355</v>
      </c>
      <c r="O45" s="24">
        <v>18201</v>
      </c>
      <c r="P45" s="24">
        <v>124529586</v>
      </c>
      <c r="Q45" s="24">
        <v>93110583</v>
      </c>
      <c r="R45" s="24">
        <v>1201826</v>
      </c>
      <c r="S45" s="24">
        <v>923587</v>
      </c>
      <c r="T45" s="24">
        <v>2879633</v>
      </c>
      <c r="U45" s="24">
        <v>1643743</v>
      </c>
      <c r="V45" s="24">
        <v>98750672</v>
      </c>
    </row>
    <row r="46" spans="1:22" s="25" customFormat="1" ht="11.25" customHeight="1">
      <c r="A46" s="271">
        <v>90</v>
      </c>
      <c r="B46" s="32">
        <v>223</v>
      </c>
      <c r="C46" s="33" t="s">
        <v>516</v>
      </c>
      <c r="D46" s="30">
        <v>493.28</v>
      </c>
      <c r="E46" s="24">
        <v>203690988</v>
      </c>
      <c r="F46" s="24">
        <v>53304463</v>
      </c>
      <c r="G46" s="24">
        <v>51458873</v>
      </c>
      <c r="H46" s="24">
        <v>8212244</v>
      </c>
      <c r="I46" s="24">
        <v>7946891</v>
      </c>
      <c r="J46" s="24">
        <v>16672104</v>
      </c>
      <c r="K46" s="24">
        <v>16026965</v>
      </c>
      <c r="L46" s="24">
        <v>40</v>
      </c>
      <c r="M46" s="24">
        <v>40</v>
      </c>
      <c r="N46" s="24">
        <v>36702</v>
      </c>
      <c r="O46" s="24">
        <v>13781</v>
      </c>
      <c r="P46" s="24">
        <v>136206284</v>
      </c>
      <c r="Q46" s="24">
        <v>123283144</v>
      </c>
      <c r="R46" s="24">
        <v>539065</v>
      </c>
      <c r="S46" s="24">
        <v>402436</v>
      </c>
      <c r="T46" s="24">
        <v>6216679</v>
      </c>
      <c r="U46" s="24">
        <v>4558858</v>
      </c>
      <c r="V46" s="24">
        <v>61168180</v>
      </c>
    </row>
    <row r="47" spans="1:22" s="25" customFormat="1" ht="11.25" customHeight="1">
      <c r="A47" s="271">
        <v>20</v>
      </c>
      <c r="B47" s="32">
        <v>301</v>
      </c>
      <c r="C47" s="33" t="s">
        <v>47</v>
      </c>
      <c r="D47" s="30">
        <v>90.41</v>
      </c>
      <c r="E47" s="24">
        <v>48854178</v>
      </c>
      <c r="F47" s="24">
        <v>4700763</v>
      </c>
      <c r="G47" s="24">
        <v>4552785</v>
      </c>
      <c r="H47" s="24">
        <v>428201</v>
      </c>
      <c r="I47" s="24">
        <v>388631</v>
      </c>
      <c r="J47" s="24">
        <v>3397158</v>
      </c>
      <c r="K47" s="24">
        <v>3245720</v>
      </c>
      <c r="L47" s="24">
        <v>12</v>
      </c>
      <c r="M47" s="24">
        <v>0</v>
      </c>
      <c r="N47" s="24">
        <v>331092</v>
      </c>
      <c r="O47" s="24">
        <v>0</v>
      </c>
      <c r="P47" s="24">
        <v>38367360</v>
      </c>
      <c r="Q47" s="24">
        <v>37565405</v>
      </c>
      <c r="R47" s="24">
        <v>500615</v>
      </c>
      <c r="S47" s="24">
        <v>468998</v>
      </c>
      <c r="T47" s="24">
        <v>3122990</v>
      </c>
      <c r="U47" s="24">
        <v>2632639</v>
      </c>
      <c r="V47" s="24">
        <v>39561809</v>
      </c>
    </row>
    <row r="48" spans="1:22" s="25" customFormat="1" ht="11.25" customHeight="1">
      <c r="A48" s="271">
        <v>32</v>
      </c>
      <c r="B48" s="32">
        <v>321</v>
      </c>
      <c r="C48" s="33" t="s">
        <v>48</v>
      </c>
      <c r="D48" s="30">
        <v>56.45</v>
      </c>
      <c r="E48" s="24">
        <v>37969574</v>
      </c>
      <c r="F48" s="24">
        <v>10743294</v>
      </c>
      <c r="G48" s="24">
        <v>10552886</v>
      </c>
      <c r="H48" s="24">
        <v>675008</v>
      </c>
      <c r="I48" s="24">
        <v>666488</v>
      </c>
      <c r="J48" s="24">
        <v>1604658</v>
      </c>
      <c r="K48" s="24">
        <v>1559935</v>
      </c>
      <c r="L48" s="24">
        <v>0</v>
      </c>
      <c r="M48" s="24">
        <v>0</v>
      </c>
      <c r="N48" s="24">
        <v>80</v>
      </c>
      <c r="O48" s="24">
        <v>0</v>
      </c>
      <c r="P48" s="24">
        <v>11283556</v>
      </c>
      <c r="Q48" s="24">
        <v>10610420</v>
      </c>
      <c r="R48" s="24">
        <v>3568910</v>
      </c>
      <c r="S48" s="24">
        <v>3174576</v>
      </c>
      <c r="T48" s="24">
        <v>11671166</v>
      </c>
      <c r="U48" s="24">
        <v>11405269</v>
      </c>
      <c r="V48" s="24">
        <v>16903328</v>
      </c>
    </row>
    <row r="49" spans="1:22" s="25" customFormat="1" ht="11.25" customHeight="1">
      <c r="A49" s="271">
        <v>33</v>
      </c>
      <c r="B49" s="32">
        <v>341</v>
      </c>
      <c r="C49" s="33" t="s">
        <v>49</v>
      </c>
      <c r="D49" s="30">
        <v>87.4</v>
      </c>
      <c r="E49" s="24">
        <v>52779901</v>
      </c>
      <c r="F49" s="24">
        <v>16192837</v>
      </c>
      <c r="G49" s="24">
        <v>16159165</v>
      </c>
      <c r="H49" s="24">
        <v>973354</v>
      </c>
      <c r="I49" s="24">
        <v>963638</v>
      </c>
      <c r="J49" s="24">
        <v>4856577</v>
      </c>
      <c r="K49" s="24">
        <v>4516024</v>
      </c>
      <c r="L49" s="24">
        <v>0</v>
      </c>
      <c r="M49" s="24">
        <v>0</v>
      </c>
      <c r="N49" s="24">
        <v>0</v>
      </c>
      <c r="O49" s="24">
        <v>0</v>
      </c>
      <c r="P49" s="24">
        <v>24101656</v>
      </c>
      <c r="Q49" s="24">
        <v>23872525</v>
      </c>
      <c r="R49" s="24">
        <v>773411</v>
      </c>
      <c r="S49" s="24">
        <v>730585</v>
      </c>
      <c r="T49" s="24">
        <v>6537964</v>
      </c>
      <c r="U49" s="24">
        <v>6537964</v>
      </c>
      <c r="V49" s="24">
        <v>33964201</v>
      </c>
    </row>
    <row r="50" spans="1:22" s="25" customFormat="1" ht="11.25" customHeight="1">
      <c r="A50" s="271">
        <v>34</v>
      </c>
      <c r="B50" s="32">
        <v>342</v>
      </c>
      <c r="C50" s="33" t="s">
        <v>50</v>
      </c>
      <c r="D50" s="30">
        <v>19.77</v>
      </c>
      <c r="E50" s="24">
        <v>9878138</v>
      </c>
      <c r="F50" s="24">
        <v>4185357</v>
      </c>
      <c r="G50" s="24">
        <v>4185357</v>
      </c>
      <c r="H50" s="24">
        <v>710723</v>
      </c>
      <c r="I50" s="24">
        <v>710723</v>
      </c>
      <c r="J50" s="24">
        <v>2544418</v>
      </c>
      <c r="K50" s="24">
        <v>2516941</v>
      </c>
      <c r="L50" s="24">
        <v>0</v>
      </c>
      <c r="M50" s="24">
        <v>0</v>
      </c>
      <c r="N50" s="24">
        <v>0</v>
      </c>
      <c r="O50" s="24">
        <v>0</v>
      </c>
      <c r="P50" s="24">
        <v>2035816</v>
      </c>
      <c r="Q50" s="24">
        <v>1939789</v>
      </c>
      <c r="R50" s="24">
        <v>90712</v>
      </c>
      <c r="S50" s="24">
        <v>71862</v>
      </c>
      <c r="T50" s="24">
        <v>488944</v>
      </c>
      <c r="U50" s="24">
        <v>453466</v>
      </c>
      <c r="V50" s="24">
        <v>9714030</v>
      </c>
    </row>
    <row r="51" spans="1:22" s="25" customFormat="1" ht="11.25" customHeight="1">
      <c r="A51" s="271">
        <v>35</v>
      </c>
      <c r="B51" s="32">
        <v>343</v>
      </c>
      <c r="C51" s="33" t="s">
        <v>51</v>
      </c>
      <c r="D51" s="30">
        <v>50.32</v>
      </c>
      <c r="E51" s="24">
        <v>33796001</v>
      </c>
      <c r="F51" s="24">
        <v>7682604</v>
      </c>
      <c r="G51" s="24">
        <v>7667567</v>
      </c>
      <c r="H51" s="24">
        <v>199070</v>
      </c>
      <c r="I51" s="24">
        <v>198210</v>
      </c>
      <c r="J51" s="24">
        <v>2195462</v>
      </c>
      <c r="K51" s="24">
        <v>2099703</v>
      </c>
      <c r="L51" s="24">
        <v>59</v>
      </c>
      <c r="M51" s="24">
        <v>59</v>
      </c>
      <c r="N51" s="24">
        <v>0</v>
      </c>
      <c r="O51" s="24">
        <v>0</v>
      </c>
      <c r="P51" s="24">
        <v>10962859</v>
      </c>
      <c r="Q51" s="24">
        <v>10694770</v>
      </c>
      <c r="R51" s="24">
        <v>1799679</v>
      </c>
      <c r="S51" s="24">
        <v>1730383</v>
      </c>
      <c r="T51" s="24">
        <v>11664818</v>
      </c>
      <c r="U51" s="24">
        <v>11405309</v>
      </c>
      <c r="V51" s="24">
        <v>15815449</v>
      </c>
    </row>
    <row r="52" spans="1:22" s="25" customFormat="1" ht="11.25" customHeight="1">
      <c r="A52" s="271">
        <v>36</v>
      </c>
      <c r="B52" s="32">
        <v>361</v>
      </c>
      <c r="C52" s="33" t="s">
        <v>52</v>
      </c>
      <c r="D52" s="30">
        <v>48.02</v>
      </c>
      <c r="E52" s="24">
        <v>27280333</v>
      </c>
      <c r="F52" s="24">
        <v>5984719</v>
      </c>
      <c r="G52" s="24">
        <v>5761797</v>
      </c>
      <c r="H52" s="24">
        <v>266926</v>
      </c>
      <c r="I52" s="24">
        <v>257756</v>
      </c>
      <c r="J52" s="24">
        <v>2341776</v>
      </c>
      <c r="K52" s="24">
        <v>2207508</v>
      </c>
      <c r="L52" s="24">
        <v>0</v>
      </c>
      <c r="M52" s="24">
        <v>0</v>
      </c>
      <c r="N52" s="24">
        <v>1522</v>
      </c>
      <c r="O52" s="24">
        <v>297</v>
      </c>
      <c r="P52" s="24">
        <v>18071135</v>
      </c>
      <c r="Q52" s="24">
        <v>16934033</v>
      </c>
      <c r="R52" s="24">
        <v>1319222</v>
      </c>
      <c r="S52" s="24">
        <v>1119497</v>
      </c>
      <c r="T52" s="24">
        <v>1219858</v>
      </c>
      <c r="U52" s="24">
        <v>999445</v>
      </c>
      <c r="V52" s="24">
        <v>12924298</v>
      </c>
    </row>
    <row r="53" spans="1:22" s="25" customFormat="1" ht="11.25" customHeight="1">
      <c r="A53" s="271">
        <v>37</v>
      </c>
      <c r="B53" s="32">
        <v>362</v>
      </c>
      <c r="C53" s="33" t="s">
        <v>53</v>
      </c>
      <c r="D53" s="30">
        <v>84.06</v>
      </c>
      <c r="E53" s="24">
        <v>24823230</v>
      </c>
      <c r="F53" s="24">
        <v>5338321</v>
      </c>
      <c r="G53" s="24">
        <v>5338321</v>
      </c>
      <c r="H53" s="24">
        <v>524988</v>
      </c>
      <c r="I53" s="24">
        <v>524988</v>
      </c>
      <c r="J53" s="24">
        <v>1769550</v>
      </c>
      <c r="K53" s="24">
        <v>1593585</v>
      </c>
      <c r="L53" s="24">
        <v>41</v>
      </c>
      <c r="M53" s="24">
        <v>0</v>
      </c>
      <c r="N53" s="24">
        <v>0</v>
      </c>
      <c r="O53" s="24">
        <v>0</v>
      </c>
      <c r="P53" s="24">
        <v>16906739</v>
      </c>
      <c r="Q53" s="24">
        <v>16906739</v>
      </c>
      <c r="R53" s="24">
        <v>192291</v>
      </c>
      <c r="S53" s="24">
        <v>106360</v>
      </c>
      <c r="T53" s="24">
        <v>682392</v>
      </c>
      <c r="U53" s="24">
        <v>353237</v>
      </c>
      <c r="V53" s="24">
        <v>32562150</v>
      </c>
    </row>
    <row r="54" spans="1:22" s="25" customFormat="1" ht="11.25" customHeight="1">
      <c r="A54" s="271">
        <v>38</v>
      </c>
      <c r="B54" s="32">
        <v>363</v>
      </c>
      <c r="C54" s="33" t="s">
        <v>54</v>
      </c>
      <c r="D54" s="30">
        <v>53.07</v>
      </c>
      <c r="E54" s="24">
        <v>25139177</v>
      </c>
      <c r="F54" s="24">
        <v>2478147</v>
      </c>
      <c r="G54" s="24">
        <v>2445034</v>
      </c>
      <c r="H54" s="24">
        <v>310651</v>
      </c>
      <c r="I54" s="24">
        <v>301072</v>
      </c>
      <c r="J54" s="24">
        <v>1232359</v>
      </c>
      <c r="K54" s="24">
        <v>1149381</v>
      </c>
      <c r="L54" s="24">
        <v>0</v>
      </c>
      <c r="M54" s="24">
        <v>0</v>
      </c>
      <c r="N54" s="24">
        <v>0</v>
      </c>
      <c r="O54" s="24">
        <v>0</v>
      </c>
      <c r="P54" s="24">
        <v>27414102</v>
      </c>
      <c r="Q54" s="24">
        <v>18305054</v>
      </c>
      <c r="R54" s="24">
        <v>3752561</v>
      </c>
      <c r="S54" s="24">
        <v>2636819</v>
      </c>
      <c r="T54" s="24">
        <v>615483</v>
      </c>
      <c r="U54" s="24">
        <v>301817</v>
      </c>
      <c r="V54" s="24">
        <v>10910944</v>
      </c>
    </row>
    <row r="55" spans="1:22" s="25" customFormat="1" ht="11.25" customHeight="1">
      <c r="A55" s="271">
        <v>39</v>
      </c>
      <c r="B55" s="32">
        <v>364</v>
      </c>
      <c r="C55" s="33" t="s">
        <v>55</v>
      </c>
      <c r="D55" s="30">
        <v>35.34</v>
      </c>
      <c r="E55" s="24">
        <v>16134120</v>
      </c>
      <c r="F55" s="24">
        <v>3781101</v>
      </c>
      <c r="G55" s="24">
        <v>3781101</v>
      </c>
      <c r="H55" s="24">
        <v>348646</v>
      </c>
      <c r="I55" s="24">
        <v>343579</v>
      </c>
      <c r="J55" s="24">
        <v>1677076</v>
      </c>
      <c r="K55" s="24">
        <v>1677007</v>
      </c>
      <c r="L55" s="24">
        <v>0</v>
      </c>
      <c r="M55" s="24">
        <v>0</v>
      </c>
      <c r="N55" s="24">
        <v>72500</v>
      </c>
      <c r="O55" s="24">
        <v>0</v>
      </c>
      <c r="P55" s="24">
        <v>9861664</v>
      </c>
      <c r="Q55" s="24">
        <v>9861602</v>
      </c>
      <c r="R55" s="24">
        <v>116390</v>
      </c>
      <c r="S55" s="24">
        <v>116390</v>
      </c>
      <c r="T55" s="24">
        <v>354809</v>
      </c>
      <c r="U55" s="24">
        <v>354441</v>
      </c>
      <c r="V55" s="24">
        <v>15666855</v>
      </c>
    </row>
    <row r="56" spans="1:22" s="25" customFormat="1" ht="11.25" customHeight="1">
      <c r="A56" s="271">
        <v>25</v>
      </c>
      <c r="B56" s="32">
        <v>381</v>
      </c>
      <c r="C56" s="33" t="s">
        <v>56</v>
      </c>
      <c r="D56" s="30">
        <v>34.96</v>
      </c>
      <c r="E56" s="24">
        <v>24530751</v>
      </c>
      <c r="F56" s="24">
        <v>16004262</v>
      </c>
      <c r="G56" s="24">
        <v>15912296</v>
      </c>
      <c r="H56" s="24">
        <v>918304</v>
      </c>
      <c r="I56" s="24">
        <v>883182</v>
      </c>
      <c r="J56" s="24">
        <v>5853354</v>
      </c>
      <c r="K56" s="24">
        <v>5417907</v>
      </c>
      <c r="L56" s="24">
        <v>0</v>
      </c>
      <c r="M56" s="24">
        <v>0</v>
      </c>
      <c r="N56" s="24">
        <v>0</v>
      </c>
      <c r="O56" s="24">
        <v>0</v>
      </c>
      <c r="P56" s="24">
        <v>1183197</v>
      </c>
      <c r="Q56" s="24">
        <v>1076713</v>
      </c>
      <c r="R56" s="24">
        <v>23065</v>
      </c>
      <c r="S56" s="24">
        <v>16326</v>
      </c>
      <c r="T56" s="24">
        <v>1496464</v>
      </c>
      <c r="U56" s="24">
        <v>1224327</v>
      </c>
      <c r="V56" s="24">
        <v>9481354</v>
      </c>
    </row>
    <row r="57" spans="1:22" s="25" customFormat="1" ht="11.25" customHeight="1">
      <c r="A57" s="271">
        <v>26</v>
      </c>
      <c r="B57" s="32">
        <v>382</v>
      </c>
      <c r="C57" s="33" t="s">
        <v>57</v>
      </c>
      <c r="D57" s="30">
        <v>9.09</v>
      </c>
      <c r="E57" s="24">
        <v>6125072</v>
      </c>
      <c r="F57" s="24">
        <v>820472</v>
      </c>
      <c r="G57" s="24">
        <v>820472</v>
      </c>
      <c r="H57" s="24">
        <v>36911</v>
      </c>
      <c r="I57" s="24">
        <v>36911</v>
      </c>
      <c r="J57" s="24">
        <v>5405441</v>
      </c>
      <c r="K57" s="24">
        <v>5078196</v>
      </c>
      <c r="L57" s="24">
        <v>0</v>
      </c>
      <c r="M57" s="24">
        <v>0</v>
      </c>
      <c r="N57" s="24">
        <v>64393</v>
      </c>
      <c r="O57" s="24">
        <v>0</v>
      </c>
      <c r="P57" s="24">
        <v>0</v>
      </c>
      <c r="Q57" s="24">
        <v>0</v>
      </c>
      <c r="R57" s="24">
        <v>13459</v>
      </c>
      <c r="S57" s="24">
        <v>3988</v>
      </c>
      <c r="T57" s="24">
        <v>376961</v>
      </c>
      <c r="U57" s="24">
        <v>185505</v>
      </c>
      <c r="V57" s="24">
        <v>2482363</v>
      </c>
    </row>
    <row r="58" spans="1:22" s="25" customFormat="1" ht="11.25" customHeight="1">
      <c r="A58" s="271">
        <v>42</v>
      </c>
      <c r="B58" s="32">
        <v>421</v>
      </c>
      <c r="C58" s="33" t="s">
        <v>58</v>
      </c>
      <c r="D58" s="30">
        <v>20.27</v>
      </c>
      <c r="E58" s="24">
        <v>4773598</v>
      </c>
      <c r="F58" s="24">
        <v>10891</v>
      </c>
      <c r="G58" s="24">
        <v>0</v>
      </c>
      <c r="H58" s="24">
        <v>417938</v>
      </c>
      <c r="I58" s="24">
        <v>379962</v>
      </c>
      <c r="J58" s="24">
        <v>533905</v>
      </c>
      <c r="K58" s="24">
        <v>479724</v>
      </c>
      <c r="L58" s="24">
        <v>0</v>
      </c>
      <c r="M58" s="24">
        <v>0</v>
      </c>
      <c r="N58" s="24">
        <v>8197</v>
      </c>
      <c r="O58" s="24">
        <v>8197</v>
      </c>
      <c r="P58" s="24">
        <v>13165996</v>
      </c>
      <c r="Q58" s="24">
        <v>3705022</v>
      </c>
      <c r="R58" s="24">
        <v>174183</v>
      </c>
      <c r="S58" s="24">
        <v>155690</v>
      </c>
      <c r="T58" s="24">
        <v>133827</v>
      </c>
      <c r="U58" s="24">
        <v>45003</v>
      </c>
      <c r="V58" s="24">
        <v>1032255</v>
      </c>
    </row>
    <row r="59" spans="1:22" s="25" customFormat="1" ht="11.25" customHeight="1">
      <c r="A59" s="271">
        <v>43</v>
      </c>
      <c r="B59" s="32">
        <v>422</v>
      </c>
      <c r="C59" s="33" t="s">
        <v>59</v>
      </c>
      <c r="D59" s="37">
        <v>146.18</v>
      </c>
      <c r="E59" s="24">
        <v>84967079</v>
      </c>
      <c r="F59" s="24">
        <v>7625522</v>
      </c>
      <c r="G59" s="24">
        <v>7570037</v>
      </c>
      <c r="H59" s="24">
        <v>923052</v>
      </c>
      <c r="I59" s="24">
        <v>916013</v>
      </c>
      <c r="J59" s="24">
        <v>3449087</v>
      </c>
      <c r="K59" s="24">
        <v>3334701</v>
      </c>
      <c r="L59" s="24">
        <v>29</v>
      </c>
      <c r="M59" s="24">
        <v>29</v>
      </c>
      <c r="N59" s="24">
        <v>0</v>
      </c>
      <c r="O59" s="24">
        <v>0</v>
      </c>
      <c r="P59" s="24">
        <v>76347062</v>
      </c>
      <c r="Q59" s="24">
        <v>71544865</v>
      </c>
      <c r="R59" s="24">
        <v>354336</v>
      </c>
      <c r="S59" s="24">
        <v>347446</v>
      </c>
      <c r="T59" s="24">
        <v>2283769</v>
      </c>
      <c r="U59" s="24">
        <v>1253988</v>
      </c>
      <c r="V59" s="24">
        <v>55237143</v>
      </c>
    </row>
    <row r="60" spans="1:22" s="25" customFormat="1" ht="11.25" customHeight="1">
      <c r="A60" s="271">
        <v>44</v>
      </c>
      <c r="B60" s="32">
        <v>441</v>
      </c>
      <c r="C60" s="33" t="s">
        <v>60</v>
      </c>
      <c r="D60" s="30">
        <v>105.1</v>
      </c>
      <c r="E60" s="24">
        <v>32752362</v>
      </c>
      <c r="F60" s="24">
        <v>4524078</v>
      </c>
      <c r="G60" s="24">
        <v>4497376</v>
      </c>
      <c r="H60" s="24">
        <v>661116</v>
      </c>
      <c r="I60" s="24">
        <v>654422</v>
      </c>
      <c r="J60" s="24">
        <v>1575981</v>
      </c>
      <c r="K60" s="24">
        <v>1520552</v>
      </c>
      <c r="L60" s="24">
        <v>0</v>
      </c>
      <c r="M60" s="24">
        <v>0</v>
      </c>
      <c r="N60" s="24">
        <v>0</v>
      </c>
      <c r="O60" s="24">
        <v>0</v>
      </c>
      <c r="P60" s="24">
        <v>41284237</v>
      </c>
      <c r="Q60" s="24">
        <v>25427428</v>
      </c>
      <c r="R60" s="24">
        <v>319852</v>
      </c>
      <c r="S60" s="24">
        <v>149746</v>
      </c>
      <c r="T60" s="24">
        <v>725619</v>
      </c>
      <c r="U60" s="24">
        <v>502838</v>
      </c>
      <c r="V60" s="24">
        <v>56009117</v>
      </c>
    </row>
    <row r="61" spans="1:22" s="25" customFormat="1" ht="11.25" customHeight="1">
      <c r="A61" s="271">
        <v>45</v>
      </c>
      <c r="B61" s="32">
        <v>442</v>
      </c>
      <c r="C61" s="33" t="s">
        <v>61</v>
      </c>
      <c r="D61" s="30">
        <v>82.7</v>
      </c>
      <c r="E61" s="24">
        <v>31982597</v>
      </c>
      <c r="F61" s="24">
        <v>8551920</v>
      </c>
      <c r="G61" s="24">
        <v>8518354</v>
      </c>
      <c r="H61" s="24">
        <v>626684</v>
      </c>
      <c r="I61" s="24">
        <v>544630</v>
      </c>
      <c r="J61" s="24">
        <v>3183541</v>
      </c>
      <c r="K61" s="24">
        <v>2946259</v>
      </c>
      <c r="L61" s="24">
        <v>0</v>
      </c>
      <c r="M61" s="24">
        <v>0</v>
      </c>
      <c r="N61" s="24">
        <v>0</v>
      </c>
      <c r="O61" s="24">
        <v>0</v>
      </c>
      <c r="P61" s="24">
        <v>41122343</v>
      </c>
      <c r="Q61" s="24">
        <v>19006796</v>
      </c>
      <c r="R61" s="24">
        <v>806772</v>
      </c>
      <c r="S61" s="24">
        <v>213140</v>
      </c>
      <c r="T61" s="24">
        <v>1719421</v>
      </c>
      <c r="U61" s="24">
        <v>753418</v>
      </c>
      <c r="V61" s="24">
        <v>26689319</v>
      </c>
    </row>
    <row r="62" spans="1:22" s="25" customFormat="1" ht="11.25" customHeight="1">
      <c r="A62" s="271">
        <v>46</v>
      </c>
      <c r="B62" s="32">
        <v>443</v>
      </c>
      <c r="C62" s="33" t="s">
        <v>62</v>
      </c>
      <c r="D62" s="30">
        <v>45.82</v>
      </c>
      <c r="E62" s="24">
        <v>24413843</v>
      </c>
      <c r="F62" s="24">
        <v>8751635</v>
      </c>
      <c r="G62" s="24">
        <v>8483882</v>
      </c>
      <c r="H62" s="24">
        <v>576164</v>
      </c>
      <c r="I62" s="24">
        <v>547613</v>
      </c>
      <c r="J62" s="24">
        <v>4981074</v>
      </c>
      <c r="K62" s="24">
        <v>4467125</v>
      </c>
      <c r="L62" s="24">
        <v>0</v>
      </c>
      <c r="M62" s="24">
        <v>0</v>
      </c>
      <c r="N62" s="24">
        <v>13290</v>
      </c>
      <c r="O62" s="24">
        <v>0</v>
      </c>
      <c r="P62" s="24">
        <v>18898749</v>
      </c>
      <c r="Q62" s="24">
        <v>9112508</v>
      </c>
      <c r="R62" s="24">
        <v>732068</v>
      </c>
      <c r="S62" s="24">
        <v>459747</v>
      </c>
      <c r="T62" s="24">
        <v>1502845</v>
      </c>
      <c r="U62" s="24">
        <v>1342968</v>
      </c>
      <c r="V62" s="24">
        <v>7274046</v>
      </c>
    </row>
    <row r="63" spans="1:22" s="25" customFormat="1" ht="11.25" customHeight="1">
      <c r="A63" s="271">
        <v>47</v>
      </c>
      <c r="B63" s="32">
        <v>444</v>
      </c>
      <c r="C63" s="33" t="s">
        <v>63</v>
      </c>
      <c r="D63" s="30">
        <v>31.52</v>
      </c>
      <c r="E63" s="24">
        <v>17462320</v>
      </c>
      <c r="F63" s="24">
        <v>4885168</v>
      </c>
      <c r="G63" s="24">
        <v>4744196</v>
      </c>
      <c r="H63" s="24">
        <v>378649</v>
      </c>
      <c r="I63" s="24">
        <v>369156</v>
      </c>
      <c r="J63" s="24">
        <v>2651666</v>
      </c>
      <c r="K63" s="24">
        <v>2537874</v>
      </c>
      <c r="L63" s="24">
        <v>0</v>
      </c>
      <c r="M63" s="24">
        <v>0</v>
      </c>
      <c r="N63" s="24">
        <v>950</v>
      </c>
      <c r="O63" s="24">
        <v>0</v>
      </c>
      <c r="P63" s="24">
        <v>17874422</v>
      </c>
      <c r="Q63" s="24">
        <v>8918432</v>
      </c>
      <c r="R63" s="24">
        <v>114106</v>
      </c>
      <c r="S63" s="24">
        <v>98534</v>
      </c>
      <c r="T63" s="24">
        <v>1708785</v>
      </c>
      <c r="U63" s="24">
        <v>794128</v>
      </c>
      <c r="V63" s="24">
        <v>3906254</v>
      </c>
    </row>
    <row r="64" spans="1:22" s="25" customFormat="1" ht="11.25" customHeight="1">
      <c r="A64" s="271">
        <v>48</v>
      </c>
      <c r="B64" s="32">
        <v>445</v>
      </c>
      <c r="C64" s="33" t="s">
        <v>64</v>
      </c>
      <c r="D64" s="30">
        <v>97.17</v>
      </c>
      <c r="E64" s="24">
        <v>27874821</v>
      </c>
      <c r="F64" s="24">
        <v>3193338</v>
      </c>
      <c r="G64" s="24">
        <v>3095158</v>
      </c>
      <c r="H64" s="24">
        <v>536306</v>
      </c>
      <c r="I64" s="24">
        <v>469376</v>
      </c>
      <c r="J64" s="24">
        <v>1132050</v>
      </c>
      <c r="K64" s="24">
        <v>1006417</v>
      </c>
      <c r="L64" s="24">
        <v>0</v>
      </c>
      <c r="M64" s="24">
        <v>0</v>
      </c>
      <c r="N64" s="24">
        <v>683000</v>
      </c>
      <c r="O64" s="24">
        <v>681797</v>
      </c>
      <c r="P64" s="24">
        <v>27056806</v>
      </c>
      <c r="Q64" s="24">
        <v>21571646</v>
      </c>
      <c r="R64" s="24">
        <v>2754987</v>
      </c>
      <c r="S64" s="24">
        <v>304647</v>
      </c>
      <c r="T64" s="24">
        <v>871072</v>
      </c>
      <c r="U64" s="24">
        <v>745780</v>
      </c>
      <c r="V64" s="24">
        <v>60942441</v>
      </c>
    </row>
    <row r="65" spans="1:22" s="25" customFormat="1" ht="11.25" customHeight="1">
      <c r="A65" s="271">
        <v>53</v>
      </c>
      <c r="B65" s="32">
        <v>461</v>
      </c>
      <c r="C65" s="33" t="s">
        <v>65</v>
      </c>
      <c r="D65" s="30">
        <v>99.55</v>
      </c>
      <c r="E65" s="24">
        <v>63257718</v>
      </c>
      <c r="F65" s="24">
        <v>8570356</v>
      </c>
      <c r="G65" s="24">
        <v>8134070</v>
      </c>
      <c r="H65" s="24">
        <v>1254987</v>
      </c>
      <c r="I65" s="24">
        <v>1185013</v>
      </c>
      <c r="J65" s="24">
        <v>4620378</v>
      </c>
      <c r="K65" s="24">
        <v>3783424</v>
      </c>
      <c r="L65" s="24">
        <v>0</v>
      </c>
      <c r="M65" s="24">
        <v>0</v>
      </c>
      <c r="N65" s="24">
        <v>0</v>
      </c>
      <c r="O65" s="24">
        <v>0</v>
      </c>
      <c r="P65" s="24">
        <v>61657056</v>
      </c>
      <c r="Q65" s="24">
        <v>49183175</v>
      </c>
      <c r="R65" s="24">
        <v>715229</v>
      </c>
      <c r="S65" s="24">
        <v>551683</v>
      </c>
      <c r="T65" s="24">
        <v>685119</v>
      </c>
      <c r="U65" s="24">
        <v>420353</v>
      </c>
      <c r="V65" s="24">
        <v>22046875</v>
      </c>
    </row>
    <row r="66" spans="1:22" s="25" customFormat="1" ht="11.25" customHeight="1">
      <c r="A66" s="271">
        <v>54</v>
      </c>
      <c r="B66" s="32">
        <v>462</v>
      </c>
      <c r="C66" s="33" t="s">
        <v>66</v>
      </c>
      <c r="D66" s="30">
        <v>23.66</v>
      </c>
      <c r="E66" s="24">
        <v>12004734</v>
      </c>
      <c r="F66" s="24">
        <v>3952548</v>
      </c>
      <c r="G66" s="24">
        <v>3914654</v>
      </c>
      <c r="H66" s="24">
        <v>800984</v>
      </c>
      <c r="I66" s="24">
        <v>797166</v>
      </c>
      <c r="J66" s="24">
        <v>1796155</v>
      </c>
      <c r="K66" s="24">
        <v>1691156</v>
      </c>
      <c r="L66" s="24">
        <v>0</v>
      </c>
      <c r="M66" s="24">
        <v>0</v>
      </c>
      <c r="N66" s="24">
        <v>7586</v>
      </c>
      <c r="O66" s="24">
        <v>0</v>
      </c>
      <c r="P66" s="24">
        <v>6371047</v>
      </c>
      <c r="Q66" s="24">
        <v>5144706</v>
      </c>
      <c r="R66" s="24">
        <v>121383</v>
      </c>
      <c r="S66" s="24">
        <v>87743</v>
      </c>
      <c r="T66" s="24">
        <v>442143</v>
      </c>
      <c r="U66" s="24">
        <v>369309</v>
      </c>
      <c r="V66" s="24">
        <v>10168154</v>
      </c>
    </row>
    <row r="67" spans="1:22" s="25" customFormat="1" ht="11.25" customHeight="1">
      <c r="A67" s="271">
        <v>55</v>
      </c>
      <c r="B67" s="32">
        <v>463</v>
      </c>
      <c r="C67" s="33" t="s">
        <v>67</v>
      </c>
      <c r="D67" s="30">
        <v>17.97</v>
      </c>
      <c r="E67" s="24">
        <v>9214197</v>
      </c>
      <c r="F67" s="24">
        <v>2393072</v>
      </c>
      <c r="G67" s="24">
        <v>2366731</v>
      </c>
      <c r="H67" s="24">
        <v>1924013</v>
      </c>
      <c r="I67" s="24">
        <v>1878735</v>
      </c>
      <c r="J67" s="24">
        <v>1631276</v>
      </c>
      <c r="K67" s="24">
        <v>1471938</v>
      </c>
      <c r="L67" s="24">
        <v>0</v>
      </c>
      <c r="M67" s="24">
        <v>0</v>
      </c>
      <c r="N67" s="24">
        <v>6366</v>
      </c>
      <c r="O67" s="24">
        <v>6366</v>
      </c>
      <c r="P67" s="24">
        <v>6140888</v>
      </c>
      <c r="Q67" s="24">
        <v>3151764</v>
      </c>
      <c r="R67" s="24">
        <v>176184</v>
      </c>
      <c r="S67" s="24">
        <v>147073</v>
      </c>
      <c r="T67" s="24">
        <v>276566</v>
      </c>
      <c r="U67" s="24">
        <v>191590</v>
      </c>
      <c r="V67" s="24">
        <v>2169531</v>
      </c>
    </row>
    <row r="68" spans="1:22" s="25" customFormat="1" ht="11.25" customHeight="1">
      <c r="A68" s="271">
        <v>56</v>
      </c>
      <c r="B68" s="32">
        <v>464</v>
      </c>
      <c r="C68" s="33" t="s">
        <v>68</v>
      </c>
      <c r="D68" s="37">
        <v>22.62</v>
      </c>
      <c r="E68" s="24">
        <v>15106627</v>
      </c>
      <c r="F68" s="24">
        <v>5243761</v>
      </c>
      <c r="G68" s="24">
        <v>5197162</v>
      </c>
      <c r="H68" s="24">
        <v>754387</v>
      </c>
      <c r="I68" s="24">
        <v>745908</v>
      </c>
      <c r="J68" s="24">
        <v>4314170</v>
      </c>
      <c r="K68" s="24">
        <v>4044754</v>
      </c>
      <c r="L68" s="24">
        <v>0</v>
      </c>
      <c r="M68" s="24">
        <v>0</v>
      </c>
      <c r="N68" s="24">
        <v>186615</v>
      </c>
      <c r="O68" s="24">
        <v>114309</v>
      </c>
      <c r="P68" s="24">
        <v>4253368</v>
      </c>
      <c r="Q68" s="24">
        <v>3903156</v>
      </c>
      <c r="R68" s="24">
        <v>56394</v>
      </c>
      <c r="S68" s="24">
        <v>25737</v>
      </c>
      <c r="T68" s="24">
        <v>1130015</v>
      </c>
      <c r="U68" s="24">
        <v>1075601</v>
      </c>
      <c r="V68" s="24">
        <v>4350418</v>
      </c>
    </row>
    <row r="69" spans="1:22" s="25" customFormat="1" ht="11.25" customHeight="1">
      <c r="A69" s="271">
        <v>57</v>
      </c>
      <c r="B69" s="32">
        <v>481</v>
      </c>
      <c r="C69" s="33" t="s">
        <v>69</v>
      </c>
      <c r="D69" s="30">
        <v>150.28</v>
      </c>
      <c r="E69" s="24">
        <v>116084225</v>
      </c>
      <c r="F69" s="24">
        <v>9683048</v>
      </c>
      <c r="G69" s="24">
        <v>9527621</v>
      </c>
      <c r="H69" s="24">
        <v>1600468</v>
      </c>
      <c r="I69" s="24">
        <v>1570546</v>
      </c>
      <c r="J69" s="24">
        <v>8329586</v>
      </c>
      <c r="K69" s="24">
        <v>7879337</v>
      </c>
      <c r="L69" s="24">
        <v>0</v>
      </c>
      <c r="M69" s="24">
        <v>0</v>
      </c>
      <c r="N69" s="24">
        <v>770595</v>
      </c>
      <c r="O69" s="24">
        <v>13586</v>
      </c>
      <c r="P69" s="24">
        <v>97585427</v>
      </c>
      <c r="Q69" s="24">
        <v>92928280</v>
      </c>
      <c r="R69" s="24">
        <v>751538</v>
      </c>
      <c r="S69" s="24">
        <v>619440</v>
      </c>
      <c r="T69" s="24">
        <v>4982913</v>
      </c>
      <c r="U69" s="24">
        <v>3545415</v>
      </c>
      <c r="V69" s="24">
        <v>14274317</v>
      </c>
    </row>
    <row r="70" spans="1:22" s="25" customFormat="1" ht="11.25" customHeight="1">
      <c r="A70" s="271">
        <v>58</v>
      </c>
      <c r="B70" s="32">
        <v>501</v>
      </c>
      <c r="C70" s="33" t="s">
        <v>70</v>
      </c>
      <c r="D70" s="30">
        <v>115.78</v>
      </c>
      <c r="E70" s="24">
        <v>69733097</v>
      </c>
      <c r="F70" s="24">
        <v>6304069</v>
      </c>
      <c r="G70" s="24">
        <v>6196349</v>
      </c>
      <c r="H70" s="24">
        <v>2820364</v>
      </c>
      <c r="I70" s="24">
        <v>2647586</v>
      </c>
      <c r="J70" s="24">
        <v>2092416</v>
      </c>
      <c r="K70" s="24">
        <v>1872661</v>
      </c>
      <c r="L70" s="24">
        <v>0</v>
      </c>
      <c r="M70" s="24">
        <v>0</v>
      </c>
      <c r="N70" s="24">
        <v>126811</v>
      </c>
      <c r="O70" s="24">
        <v>0</v>
      </c>
      <c r="P70" s="24">
        <v>57713654</v>
      </c>
      <c r="Q70" s="24">
        <v>56789219</v>
      </c>
      <c r="R70" s="24">
        <v>1092909</v>
      </c>
      <c r="S70" s="24">
        <v>1056695</v>
      </c>
      <c r="T70" s="24">
        <v>1481470</v>
      </c>
      <c r="U70" s="24">
        <v>1170587</v>
      </c>
      <c r="V70" s="24">
        <v>28961224</v>
      </c>
    </row>
    <row r="71" spans="1:22" s="25" customFormat="1" ht="11.25" customHeight="1">
      <c r="A71" s="271">
        <v>59</v>
      </c>
      <c r="B71" s="32">
        <v>502</v>
      </c>
      <c r="C71" s="33" t="s">
        <v>71</v>
      </c>
      <c r="D71" s="30">
        <v>91.68</v>
      </c>
      <c r="E71" s="24">
        <v>50022355</v>
      </c>
      <c r="F71" s="24">
        <v>4572880</v>
      </c>
      <c r="G71" s="24">
        <v>4511173</v>
      </c>
      <c r="H71" s="24">
        <v>1058051</v>
      </c>
      <c r="I71" s="24">
        <v>1041541</v>
      </c>
      <c r="J71" s="24">
        <v>1506374</v>
      </c>
      <c r="K71" s="24">
        <v>1400151</v>
      </c>
      <c r="L71" s="24">
        <v>16</v>
      </c>
      <c r="M71" s="24">
        <v>16</v>
      </c>
      <c r="N71" s="24">
        <v>0</v>
      </c>
      <c r="O71" s="24">
        <v>0</v>
      </c>
      <c r="P71" s="24">
        <v>45400137</v>
      </c>
      <c r="Q71" s="24">
        <v>37778353</v>
      </c>
      <c r="R71" s="24">
        <v>3031699</v>
      </c>
      <c r="S71" s="24">
        <v>2952762</v>
      </c>
      <c r="T71" s="24">
        <v>3062454</v>
      </c>
      <c r="U71" s="24">
        <v>2338359</v>
      </c>
      <c r="V71" s="24">
        <v>33048389</v>
      </c>
    </row>
    <row r="72" spans="1:22" s="25" customFormat="1" ht="11.25" customHeight="1">
      <c r="A72" s="271">
        <v>60</v>
      </c>
      <c r="B72" s="32">
        <v>503</v>
      </c>
      <c r="C72" s="33" t="s">
        <v>72</v>
      </c>
      <c r="D72" s="30">
        <v>49.86</v>
      </c>
      <c r="E72" s="24">
        <v>33944184</v>
      </c>
      <c r="F72" s="24">
        <v>4188457</v>
      </c>
      <c r="G72" s="24">
        <v>4188457</v>
      </c>
      <c r="H72" s="24">
        <v>912305</v>
      </c>
      <c r="I72" s="24">
        <v>912305</v>
      </c>
      <c r="J72" s="24">
        <v>1198767</v>
      </c>
      <c r="K72" s="24">
        <v>1115047</v>
      </c>
      <c r="L72" s="24">
        <v>0</v>
      </c>
      <c r="M72" s="24">
        <v>0</v>
      </c>
      <c r="N72" s="24">
        <v>20111</v>
      </c>
      <c r="O72" s="24">
        <v>0</v>
      </c>
      <c r="P72" s="24">
        <v>27072566</v>
      </c>
      <c r="Q72" s="24">
        <v>26796585</v>
      </c>
      <c r="R72" s="24">
        <v>284867</v>
      </c>
      <c r="S72" s="24">
        <v>259184</v>
      </c>
      <c r="T72" s="24">
        <v>868287</v>
      </c>
      <c r="U72" s="24">
        <v>672606</v>
      </c>
      <c r="V72" s="24">
        <v>15314640</v>
      </c>
    </row>
    <row r="73" spans="1:22" s="25" customFormat="1" ht="11.25" customHeight="1">
      <c r="A73" s="271">
        <v>61</v>
      </c>
      <c r="B73" s="32">
        <v>504</v>
      </c>
      <c r="C73" s="33" t="s">
        <v>73</v>
      </c>
      <c r="D73" s="30">
        <v>50.19</v>
      </c>
      <c r="E73" s="24">
        <v>22004381</v>
      </c>
      <c r="F73" s="24">
        <v>2424598</v>
      </c>
      <c r="G73" s="24">
        <v>2236542</v>
      </c>
      <c r="H73" s="24">
        <v>710474</v>
      </c>
      <c r="I73" s="24">
        <v>649329</v>
      </c>
      <c r="J73" s="24">
        <v>1132256</v>
      </c>
      <c r="K73" s="24">
        <v>1036899</v>
      </c>
      <c r="L73" s="24">
        <v>0</v>
      </c>
      <c r="M73" s="24">
        <v>0</v>
      </c>
      <c r="N73" s="24">
        <v>0</v>
      </c>
      <c r="O73" s="24">
        <v>0</v>
      </c>
      <c r="P73" s="24">
        <v>23343269</v>
      </c>
      <c r="Q73" s="24">
        <v>16848656</v>
      </c>
      <c r="R73" s="24">
        <v>551331</v>
      </c>
      <c r="S73" s="24">
        <v>482559</v>
      </c>
      <c r="T73" s="24">
        <v>956957</v>
      </c>
      <c r="U73" s="24">
        <v>750396</v>
      </c>
      <c r="V73" s="24">
        <v>21071115</v>
      </c>
    </row>
    <row r="74" spans="1:22" s="25" customFormat="1" ht="11.25" customHeight="1">
      <c r="A74" s="271">
        <v>62</v>
      </c>
      <c r="B74" s="32">
        <v>521</v>
      </c>
      <c r="C74" s="33" t="s">
        <v>74</v>
      </c>
      <c r="D74" s="30">
        <v>178.89</v>
      </c>
      <c r="E74" s="24">
        <v>93985568</v>
      </c>
      <c r="F74" s="24">
        <v>10409941</v>
      </c>
      <c r="G74" s="24">
        <v>10252866</v>
      </c>
      <c r="H74" s="24">
        <v>2287106</v>
      </c>
      <c r="I74" s="24">
        <v>2231676</v>
      </c>
      <c r="J74" s="24">
        <v>5663910</v>
      </c>
      <c r="K74" s="24">
        <v>5186559</v>
      </c>
      <c r="L74" s="24">
        <v>0</v>
      </c>
      <c r="M74" s="24">
        <v>0</v>
      </c>
      <c r="N74" s="24">
        <v>87</v>
      </c>
      <c r="O74" s="24">
        <v>0</v>
      </c>
      <c r="P74" s="24">
        <v>118394046</v>
      </c>
      <c r="Q74" s="24">
        <v>74144423</v>
      </c>
      <c r="R74" s="24">
        <v>1325673</v>
      </c>
      <c r="S74" s="24">
        <v>1241099</v>
      </c>
      <c r="T74" s="24">
        <v>983848</v>
      </c>
      <c r="U74" s="24">
        <v>928945</v>
      </c>
      <c r="V74" s="24">
        <v>39825389</v>
      </c>
    </row>
    <row r="75" spans="1:22" s="25" customFormat="1" ht="11.25" customHeight="1">
      <c r="A75" s="271">
        <v>63</v>
      </c>
      <c r="B75" s="32">
        <v>522</v>
      </c>
      <c r="C75" s="33" t="s">
        <v>75</v>
      </c>
      <c r="D75" s="30">
        <v>60.3</v>
      </c>
      <c r="E75" s="24">
        <v>26193827</v>
      </c>
      <c r="F75" s="24">
        <v>2275742</v>
      </c>
      <c r="G75" s="24">
        <v>2234775</v>
      </c>
      <c r="H75" s="24">
        <v>496621</v>
      </c>
      <c r="I75" s="24">
        <v>495177</v>
      </c>
      <c r="J75" s="24">
        <v>1291315</v>
      </c>
      <c r="K75" s="24">
        <v>1181986</v>
      </c>
      <c r="L75" s="24">
        <v>0</v>
      </c>
      <c r="M75" s="24">
        <v>0</v>
      </c>
      <c r="N75" s="24">
        <v>589</v>
      </c>
      <c r="O75" s="24">
        <v>0</v>
      </c>
      <c r="P75" s="24">
        <v>23992679</v>
      </c>
      <c r="Q75" s="24">
        <v>21828545</v>
      </c>
      <c r="R75" s="24">
        <v>199773</v>
      </c>
      <c r="S75" s="24">
        <v>193549</v>
      </c>
      <c r="T75" s="24">
        <v>355675</v>
      </c>
      <c r="U75" s="24">
        <v>259795</v>
      </c>
      <c r="V75" s="24">
        <v>30143946</v>
      </c>
    </row>
    <row r="76" spans="1:22" s="25" customFormat="1" ht="11.25" customHeight="1">
      <c r="A76" s="271">
        <v>64</v>
      </c>
      <c r="B76" s="32">
        <v>523</v>
      </c>
      <c r="C76" s="33" t="s">
        <v>76</v>
      </c>
      <c r="D76" s="30">
        <v>213.84</v>
      </c>
      <c r="E76" s="24">
        <v>73471086</v>
      </c>
      <c r="F76" s="24">
        <v>6292458</v>
      </c>
      <c r="G76" s="24">
        <v>6172669</v>
      </c>
      <c r="H76" s="24">
        <v>974923</v>
      </c>
      <c r="I76" s="24">
        <v>963692</v>
      </c>
      <c r="J76" s="24">
        <v>2541352</v>
      </c>
      <c r="K76" s="24">
        <v>2413390</v>
      </c>
      <c r="L76" s="24">
        <v>0</v>
      </c>
      <c r="M76" s="24">
        <v>0</v>
      </c>
      <c r="N76" s="24">
        <v>47282</v>
      </c>
      <c r="O76" s="24">
        <v>0</v>
      </c>
      <c r="P76" s="24">
        <v>67546386</v>
      </c>
      <c r="Q76" s="24">
        <v>63040473</v>
      </c>
      <c r="R76" s="24">
        <v>501507</v>
      </c>
      <c r="S76" s="24">
        <v>480012</v>
      </c>
      <c r="T76" s="24">
        <v>646089</v>
      </c>
      <c r="U76" s="24">
        <v>400850</v>
      </c>
      <c r="V76" s="24">
        <v>135290003</v>
      </c>
    </row>
    <row r="77" spans="1:22" s="25" customFormat="1" ht="11.25" customHeight="1">
      <c r="A77" s="271">
        <v>65</v>
      </c>
      <c r="B77" s="32">
        <v>524</v>
      </c>
      <c r="C77" s="33" t="s">
        <v>77</v>
      </c>
      <c r="D77" s="30">
        <v>161.3</v>
      </c>
      <c r="E77" s="24">
        <v>31269904</v>
      </c>
      <c r="F77" s="24">
        <v>2740834</v>
      </c>
      <c r="G77" s="24">
        <v>2686540</v>
      </c>
      <c r="H77" s="24">
        <v>763545</v>
      </c>
      <c r="I77" s="24">
        <v>745922</v>
      </c>
      <c r="J77" s="24">
        <v>945062</v>
      </c>
      <c r="K77" s="24">
        <v>893564</v>
      </c>
      <c r="L77" s="24">
        <v>0</v>
      </c>
      <c r="M77" s="24">
        <v>0</v>
      </c>
      <c r="N77" s="24">
        <v>1430</v>
      </c>
      <c r="O77" s="24">
        <v>0</v>
      </c>
      <c r="P77" s="24">
        <v>45952440</v>
      </c>
      <c r="Q77" s="24">
        <v>26471015</v>
      </c>
      <c r="R77" s="24">
        <v>323696</v>
      </c>
      <c r="S77" s="24">
        <v>315855</v>
      </c>
      <c r="T77" s="24">
        <v>256257</v>
      </c>
      <c r="U77" s="24">
        <v>157008</v>
      </c>
      <c r="V77" s="24">
        <v>110316736</v>
      </c>
    </row>
    <row r="78" spans="1:22" s="25" customFormat="1" ht="11.25" customHeight="1">
      <c r="A78" s="271">
        <v>66</v>
      </c>
      <c r="B78" s="32">
        <v>525</v>
      </c>
      <c r="C78" s="33" t="s">
        <v>78</v>
      </c>
      <c r="D78" s="30">
        <v>104.57</v>
      </c>
      <c r="E78" s="24">
        <v>23380124</v>
      </c>
      <c r="F78" s="24">
        <v>4202029</v>
      </c>
      <c r="G78" s="24">
        <v>4202029</v>
      </c>
      <c r="H78" s="24">
        <v>1112492</v>
      </c>
      <c r="I78" s="24">
        <v>1112492</v>
      </c>
      <c r="J78" s="24">
        <v>927955</v>
      </c>
      <c r="K78" s="24">
        <v>821519</v>
      </c>
      <c r="L78" s="24">
        <v>588</v>
      </c>
      <c r="M78" s="24">
        <v>588</v>
      </c>
      <c r="N78" s="24">
        <v>0</v>
      </c>
      <c r="O78" s="24">
        <v>0</v>
      </c>
      <c r="P78" s="24">
        <v>67647298</v>
      </c>
      <c r="Q78" s="24">
        <v>17126626</v>
      </c>
      <c r="R78" s="24">
        <v>15556</v>
      </c>
      <c r="S78" s="24">
        <v>15556</v>
      </c>
      <c r="T78" s="24">
        <v>101314</v>
      </c>
      <c r="U78" s="24">
        <v>101314</v>
      </c>
      <c r="V78" s="24">
        <v>30562768</v>
      </c>
    </row>
    <row r="79" spans="1:22" s="25" customFormat="1" ht="11.25" customHeight="1">
      <c r="A79" s="271">
        <v>70</v>
      </c>
      <c r="B79" s="32">
        <v>541</v>
      </c>
      <c r="C79" s="33" t="s">
        <v>79</v>
      </c>
      <c r="D79" s="37">
        <v>31.19</v>
      </c>
      <c r="E79" s="24">
        <v>17848343</v>
      </c>
      <c r="F79" s="24">
        <v>970437</v>
      </c>
      <c r="G79" s="24">
        <v>892860</v>
      </c>
      <c r="H79" s="24">
        <v>395055</v>
      </c>
      <c r="I79" s="24">
        <v>345460</v>
      </c>
      <c r="J79" s="24">
        <v>570964</v>
      </c>
      <c r="K79" s="24">
        <v>509408</v>
      </c>
      <c r="L79" s="24">
        <v>88</v>
      </c>
      <c r="M79" s="24">
        <v>0</v>
      </c>
      <c r="N79" s="24">
        <v>362845</v>
      </c>
      <c r="O79" s="24">
        <v>249228</v>
      </c>
      <c r="P79" s="24">
        <v>18069328</v>
      </c>
      <c r="Q79" s="24">
        <v>15445708</v>
      </c>
      <c r="R79" s="24">
        <v>125994</v>
      </c>
      <c r="S79" s="24">
        <v>108140</v>
      </c>
      <c r="T79" s="24">
        <v>345325</v>
      </c>
      <c r="U79" s="24">
        <v>297539</v>
      </c>
      <c r="V79" s="24">
        <v>2291924</v>
      </c>
    </row>
    <row r="80" spans="1:22" s="25" customFormat="1" ht="11.25" customHeight="1">
      <c r="A80" s="271">
        <v>71</v>
      </c>
      <c r="B80" s="32">
        <v>542</v>
      </c>
      <c r="C80" s="33" t="s">
        <v>80</v>
      </c>
      <c r="D80" s="30">
        <v>102.79</v>
      </c>
      <c r="E80" s="24">
        <v>44243361</v>
      </c>
      <c r="F80" s="24">
        <v>3108031</v>
      </c>
      <c r="G80" s="24">
        <v>2991225</v>
      </c>
      <c r="H80" s="24">
        <v>1275050</v>
      </c>
      <c r="I80" s="24">
        <v>1180503</v>
      </c>
      <c r="J80" s="24">
        <v>960730</v>
      </c>
      <c r="K80" s="24">
        <v>859880</v>
      </c>
      <c r="L80" s="24">
        <v>0</v>
      </c>
      <c r="M80" s="24">
        <v>0</v>
      </c>
      <c r="N80" s="24">
        <v>6440</v>
      </c>
      <c r="O80" s="24">
        <v>5508</v>
      </c>
      <c r="P80" s="24">
        <v>40723403</v>
      </c>
      <c r="Q80" s="24">
        <v>38336611</v>
      </c>
      <c r="R80" s="24">
        <v>297899</v>
      </c>
      <c r="S80" s="24">
        <v>262456</v>
      </c>
      <c r="T80" s="24">
        <v>888245</v>
      </c>
      <c r="U80" s="24">
        <v>607178</v>
      </c>
      <c r="V80" s="24">
        <v>55530202</v>
      </c>
    </row>
    <row r="81" spans="1:22" s="25" customFormat="1" ht="11.25" customHeight="1">
      <c r="A81" s="271">
        <v>72</v>
      </c>
      <c r="B81" s="32">
        <v>543</v>
      </c>
      <c r="C81" s="33" t="s">
        <v>81</v>
      </c>
      <c r="D81" s="30">
        <v>137.26</v>
      </c>
      <c r="E81" s="24">
        <v>60414755</v>
      </c>
      <c r="F81" s="24">
        <v>3735991</v>
      </c>
      <c r="G81" s="24">
        <v>3629759</v>
      </c>
      <c r="H81" s="24">
        <v>1975972</v>
      </c>
      <c r="I81" s="24">
        <v>1936121</v>
      </c>
      <c r="J81" s="24">
        <v>1818494</v>
      </c>
      <c r="K81" s="24">
        <v>1667149</v>
      </c>
      <c r="L81" s="24">
        <v>17</v>
      </c>
      <c r="M81" s="24">
        <v>17</v>
      </c>
      <c r="N81" s="24">
        <v>10488</v>
      </c>
      <c r="O81" s="24">
        <v>10440</v>
      </c>
      <c r="P81" s="24">
        <v>59781769</v>
      </c>
      <c r="Q81" s="24">
        <v>51179839</v>
      </c>
      <c r="R81" s="24">
        <v>1105468</v>
      </c>
      <c r="S81" s="24">
        <v>1052486</v>
      </c>
      <c r="T81" s="24">
        <v>1173062</v>
      </c>
      <c r="U81" s="24">
        <v>938944</v>
      </c>
      <c r="V81" s="24">
        <v>67658739</v>
      </c>
    </row>
    <row r="82" spans="1:22" s="25" customFormat="1" ht="11.25" customHeight="1">
      <c r="A82" s="271">
        <v>73</v>
      </c>
      <c r="B82" s="32">
        <v>544</v>
      </c>
      <c r="C82" s="33" t="s">
        <v>82</v>
      </c>
      <c r="D82" s="30">
        <v>150.24</v>
      </c>
      <c r="E82" s="24">
        <v>72032542</v>
      </c>
      <c r="F82" s="24">
        <v>11560865</v>
      </c>
      <c r="G82" s="24">
        <v>11052886</v>
      </c>
      <c r="H82" s="24">
        <v>4510255</v>
      </c>
      <c r="I82" s="24">
        <v>4071252</v>
      </c>
      <c r="J82" s="24">
        <v>3729099</v>
      </c>
      <c r="K82" s="24">
        <v>3490271</v>
      </c>
      <c r="L82" s="24">
        <v>0</v>
      </c>
      <c r="M82" s="24">
        <v>0</v>
      </c>
      <c r="N82" s="24">
        <v>66675</v>
      </c>
      <c r="O82" s="24">
        <v>12342</v>
      </c>
      <c r="P82" s="24">
        <v>53442677</v>
      </c>
      <c r="Q82" s="24">
        <v>51018526</v>
      </c>
      <c r="R82" s="24">
        <v>854580</v>
      </c>
      <c r="S82" s="24">
        <v>739179</v>
      </c>
      <c r="T82" s="24">
        <v>2382282</v>
      </c>
      <c r="U82" s="24">
        <v>1648086</v>
      </c>
      <c r="V82" s="24">
        <v>73693567</v>
      </c>
    </row>
    <row r="83" spans="1:22" s="25" customFormat="1" ht="11.25" customHeight="1">
      <c r="A83" s="271">
        <v>74</v>
      </c>
      <c r="B83" s="32">
        <v>561</v>
      </c>
      <c r="C83" s="33" t="s">
        <v>83</v>
      </c>
      <c r="D83" s="30">
        <v>89.13</v>
      </c>
      <c r="E83" s="24">
        <v>37340649</v>
      </c>
      <c r="F83" s="24">
        <v>8144649</v>
      </c>
      <c r="G83" s="24">
        <v>8061451</v>
      </c>
      <c r="H83" s="24">
        <v>1309816</v>
      </c>
      <c r="I83" s="24">
        <v>1281958</v>
      </c>
      <c r="J83" s="24">
        <v>2275570</v>
      </c>
      <c r="K83" s="24">
        <v>2023154</v>
      </c>
      <c r="L83" s="24">
        <v>0</v>
      </c>
      <c r="M83" s="24">
        <v>0</v>
      </c>
      <c r="N83" s="24">
        <v>25338</v>
      </c>
      <c r="O83" s="24">
        <v>3054</v>
      </c>
      <c r="P83" s="24">
        <v>37710346</v>
      </c>
      <c r="Q83" s="24">
        <v>25381215</v>
      </c>
      <c r="R83" s="24">
        <v>159030</v>
      </c>
      <c r="S83" s="24">
        <v>149136</v>
      </c>
      <c r="T83" s="24">
        <v>686980</v>
      </c>
      <c r="U83" s="24">
        <v>440681</v>
      </c>
      <c r="V83" s="24">
        <v>38818271</v>
      </c>
    </row>
    <row r="84" spans="1:22" s="25" customFormat="1" ht="11.25" customHeight="1">
      <c r="A84" s="271">
        <v>75</v>
      </c>
      <c r="B84" s="32">
        <v>562</v>
      </c>
      <c r="C84" s="33" t="s">
        <v>84</v>
      </c>
      <c r="D84" s="30">
        <v>161.96</v>
      </c>
      <c r="E84" s="24">
        <v>61486810</v>
      </c>
      <c r="F84" s="24">
        <v>7071706</v>
      </c>
      <c r="G84" s="24">
        <v>6961289</v>
      </c>
      <c r="H84" s="24">
        <v>1206156</v>
      </c>
      <c r="I84" s="24">
        <v>1153027</v>
      </c>
      <c r="J84" s="24">
        <v>1448854</v>
      </c>
      <c r="K84" s="24">
        <v>1295681</v>
      </c>
      <c r="L84" s="24">
        <v>1102</v>
      </c>
      <c r="M84" s="24">
        <v>0</v>
      </c>
      <c r="N84" s="24">
        <v>107863</v>
      </c>
      <c r="O84" s="24">
        <v>9099</v>
      </c>
      <c r="P84" s="24">
        <v>54064058</v>
      </c>
      <c r="Q84" s="24">
        <v>51211214</v>
      </c>
      <c r="R84" s="24">
        <v>665558</v>
      </c>
      <c r="S84" s="24">
        <v>636471</v>
      </c>
      <c r="T84" s="24">
        <v>443190</v>
      </c>
      <c r="U84" s="24">
        <v>220029</v>
      </c>
      <c r="V84" s="24">
        <v>96951513</v>
      </c>
    </row>
    <row r="85" spans="1:22" s="25" customFormat="1" ht="11.25" customHeight="1">
      <c r="A85" s="271">
        <v>76</v>
      </c>
      <c r="B85" s="32">
        <v>581</v>
      </c>
      <c r="C85" s="33" t="s">
        <v>85</v>
      </c>
      <c r="D85" s="30">
        <v>165.66</v>
      </c>
      <c r="E85" s="24">
        <v>51894726</v>
      </c>
      <c r="F85" s="24">
        <v>5453408</v>
      </c>
      <c r="G85" s="24">
        <v>5410548</v>
      </c>
      <c r="H85" s="24">
        <v>2508376</v>
      </c>
      <c r="I85" s="24">
        <v>2450629</v>
      </c>
      <c r="J85" s="24">
        <v>1143527</v>
      </c>
      <c r="K85" s="24">
        <v>1055369</v>
      </c>
      <c r="L85" s="24">
        <v>39</v>
      </c>
      <c r="M85" s="24">
        <v>39</v>
      </c>
      <c r="N85" s="24">
        <v>64395</v>
      </c>
      <c r="O85" s="24">
        <v>58917</v>
      </c>
      <c r="P85" s="24">
        <v>66736238</v>
      </c>
      <c r="Q85" s="24">
        <v>41351791</v>
      </c>
      <c r="R85" s="24">
        <v>856171</v>
      </c>
      <c r="S85" s="24">
        <v>778634</v>
      </c>
      <c r="T85" s="24">
        <v>1206400</v>
      </c>
      <c r="U85" s="24">
        <v>788799</v>
      </c>
      <c r="V85" s="24">
        <v>87691446</v>
      </c>
    </row>
    <row r="86" spans="1:22" s="25" customFormat="1" ht="11.25" customHeight="1">
      <c r="A86" s="271">
        <v>77</v>
      </c>
      <c r="B86" s="32">
        <v>582</v>
      </c>
      <c r="C86" s="33" t="s">
        <v>86</v>
      </c>
      <c r="D86" s="30">
        <v>102.98</v>
      </c>
      <c r="E86" s="24">
        <v>44154296</v>
      </c>
      <c r="F86" s="24">
        <v>5578398</v>
      </c>
      <c r="G86" s="24">
        <v>4677605</v>
      </c>
      <c r="H86" s="24">
        <v>2911022</v>
      </c>
      <c r="I86" s="24">
        <v>2479046</v>
      </c>
      <c r="J86" s="24">
        <v>1568937</v>
      </c>
      <c r="K86" s="24">
        <v>1375303</v>
      </c>
      <c r="L86" s="24">
        <v>12</v>
      </c>
      <c r="M86" s="24">
        <v>12</v>
      </c>
      <c r="N86" s="24">
        <v>43581</v>
      </c>
      <c r="O86" s="24">
        <v>16163</v>
      </c>
      <c r="P86" s="24">
        <v>42337709</v>
      </c>
      <c r="Q86" s="24">
        <v>34442923</v>
      </c>
      <c r="R86" s="24">
        <v>635134</v>
      </c>
      <c r="S86" s="24">
        <v>533870</v>
      </c>
      <c r="T86" s="24">
        <v>934716</v>
      </c>
      <c r="U86" s="24">
        <v>629374</v>
      </c>
      <c r="V86" s="24">
        <v>48970491</v>
      </c>
    </row>
    <row r="87" spans="1:22" s="25" customFormat="1" ht="11.25" customHeight="1">
      <c r="A87" s="271">
        <v>78</v>
      </c>
      <c r="B87" s="32">
        <v>583</v>
      </c>
      <c r="C87" s="33" t="s">
        <v>87</v>
      </c>
      <c r="D87" s="30">
        <v>66.16</v>
      </c>
      <c r="E87" s="24">
        <v>19432358</v>
      </c>
      <c r="F87" s="24">
        <v>3349700</v>
      </c>
      <c r="G87" s="24">
        <v>3297796</v>
      </c>
      <c r="H87" s="24">
        <v>1515306</v>
      </c>
      <c r="I87" s="24">
        <v>1411742</v>
      </c>
      <c r="J87" s="24">
        <v>604580</v>
      </c>
      <c r="K87" s="24">
        <v>561674</v>
      </c>
      <c r="L87" s="24">
        <v>0</v>
      </c>
      <c r="M87" s="24">
        <v>0</v>
      </c>
      <c r="N87" s="24">
        <v>28166</v>
      </c>
      <c r="O87" s="24">
        <v>27927</v>
      </c>
      <c r="P87" s="24">
        <v>29130480</v>
      </c>
      <c r="Q87" s="24">
        <v>13340433</v>
      </c>
      <c r="R87" s="24">
        <v>685123</v>
      </c>
      <c r="S87" s="24">
        <v>651259</v>
      </c>
      <c r="T87" s="24">
        <v>179812</v>
      </c>
      <c r="U87" s="24">
        <v>141527</v>
      </c>
      <c r="V87" s="24">
        <v>30666833</v>
      </c>
    </row>
    <row r="88" spans="1:22" s="25" customFormat="1" ht="11.25" customHeight="1">
      <c r="A88" s="271">
        <v>79</v>
      </c>
      <c r="B88" s="32">
        <v>584</v>
      </c>
      <c r="C88" s="33" t="s">
        <v>88</v>
      </c>
      <c r="D88" s="30">
        <v>138.02</v>
      </c>
      <c r="E88" s="24">
        <v>52010747</v>
      </c>
      <c r="F88" s="24">
        <v>6683898</v>
      </c>
      <c r="G88" s="24">
        <v>6359083</v>
      </c>
      <c r="H88" s="24">
        <v>3013693</v>
      </c>
      <c r="I88" s="24">
        <v>2851207</v>
      </c>
      <c r="J88" s="24">
        <v>1132489</v>
      </c>
      <c r="K88" s="24">
        <v>1017279</v>
      </c>
      <c r="L88" s="24">
        <v>33</v>
      </c>
      <c r="M88" s="24">
        <v>0</v>
      </c>
      <c r="N88" s="24">
        <v>59881</v>
      </c>
      <c r="O88" s="24">
        <v>0</v>
      </c>
      <c r="P88" s="24">
        <v>41326473</v>
      </c>
      <c r="Q88" s="24">
        <v>39625300</v>
      </c>
      <c r="R88" s="24">
        <v>1326303</v>
      </c>
      <c r="S88" s="24">
        <v>1273163</v>
      </c>
      <c r="T88" s="24">
        <v>1084251</v>
      </c>
      <c r="U88" s="24">
        <v>884715</v>
      </c>
      <c r="V88" s="24">
        <v>83392979</v>
      </c>
    </row>
    <row r="89" spans="1:22" s="25" customFormat="1" ht="11.25" customHeight="1">
      <c r="A89" s="271">
        <v>80</v>
      </c>
      <c r="B89" s="32">
        <v>621</v>
      </c>
      <c r="C89" s="33" t="s">
        <v>93</v>
      </c>
      <c r="D89" s="30">
        <v>112.01</v>
      </c>
      <c r="E89" s="24">
        <v>36538143</v>
      </c>
      <c r="F89" s="24">
        <v>1098277</v>
      </c>
      <c r="G89" s="24">
        <v>1012463</v>
      </c>
      <c r="H89" s="24">
        <v>325664</v>
      </c>
      <c r="I89" s="24">
        <v>287791</v>
      </c>
      <c r="J89" s="24">
        <v>1208200</v>
      </c>
      <c r="K89" s="24">
        <v>1085797</v>
      </c>
      <c r="L89" s="24">
        <v>0</v>
      </c>
      <c r="M89" s="24">
        <v>0</v>
      </c>
      <c r="N89" s="24">
        <v>1352224</v>
      </c>
      <c r="O89" s="24">
        <v>567593</v>
      </c>
      <c r="P89" s="24">
        <v>40872058</v>
      </c>
      <c r="Q89" s="24">
        <v>32665115</v>
      </c>
      <c r="R89" s="24">
        <v>291541</v>
      </c>
      <c r="S89" s="24">
        <v>193541</v>
      </c>
      <c r="T89" s="24">
        <v>956228</v>
      </c>
      <c r="U89" s="24">
        <v>725843</v>
      </c>
      <c r="V89" s="24">
        <v>65905808</v>
      </c>
    </row>
    <row r="90" spans="1:22" s="25" customFormat="1" ht="11.25" customHeight="1">
      <c r="A90" s="271">
        <v>81</v>
      </c>
      <c r="B90" s="32">
        <v>622</v>
      </c>
      <c r="C90" s="33" t="s">
        <v>94</v>
      </c>
      <c r="D90" s="30">
        <v>111.61</v>
      </c>
      <c r="E90" s="24">
        <v>38280151</v>
      </c>
      <c r="F90" s="24">
        <v>8161990</v>
      </c>
      <c r="G90" s="24">
        <v>7932462</v>
      </c>
      <c r="H90" s="24">
        <v>1737681</v>
      </c>
      <c r="I90" s="24">
        <v>1531882</v>
      </c>
      <c r="J90" s="24">
        <v>3651296</v>
      </c>
      <c r="K90" s="24">
        <v>3357870</v>
      </c>
      <c r="L90" s="24">
        <v>0</v>
      </c>
      <c r="M90" s="24">
        <v>0</v>
      </c>
      <c r="N90" s="24">
        <v>63904</v>
      </c>
      <c r="O90" s="24">
        <v>0</v>
      </c>
      <c r="P90" s="24">
        <v>66211339</v>
      </c>
      <c r="Q90" s="24">
        <v>24303178</v>
      </c>
      <c r="R90" s="24">
        <v>877572</v>
      </c>
      <c r="S90" s="24">
        <v>670910</v>
      </c>
      <c r="T90" s="24">
        <v>645626</v>
      </c>
      <c r="U90" s="24">
        <v>483849</v>
      </c>
      <c r="V90" s="24">
        <v>30260592</v>
      </c>
    </row>
    <row r="91" spans="1:22" s="25" customFormat="1" ht="11.25" customHeight="1">
      <c r="A91" s="271">
        <v>82</v>
      </c>
      <c r="B91" s="32">
        <v>623</v>
      </c>
      <c r="C91" s="33" t="s">
        <v>95</v>
      </c>
      <c r="D91" s="30">
        <v>49.16</v>
      </c>
      <c r="E91" s="24">
        <v>17363538</v>
      </c>
      <c r="F91" s="24">
        <v>5063594</v>
      </c>
      <c r="G91" s="24">
        <v>5063594</v>
      </c>
      <c r="H91" s="24">
        <v>915429</v>
      </c>
      <c r="I91" s="24">
        <v>726580</v>
      </c>
      <c r="J91" s="24">
        <v>1235755</v>
      </c>
      <c r="K91" s="24">
        <v>1235755</v>
      </c>
      <c r="L91" s="24">
        <v>0</v>
      </c>
      <c r="M91" s="24">
        <v>0</v>
      </c>
      <c r="N91" s="24">
        <v>52269</v>
      </c>
      <c r="O91" s="24">
        <v>0</v>
      </c>
      <c r="P91" s="24">
        <v>23765713</v>
      </c>
      <c r="Q91" s="24">
        <v>9746303</v>
      </c>
      <c r="R91" s="24">
        <v>0</v>
      </c>
      <c r="S91" s="24">
        <v>0</v>
      </c>
      <c r="T91" s="24">
        <v>972698</v>
      </c>
      <c r="U91" s="24">
        <v>591306</v>
      </c>
      <c r="V91" s="24">
        <v>17154542</v>
      </c>
    </row>
    <row r="92" spans="1:22" s="25" customFormat="1" ht="11.25" customHeight="1">
      <c r="A92" s="271">
        <v>83</v>
      </c>
      <c r="B92" s="32">
        <v>624</v>
      </c>
      <c r="C92" s="33" t="s">
        <v>96</v>
      </c>
      <c r="D92" s="30">
        <v>130.2</v>
      </c>
      <c r="E92" s="24">
        <v>37374396</v>
      </c>
      <c r="F92" s="24">
        <v>4134036</v>
      </c>
      <c r="G92" s="24">
        <v>3965366</v>
      </c>
      <c r="H92" s="24">
        <v>1343091</v>
      </c>
      <c r="I92" s="24">
        <v>1264273</v>
      </c>
      <c r="J92" s="24">
        <v>1791822</v>
      </c>
      <c r="K92" s="24">
        <v>1610503</v>
      </c>
      <c r="L92" s="24">
        <v>0</v>
      </c>
      <c r="M92" s="24">
        <v>0</v>
      </c>
      <c r="N92" s="24">
        <v>742078</v>
      </c>
      <c r="O92" s="24">
        <v>722207</v>
      </c>
      <c r="P92" s="24">
        <v>38174987</v>
      </c>
      <c r="Q92" s="24">
        <v>28293928</v>
      </c>
      <c r="R92" s="24">
        <v>213421</v>
      </c>
      <c r="S92" s="24">
        <v>156809</v>
      </c>
      <c r="T92" s="24">
        <v>1744193</v>
      </c>
      <c r="U92" s="24">
        <v>1361310</v>
      </c>
      <c r="V92" s="24">
        <v>82056372</v>
      </c>
    </row>
    <row r="93" spans="1:22" s="25" customFormat="1" ht="11.25" customHeight="1">
      <c r="A93" s="271">
        <v>93</v>
      </c>
      <c r="B93" s="32">
        <v>681</v>
      </c>
      <c r="C93" s="33" t="s">
        <v>103</v>
      </c>
      <c r="D93" s="30">
        <v>55.22</v>
      </c>
      <c r="E93" s="24">
        <v>22680972</v>
      </c>
      <c r="F93" s="24">
        <v>10064973</v>
      </c>
      <c r="G93" s="24">
        <v>9613575</v>
      </c>
      <c r="H93" s="24">
        <v>1927418</v>
      </c>
      <c r="I93" s="24">
        <v>1875974</v>
      </c>
      <c r="J93" s="24">
        <v>3527492</v>
      </c>
      <c r="K93" s="24">
        <v>2443365</v>
      </c>
      <c r="L93" s="24">
        <v>0</v>
      </c>
      <c r="M93" s="24">
        <v>0</v>
      </c>
      <c r="N93" s="24">
        <v>2476</v>
      </c>
      <c r="O93" s="24">
        <v>1542</v>
      </c>
      <c r="P93" s="24">
        <v>8185450</v>
      </c>
      <c r="Q93" s="24">
        <v>7926471</v>
      </c>
      <c r="R93" s="24">
        <v>280866</v>
      </c>
      <c r="S93" s="24">
        <v>266240</v>
      </c>
      <c r="T93" s="24">
        <v>1176791</v>
      </c>
      <c r="U93" s="24">
        <v>553805</v>
      </c>
      <c r="V93" s="24">
        <v>0</v>
      </c>
    </row>
    <row r="94" spans="1:22" s="25" customFormat="1" ht="11.25" customHeight="1">
      <c r="A94" s="271">
        <v>94</v>
      </c>
      <c r="B94" s="32">
        <v>682</v>
      </c>
      <c r="C94" s="33" t="s">
        <v>104</v>
      </c>
      <c r="D94" s="30">
        <v>13.2</v>
      </c>
      <c r="E94" s="24">
        <v>5535198</v>
      </c>
      <c r="F94" s="24">
        <v>843819</v>
      </c>
      <c r="G94" s="24">
        <v>570290</v>
      </c>
      <c r="H94" s="24">
        <v>1086098</v>
      </c>
      <c r="I94" s="24">
        <v>992860</v>
      </c>
      <c r="J94" s="24">
        <v>674902</v>
      </c>
      <c r="K94" s="24">
        <v>601344</v>
      </c>
      <c r="L94" s="24">
        <v>0</v>
      </c>
      <c r="M94" s="24">
        <v>0</v>
      </c>
      <c r="N94" s="24">
        <v>0</v>
      </c>
      <c r="O94" s="24">
        <v>0</v>
      </c>
      <c r="P94" s="24">
        <v>4119420</v>
      </c>
      <c r="Q94" s="24">
        <v>2817423</v>
      </c>
      <c r="R94" s="24">
        <v>104722</v>
      </c>
      <c r="S94" s="24">
        <v>76965</v>
      </c>
      <c r="T94" s="24">
        <v>1049957</v>
      </c>
      <c r="U94" s="24">
        <v>476316</v>
      </c>
      <c r="V94" s="24">
        <v>5321082</v>
      </c>
    </row>
    <row r="95" spans="1:22" s="25" customFormat="1" ht="11.25" customHeight="1">
      <c r="A95" s="271">
        <v>95</v>
      </c>
      <c r="B95" s="32">
        <v>683</v>
      </c>
      <c r="C95" s="33" t="s">
        <v>105</v>
      </c>
      <c r="D95" s="30">
        <v>51.1</v>
      </c>
      <c r="E95" s="24">
        <v>23837910</v>
      </c>
      <c r="F95" s="24">
        <v>7762225</v>
      </c>
      <c r="G95" s="24">
        <v>7341395</v>
      </c>
      <c r="H95" s="24">
        <v>3536825</v>
      </c>
      <c r="I95" s="24">
        <v>3317525</v>
      </c>
      <c r="J95" s="24">
        <v>1388790</v>
      </c>
      <c r="K95" s="24">
        <v>1235566</v>
      </c>
      <c r="L95" s="24">
        <v>0</v>
      </c>
      <c r="M95" s="24">
        <v>0</v>
      </c>
      <c r="N95" s="24">
        <v>945</v>
      </c>
      <c r="O95" s="24">
        <v>617</v>
      </c>
      <c r="P95" s="24">
        <v>10119740</v>
      </c>
      <c r="Q95" s="24">
        <v>8573588</v>
      </c>
      <c r="R95" s="24">
        <v>491392</v>
      </c>
      <c r="S95" s="24">
        <v>307356</v>
      </c>
      <c r="T95" s="24">
        <v>3603614</v>
      </c>
      <c r="U95" s="24">
        <v>3061863</v>
      </c>
      <c r="V95" s="24">
        <v>4028953</v>
      </c>
    </row>
    <row r="96" spans="1:22" s="25" customFormat="1" ht="11.25" customHeight="1">
      <c r="A96" s="271">
        <v>96</v>
      </c>
      <c r="B96" s="32">
        <v>684</v>
      </c>
      <c r="C96" s="33" t="s">
        <v>106</v>
      </c>
      <c r="D96" s="30">
        <v>40.25</v>
      </c>
      <c r="E96" s="24">
        <v>18132637</v>
      </c>
      <c r="F96" s="24">
        <v>8603204</v>
      </c>
      <c r="G96" s="24">
        <v>8354797</v>
      </c>
      <c r="H96" s="24">
        <v>2234323</v>
      </c>
      <c r="I96" s="24">
        <v>2181109</v>
      </c>
      <c r="J96" s="24">
        <v>1623576</v>
      </c>
      <c r="K96" s="24">
        <v>1478352</v>
      </c>
      <c r="L96" s="24">
        <v>0</v>
      </c>
      <c r="M96" s="24">
        <v>0</v>
      </c>
      <c r="N96" s="24">
        <v>69</v>
      </c>
      <c r="O96" s="24">
        <v>0</v>
      </c>
      <c r="P96" s="24">
        <v>5475243</v>
      </c>
      <c r="Q96" s="24">
        <v>5209250</v>
      </c>
      <c r="R96" s="24">
        <v>646789</v>
      </c>
      <c r="S96" s="24">
        <v>625124</v>
      </c>
      <c r="T96" s="24">
        <v>413304</v>
      </c>
      <c r="U96" s="24">
        <v>284005</v>
      </c>
      <c r="V96" s="24">
        <v>21253492</v>
      </c>
    </row>
    <row r="97" spans="1:22" s="25" customFormat="1" ht="11.25" customHeight="1">
      <c r="A97" s="271">
        <v>99</v>
      </c>
      <c r="B97" s="32">
        <v>685</v>
      </c>
      <c r="C97" s="33" t="s">
        <v>107</v>
      </c>
      <c r="D97" s="30">
        <v>58.21</v>
      </c>
      <c r="E97" s="24">
        <v>22584001</v>
      </c>
      <c r="F97" s="24">
        <v>10847036</v>
      </c>
      <c r="G97" s="24">
        <v>10631064</v>
      </c>
      <c r="H97" s="24">
        <v>2248041</v>
      </c>
      <c r="I97" s="24">
        <v>2198653</v>
      </c>
      <c r="J97" s="24">
        <v>2322811</v>
      </c>
      <c r="K97" s="24">
        <v>2038099</v>
      </c>
      <c r="L97" s="24">
        <v>0</v>
      </c>
      <c r="M97" s="24">
        <v>0</v>
      </c>
      <c r="N97" s="24">
        <v>2497</v>
      </c>
      <c r="O97" s="24">
        <v>2244</v>
      </c>
      <c r="P97" s="24">
        <v>7586013</v>
      </c>
      <c r="Q97" s="24">
        <v>6515409</v>
      </c>
      <c r="R97" s="24">
        <v>201392</v>
      </c>
      <c r="S97" s="24">
        <v>185603</v>
      </c>
      <c r="T97" s="24">
        <v>1222524</v>
      </c>
      <c r="U97" s="24">
        <v>1012929</v>
      </c>
      <c r="V97" s="24">
        <v>4734718</v>
      </c>
    </row>
    <row r="98" spans="1:22" s="25" customFormat="1" ht="11.25" customHeight="1">
      <c r="A98" s="271">
        <v>100</v>
      </c>
      <c r="B98" s="32">
        <v>686</v>
      </c>
      <c r="C98" s="33" t="s">
        <v>108</v>
      </c>
      <c r="D98" s="30">
        <v>24.42</v>
      </c>
      <c r="E98" s="24">
        <v>12056105</v>
      </c>
      <c r="F98" s="24">
        <v>4385429</v>
      </c>
      <c r="G98" s="24">
        <v>4240655</v>
      </c>
      <c r="H98" s="24">
        <v>1739200</v>
      </c>
      <c r="I98" s="24">
        <v>1700294</v>
      </c>
      <c r="J98" s="24">
        <v>1884038</v>
      </c>
      <c r="K98" s="24">
        <v>1585682</v>
      </c>
      <c r="L98" s="24">
        <v>0</v>
      </c>
      <c r="M98" s="24">
        <v>0</v>
      </c>
      <c r="N98" s="24">
        <v>66182</v>
      </c>
      <c r="O98" s="24">
        <v>0</v>
      </c>
      <c r="P98" s="24">
        <v>4994870</v>
      </c>
      <c r="Q98" s="24">
        <v>3899930</v>
      </c>
      <c r="R98" s="24">
        <v>84638</v>
      </c>
      <c r="S98" s="24">
        <v>75444</v>
      </c>
      <c r="T98" s="24">
        <v>878745</v>
      </c>
      <c r="U98" s="24">
        <v>554100</v>
      </c>
      <c r="V98" s="24">
        <v>3772298</v>
      </c>
    </row>
    <row r="99" spans="1:22" s="25" customFormat="1" ht="11.25" customHeight="1">
      <c r="A99" s="271">
        <v>101</v>
      </c>
      <c r="B99" s="32">
        <v>701</v>
      </c>
      <c r="C99" s="33" t="s">
        <v>109</v>
      </c>
      <c r="D99" s="30">
        <v>27.89</v>
      </c>
      <c r="E99" s="24">
        <v>11657099</v>
      </c>
      <c r="F99" s="24">
        <v>4914649</v>
      </c>
      <c r="G99" s="24">
        <v>4882833</v>
      </c>
      <c r="H99" s="24">
        <v>878505</v>
      </c>
      <c r="I99" s="24">
        <v>876441</v>
      </c>
      <c r="J99" s="24">
        <v>1160765</v>
      </c>
      <c r="K99" s="24">
        <v>1129389</v>
      </c>
      <c r="L99" s="24">
        <v>0</v>
      </c>
      <c r="M99" s="24">
        <v>0</v>
      </c>
      <c r="N99" s="24">
        <v>0</v>
      </c>
      <c r="O99" s="24">
        <v>0</v>
      </c>
      <c r="P99" s="24">
        <v>4560770</v>
      </c>
      <c r="Q99" s="24">
        <v>4523210</v>
      </c>
      <c r="R99" s="24">
        <v>44856</v>
      </c>
      <c r="S99" s="24">
        <v>44671</v>
      </c>
      <c r="T99" s="24">
        <v>205467</v>
      </c>
      <c r="U99" s="24">
        <v>200555</v>
      </c>
      <c r="V99" s="24">
        <v>16124988</v>
      </c>
    </row>
    <row r="100" spans="1:22" s="25" customFormat="1" ht="11.25" customHeight="1">
      <c r="A100" s="271">
        <v>102</v>
      </c>
      <c r="B100" s="32">
        <v>702</v>
      </c>
      <c r="C100" s="33" t="s">
        <v>110</v>
      </c>
      <c r="D100" s="30">
        <v>55.99</v>
      </c>
      <c r="E100" s="24">
        <v>22357358</v>
      </c>
      <c r="F100" s="24">
        <v>8291619</v>
      </c>
      <c r="G100" s="24">
        <v>8219795</v>
      </c>
      <c r="H100" s="24">
        <v>686358</v>
      </c>
      <c r="I100" s="24">
        <v>666557</v>
      </c>
      <c r="J100" s="24">
        <v>2454980</v>
      </c>
      <c r="K100" s="24">
        <v>2350917</v>
      </c>
      <c r="L100" s="24">
        <v>64</v>
      </c>
      <c r="M100" s="24">
        <v>0</v>
      </c>
      <c r="N100" s="24">
        <v>1845</v>
      </c>
      <c r="O100" s="24">
        <v>0</v>
      </c>
      <c r="P100" s="24">
        <v>11636007</v>
      </c>
      <c r="Q100" s="24">
        <v>10235740</v>
      </c>
      <c r="R100" s="24">
        <v>278403</v>
      </c>
      <c r="S100" s="24">
        <v>254445</v>
      </c>
      <c r="T100" s="24">
        <v>1145469</v>
      </c>
      <c r="U100" s="24">
        <v>629904</v>
      </c>
      <c r="V100" s="24">
        <v>31495255</v>
      </c>
    </row>
    <row r="101" spans="1:22" s="25" customFormat="1" ht="11.25" customHeight="1">
      <c r="A101" s="271">
        <v>103</v>
      </c>
      <c r="B101" s="32">
        <v>703</v>
      </c>
      <c r="C101" s="33" t="s">
        <v>111</v>
      </c>
      <c r="D101" s="39">
        <v>58.35</v>
      </c>
      <c r="E101" s="24">
        <v>24304781</v>
      </c>
      <c r="F101" s="24">
        <v>16197056</v>
      </c>
      <c r="G101" s="24">
        <v>16185043</v>
      </c>
      <c r="H101" s="24">
        <v>1030970</v>
      </c>
      <c r="I101" s="24">
        <v>1028493</v>
      </c>
      <c r="J101" s="24">
        <v>3022427</v>
      </c>
      <c r="K101" s="24">
        <v>3005922</v>
      </c>
      <c r="L101" s="24">
        <v>0</v>
      </c>
      <c r="M101" s="24">
        <v>0</v>
      </c>
      <c r="N101" s="24">
        <v>600</v>
      </c>
      <c r="O101" s="24">
        <v>0</v>
      </c>
      <c r="P101" s="24">
        <v>5084971</v>
      </c>
      <c r="Q101" s="24">
        <v>3676900</v>
      </c>
      <c r="R101" s="24">
        <v>58026</v>
      </c>
      <c r="S101" s="24">
        <v>54699</v>
      </c>
      <c r="T101" s="24">
        <v>359060</v>
      </c>
      <c r="U101" s="24">
        <v>353724</v>
      </c>
      <c r="V101" s="24">
        <v>32596890</v>
      </c>
    </row>
    <row r="102" spans="1:22" s="25" customFormat="1" ht="11.25" customHeight="1">
      <c r="A102" s="271">
        <v>104</v>
      </c>
      <c r="B102" s="40">
        <v>704</v>
      </c>
      <c r="C102" s="41" t="s">
        <v>112</v>
      </c>
      <c r="D102" s="42">
        <v>86.94</v>
      </c>
      <c r="E102" s="43">
        <v>31810547</v>
      </c>
      <c r="F102" s="43">
        <v>9376929</v>
      </c>
      <c r="G102" s="43">
        <v>9147333</v>
      </c>
      <c r="H102" s="43">
        <v>2121588</v>
      </c>
      <c r="I102" s="43">
        <v>1943846</v>
      </c>
      <c r="J102" s="43">
        <v>3367403</v>
      </c>
      <c r="K102" s="43">
        <v>3065848</v>
      </c>
      <c r="L102" s="43">
        <v>0</v>
      </c>
      <c r="M102" s="43">
        <v>0</v>
      </c>
      <c r="N102" s="43">
        <v>23854</v>
      </c>
      <c r="O102" s="43">
        <v>23772</v>
      </c>
      <c r="P102" s="43">
        <v>23171285</v>
      </c>
      <c r="Q102" s="43">
        <v>16975273</v>
      </c>
      <c r="R102" s="43">
        <v>173243</v>
      </c>
      <c r="S102" s="43">
        <v>145193</v>
      </c>
      <c r="T102" s="43">
        <v>903979</v>
      </c>
      <c r="U102" s="43">
        <v>509282</v>
      </c>
      <c r="V102" s="43">
        <v>47801719</v>
      </c>
    </row>
    <row r="103" spans="1:22" s="25" customFormat="1" ht="3" customHeight="1">
      <c r="A103" s="271">
        <v>105</v>
      </c>
      <c r="B103" s="32"/>
      <c r="C103" s="44"/>
      <c r="D103" s="3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0.5" customHeight="1">
      <c r="A104" s="271">
        <v>106</v>
      </c>
      <c r="B104" s="46" t="s">
        <v>422</v>
      </c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47"/>
      <c r="P104" s="5"/>
      <c r="Q104" s="5"/>
      <c r="R104" s="5"/>
      <c r="S104" s="5"/>
      <c r="T104" s="5"/>
      <c r="U104" s="5"/>
      <c r="V104" s="5"/>
    </row>
    <row r="105" spans="1:21" ht="10.5" customHeight="1">
      <c r="A105" s="271">
        <v>107</v>
      </c>
      <c r="B105" s="48" t="s">
        <v>527</v>
      </c>
      <c r="N105" s="46"/>
      <c r="P105" s="5"/>
      <c r="Q105" s="5"/>
      <c r="R105" s="5"/>
      <c r="S105" s="5"/>
      <c r="T105" s="5"/>
      <c r="U105" s="5"/>
    </row>
    <row r="106" spans="1:14" ht="10.5" customHeight="1">
      <c r="A106" s="271">
        <v>108</v>
      </c>
      <c r="B106" s="49" t="s">
        <v>536</v>
      </c>
      <c r="N106" s="48"/>
    </row>
    <row r="107" spans="2:22" ht="10.5" customHeight="1">
      <c r="B107" s="1" t="s">
        <v>113</v>
      </c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49"/>
      <c r="V107" s="51"/>
    </row>
    <row r="108" ht="10.5" customHeight="1"/>
    <row r="109" ht="10.5" customHeight="1"/>
    <row r="110" ht="10.5" customHeight="1"/>
  </sheetData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5"/>
  <sheetViews>
    <sheetView workbookViewId="0" topLeftCell="B2">
      <selection activeCell="B13" sqref="B13"/>
    </sheetView>
  </sheetViews>
  <sheetFormatPr defaultColWidth="9.00390625" defaultRowHeight="12"/>
  <cols>
    <col min="1" max="1" width="4.875" style="52" hidden="1" customWidth="1"/>
    <col min="2" max="2" width="6.625" style="52" customWidth="1"/>
    <col min="3" max="3" width="14.375" style="52" customWidth="1"/>
    <col min="4" max="19" width="15.125" style="52" customWidth="1"/>
    <col min="20" max="20" width="14.375" style="52" customWidth="1"/>
    <col min="21" max="16384" width="9.00390625" style="52" customWidth="1"/>
  </cols>
  <sheetData>
    <row r="1" ht="18.75" customHeight="1" hidden="1"/>
    <row r="2" ht="18.75" customHeight="1">
      <c r="B2" s="243" t="s">
        <v>437</v>
      </c>
    </row>
    <row r="3" ht="3" customHeight="1">
      <c r="B3" s="53"/>
    </row>
    <row r="4" spans="1:19" ht="12.75" customHeight="1">
      <c r="A4" s="52" t="s">
        <v>1</v>
      </c>
      <c r="B4" s="54"/>
      <c r="C4" s="55"/>
      <c r="D4" s="56"/>
      <c r="E4" s="56"/>
      <c r="F4" s="56"/>
      <c r="G4" s="57"/>
      <c r="H4" s="58"/>
      <c r="I4" s="58" t="s">
        <v>114</v>
      </c>
      <c r="J4" s="59"/>
      <c r="K4" s="60"/>
      <c r="L4" s="61"/>
      <c r="M4" s="59"/>
      <c r="N4" s="58"/>
      <c r="O4" s="58" t="s">
        <v>115</v>
      </c>
      <c r="P4" s="59"/>
      <c r="Q4" s="59"/>
      <c r="R4" s="59"/>
      <c r="S4" s="59"/>
    </row>
    <row r="5" spans="3:19" ht="12.75" customHeight="1">
      <c r="C5" s="62"/>
      <c r="D5" s="62" t="s">
        <v>116</v>
      </c>
      <c r="E5" s="62" t="s">
        <v>117</v>
      </c>
      <c r="F5" s="62" t="s">
        <v>118</v>
      </c>
      <c r="G5" s="62"/>
      <c r="H5" s="63" t="s">
        <v>119</v>
      </c>
      <c r="I5" s="63" t="s">
        <v>120</v>
      </c>
      <c r="J5" s="63" t="s">
        <v>121</v>
      </c>
      <c r="K5" s="64" t="s">
        <v>122</v>
      </c>
      <c r="L5" s="65" t="s">
        <v>123</v>
      </c>
      <c r="M5" s="66" t="s">
        <v>124</v>
      </c>
      <c r="N5" s="62"/>
      <c r="O5" s="62"/>
      <c r="P5" s="62"/>
      <c r="Q5" s="62"/>
      <c r="R5" s="62"/>
      <c r="S5" s="67"/>
    </row>
    <row r="6" spans="2:19" ht="12.75" customHeight="1">
      <c r="B6" s="68"/>
      <c r="C6" s="69" t="s">
        <v>125</v>
      </c>
      <c r="D6" s="69" t="s">
        <v>126</v>
      </c>
      <c r="E6" s="69" t="s">
        <v>126</v>
      </c>
      <c r="F6" s="69" t="s">
        <v>126</v>
      </c>
      <c r="G6" s="69" t="s">
        <v>127</v>
      </c>
      <c r="H6" s="70" t="s">
        <v>128</v>
      </c>
      <c r="I6" s="70" t="s">
        <v>128</v>
      </c>
      <c r="J6" s="70" t="s">
        <v>128</v>
      </c>
      <c r="K6" s="71" t="s">
        <v>128</v>
      </c>
      <c r="L6" s="72" t="s">
        <v>129</v>
      </c>
      <c r="M6" s="73" t="s">
        <v>129</v>
      </c>
      <c r="N6" s="69" t="s">
        <v>130</v>
      </c>
      <c r="O6" s="69" t="s">
        <v>131</v>
      </c>
      <c r="P6" s="69" t="s">
        <v>132</v>
      </c>
      <c r="Q6" s="69" t="s">
        <v>133</v>
      </c>
      <c r="R6" s="69" t="s">
        <v>134</v>
      </c>
      <c r="S6" s="74" t="s">
        <v>135</v>
      </c>
    </row>
    <row r="7" spans="2:19" ht="13.5" customHeight="1">
      <c r="B7" s="38"/>
      <c r="C7" s="75" t="s">
        <v>513</v>
      </c>
      <c r="D7" s="76">
        <v>437115</v>
      </c>
      <c r="E7" s="76">
        <v>70333</v>
      </c>
      <c r="F7" s="76">
        <v>195653</v>
      </c>
      <c r="G7" s="76">
        <v>74417</v>
      </c>
      <c r="H7" s="76">
        <v>14884</v>
      </c>
      <c r="I7" s="76">
        <v>941</v>
      </c>
      <c r="J7" s="76">
        <v>15697</v>
      </c>
      <c r="K7" s="76">
        <v>4475</v>
      </c>
      <c r="L7" s="76">
        <v>11360</v>
      </c>
      <c r="M7" s="76">
        <v>3735</v>
      </c>
      <c r="N7" s="76">
        <v>927</v>
      </c>
      <c r="O7" s="76">
        <v>2630</v>
      </c>
      <c r="P7" s="76">
        <v>1714</v>
      </c>
      <c r="Q7" s="76">
        <v>7252</v>
      </c>
      <c r="R7" s="76">
        <v>4412</v>
      </c>
      <c r="S7" s="76">
        <v>6389</v>
      </c>
    </row>
    <row r="8" spans="2:19" ht="13.5" customHeight="1">
      <c r="B8" s="38"/>
      <c r="C8" s="75" t="s">
        <v>499</v>
      </c>
      <c r="D8" s="76">
        <v>437116</v>
      </c>
      <c r="E8" s="76">
        <v>70458</v>
      </c>
      <c r="F8" s="76">
        <v>195528</v>
      </c>
      <c r="G8" s="76">
        <v>74573</v>
      </c>
      <c r="H8" s="76">
        <v>14871</v>
      </c>
      <c r="I8" s="76">
        <v>941</v>
      </c>
      <c r="J8" s="76">
        <v>15697</v>
      </c>
      <c r="K8" s="76">
        <v>4475</v>
      </c>
      <c r="L8" s="76">
        <v>11376</v>
      </c>
      <c r="M8" s="76">
        <v>3776</v>
      </c>
      <c r="N8" s="76">
        <v>927</v>
      </c>
      <c r="O8" s="76">
        <v>2638</v>
      </c>
      <c r="P8" s="76">
        <v>1722</v>
      </c>
      <c r="Q8" s="76">
        <v>7332</v>
      </c>
      <c r="R8" s="76">
        <v>4412</v>
      </c>
      <c r="S8" s="76">
        <v>6406</v>
      </c>
    </row>
    <row r="9" spans="2:19" ht="13.5" customHeight="1">
      <c r="B9" s="38"/>
      <c r="C9" s="75" t="s">
        <v>512</v>
      </c>
      <c r="D9" s="76">
        <v>445131</v>
      </c>
      <c r="E9" s="76">
        <v>70694</v>
      </c>
      <c r="F9" s="76">
        <v>195570</v>
      </c>
      <c r="G9" s="76">
        <v>74449.8</v>
      </c>
      <c r="H9" s="76">
        <v>14565.3</v>
      </c>
      <c r="I9" s="76">
        <v>941.4</v>
      </c>
      <c r="J9" s="76">
        <v>15674.4</v>
      </c>
      <c r="K9" s="76">
        <v>4472.5</v>
      </c>
      <c r="L9" s="76">
        <v>11366.1</v>
      </c>
      <c r="M9" s="76">
        <v>3784.7</v>
      </c>
      <c r="N9" s="76">
        <v>926.6</v>
      </c>
      <c r="O9" s="76">
        <v>2650.3</v>
      </c>
      <c r="P9" s="76">
        <v>1721.5</v>
      </c>
      <c r="Q9" s="76">
        <v>7492.9</v>
      </c>
      <c r="R9" s="76">
        <v>4414.5</v>
      </c>
      <c r="S9" s="76">
        <v>6438.1</v>
      </c>
    </row>
    <row r="10" spans="2:19" ht="6.75" customHeight="1">
      <c r="B10" s="38"/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ht="13.5" customHeight="1">
      <c r="A11" s="52">
        <v>2</v>
      </c>
      <c r="B11" s="38"/>
      <c r="C11" s="78" t="s">
        <v>16</v>
      </c>
      <c r="D11" s="76">
        <v>16862</v>
      </c>
      <c r="E11" s="76">
        <v>10828</v>
      </c>
      <c r="F11" s="76">
        <v>6034</v>
      </c>
      <c r="G11" s="76">
        <v>10828</v>
      </c>
      <c r="H11" s="76">
        <v>1544</v>
      </c>
      <c r="I11" s="76">
        <v>98</v>
      </c>
      <c r="J11" s="76">
        <v>3205</v>
      </c>
      <c r="K11" s="76">
        <v>645</v>
      </c>
      <c r="L11" s="76">
        <v>1649</v>
      </c>
      <c r="M11" s="76">
        <v>458</v>
      </c>
      <c r="N11" s="76">
        <v>156</v>
      </c>
      <c r="O11" s="76">
        <v>483</v>
      </c>
      <c r="P11" s="76">
        <v>141</v>
      </c>
      <c r="Q11" s="76">
        <v>1074</v>
      </c>
      <c r="R11" s="76">
        <v>682</v>
      </c>
      <c r="S11" s="76">
        <v>693</v>
      </c>
    </row>
    <row r="12" spans="1:19" ht="13.5" customHeight="1">
      <c r="A12" s="52">
        <v>6</v>
      </c>
      <c r="B12" s="38"/>
      <c r="C12" s="78" t="s">
        <v>17</v>
      </c>
      <c r="D12" s="76">
        <v>48105</v>
      </c>
      <c r="E12" s="76">
        <v>9610</v>
      </c>
      <c r="F12" s="76">
        <v>38495</v>
      </c>
      <c r="G12" s="76">
        <v>9643.3</v>
      </c>
      <c r="H12" s="76">
        <v>3437</v>
      </c>
      <c r="I12" s="76">
        <v>60</v>
      </c>
      <c r="J12" s="76">
        <v>2163</v>
      </c>
      <c r="K12" s="76">
        <v>871.8</v>
      </c>
      <c r="L12" s="76">
        <v>747</v>
      </c>
      <c r="M12" s="76">
        <v>530</v>
      </c>
      <c r="N12" s="76">
        <v>76</v>
      </c>
      <c r="O12" s="76">
        <v>294</v>
      </c>
      <c r="P12" s="76">
        <v>145</v>
      </c>
      <c r="Q12" s="76">
        <v>812</v>
      </c>
      <c r="R12" s="76">
        <v>287</v>
      </c>
      <c r="S12" s="76">
        <v>220</v>
      </c>
    </row>
    <row r="13" spans="1:19" ht="13.5" customHeight="1">
      <c r="A13" s="52">
        <v>12</v>
      </c>
      <c r="B13" s="38"/>
      <c r="C13" s="78" t="s">
        <v>18</v>
      </c>
      <c r="D13" s="76">
        <v>26631</v>
      </c>
      <c r="E13" s="76">
        <v>11209</v>
      </c>
      <c r="F13" s="76">
        <v>15422</v>
      </c>
      <c r="G13" s="76">
        <v>11208.9</v>
      </c>
      <c r="H13" s="76">
        <v>1416</v>
      </c>
      <c r="I13" s="76">
        <v>240</v>
      </c>
      <c r="J13" s="76">
        <v>2815.7</v>
      </c>
      <c r="K13" s="76">
        <v>156.7</v>
      </c>
      <c r="L13" s="76">
        <v>2187</v>
      </c>
      <c r="M13" s="76">
        <v>436</v>
      </c>
      <c r="N13" s="76">
        <v>250</v>
      </c>
      <c r="O13" s="76">
        <v>396.2</v>
      </c>
      <c r="P13" s="76">
        <v>150</v>
      </c>
      <c r="Q13" s="76">
        <v>444.6</v>
      </c>
      <c r="R13" s="76">
        <v>947</v>
      </c>
      <c r="S13" s="76">
        <v>1770</v>
      </c>
    </row>
    <row r="14" spans="1:19" ht="13.5" customHeight="1">
      <c r="A14" s="52">
        <v>18</v>
      </c>
      <c r="B14" s="38"/>
      <c r="C14" s="78" t="s">
        <v>19</v>
      </c>
      <c r="D14" s="76">
        <v>56457</v>
      </c>
      <c r="E14" s="76">
        <v>3431</v>
      </c>
      <c r="F14" s="76">
        <v>37547</v>
      </c>
      <c r="G14" s="76">
        <v>3589.7</v>
      </c>
      <c r="H14" s="76">
        <v>719</v>
      </c>
      <c r="I14" s="76">
        <v>63</v>
      </c>
      <c r="J14" s="76">
        <v>472</v>
      </c>
      <c r="K14" s="76">
        <v>195</v>
      </c>
      <c r="L14" s="76">
        <v>588</v>
      </c>
      <c r="M14" s="76">
        <v>239</v>
      </c>
      <c r="N14" s="76">
        <v>7.6</v>
      </c>
      <c r="O14" s="76">
        <v>82.1</v>
      </c>
      <c r="P14" s="76">
        <v>47</v>
      </c>
      <c r="Q14" s="76">
        <v>628</v>
      </c>
      <c r="R14" s="76">
        <v>193</v>
      </c>
      <c r="S14" s="76">
        <v>356</v>
      </c>
    </row>
    <row r="15" spans="1:19" ht="13.5" customHeight="1">
      <c r="A15" s="52">
        <v>28</v>
      </c>
      <c r="B15" s="38"/>
      <c r="C15" s="78" t="s">
        <v>20</v>
      </c>
      <c r="D15" s="76">
        <v>34539</v>
      </c>
      <c r="E15" s="76">
        <v>11463</v>
      </c>
      <c r="F15" s="76">
        <v>23076</v>
      </c>
      <c r="G15" s="76">
        <v>11463</v>
      </c>
      <c r="H15" s="76">
        <v>637</v>
      </c>
      <c r="I15" s="76">
        <v>410</v>
      </c>
      <c r="J15" s="76">
        <v>1349</v>
      </c>
      <c r="K15" s="76">
        <v>1905.5</v>
      </c>
      <c r="L15" s="76">
        <v>2288</v>
      </c>
      <c r="M15" s="76">
        <v>490</v>
      </c>
      <c r="N15" s="76">
        <v>199</v>
      </c>
      <c r="O15" s="76">
        <v>350.8</v>
      </c>
      <c r="P15" s="76">
        <v>293</v>
      </c>
      <c r="Q15" s="76">
        <v>850.1</v>
      </c>
      <c r="R15" s="76">
        <v>988.5</v>
      </c>
      <c r="S15" s="76">
        <v>1702</v>
      </c>
    </row>
    <row r="16" spans="1:19" ht="13.5" customHeight="1">
      <c r="A16" s="52">
        <v>32</v>
      </c>
      <c r="B16" s="38"/>
      <c r="C16" s="78" t="s">
        <v>21</v>
      </c>
      <c r="D16" s="76">
        <v>52113</v>
      </c>
      <c r="E16" s="76">
        <v>4111</v>
      </c>
      <c r="F16" s="76">
        <v>39701</v>
      </c>
      <c r="G16" s="76">
        <v>5239.5</v>
      </c>
      <c r="H16" s="76">
        <v>421.3</v>
      </c>
      <c r="I16" s="76">
        <v>58</v>
      </c>
      <c r="J16" s="76">
        <v>1148.7</v>
      </c>
      <c r="K16" s="76">
        <v>438.5</v>
      </c>
      <c r="L16" s="76">
        <v>922.1</v>
      </c>
      <c r="M16" s="76">
        <v>188.7</v>
      </c>
      <c r="N16" s="76">
        <v>43</v>
      </c>
      <c r="O16" s="76">
        <v>140.2</v>
      </c>
      <c r="P16" s="76">
        <v>94.5</v>
      </c>
      <c r="Q16" s="76">
        <v>621.6</v>
      </c>
      <c r="R16" s="76">
        <v>610</v>
      </c>
      <c r="S16" s="76">
        <v>552.1</v>
      </c>
    </row>
    <row r="17" spans="1:19" ht="13.5" customHeight="1">
      <c r="A17" s="52">
        <v>43</v>
      </c>
      <c r="B17" s="38"/>
      <c r="C17" s="78" t="s">
        <v>22</v>
      </c>
      <c r="D17" s="76">
        <v>67839</v>
      </c>
      <c r="E17" s="76">
        <v>0</v>
      </c>
      <c r="F17" s="76">
        <v>0</v>
      </c>
      <c r="G17" s="76">
        <v>1343.1</v>
      </c>
      <c r="H17" s="76">
        <v>0</v>
      </c>
      <c r="I17" s="76">
        <v>4.1</v>
      </c>
      <c r="J17" s="76">
        <v>339</v>
      </c>
      <c r="K17" s="76">
        <v>0</v>
      </c>
      <c r="L17" s="76">
        <v>415</v>
      </c>
      <c r="M17" s="76">
        <v>54</v>
      </c>
      <c r="N17" s="76">
        <v>5</v>
      </c>
      <c r="O17" s="76">
        <v>81</v>
      </c>
      <c r="P17" s="76">
        <v>65</v>
      </c>
      <c r="Q17" s="76">
        <v>243.6</v>
      </c>
      <c r="R17" s="76">
        <v>23</v>
      </c>
      <c r="S17" s="76">
        <v>113</v>
      </c>
    </row>
    <row r="18" spans="1:19" ht="13.5" customHeight="1">
      <c r="A18" s="52">
        <v>53</v>
      </c>
      <c r="B18" s="38"/>
      <c r="C18" s="78" t="s">
        <v>23</v>
      </c>
      <c r="D18" s="76">
        <v>49756</v>
      </c>
      <c r="E18" s="76">
        <v>0</v>
      </c>
      <c r="F18" s="76">
        <v>0</v>
      </c>
      <c r="G18" s="76">
        <v>154</v>
      </c>
      <c r="H18" s="76">
        <v>52</v>
      </c>
      <c r="I18" s="76">
        <v>0</v>
      </c>
      <c r="J18" s="76">
        <v>0</v>
      </c>
      <c r="K18" s="76">
        <v>16</v>
      </c>
      <c r="L18" s="76">
        <v>54</v>
      </c>
      <c r="M18" s="76">
        <v>8</v>
      </c>
      <c r="N18" s="76">
        <v>0</v>
      </c>
      <c r="O18" s="76">
        <v>12</v>
      </c>
      <c r="P18" s="76">
        <v>0</v>
      </c>
      <c r="Q18" s="76">
        <v>12</v>
      </c>
      <c r="R18" s="76">
        <v>0</v>
      </c>
      <c r="S18" s="76">
        <v>0</v>
      </c>
    </row>
    <row r="19" spans="1:19" ht="13.5" customHeight="1">
      <c r="A19" s="52">
        <v>59</v>
      </c>
      <c r="B19" s="38"/>
      <c r="C19" s="78" t="s">
        <v>24</v>
      </c>
      <c r="D19" s="76">
        <v>37492</v>
      </c>
      <c r="E19" s="76">
        <v>0</v>
      </c>
      <c r="F19" s="76">
        <v>0</v>
      </c>
      <c r="G19" s="76">
        <v>746</v>
      </c>
      <c r="H19" s="76">
        <v>45</v>
      </c>
      <c r="I19" s="76">
        <v>0</v>
      </c>
      <c r="J19" s="76">
        <v>125</v>
      </c>
      <c r="K19" s="76">
        <v>55</v>
      </c>
      <c r="L19" s="76">
        <v>261</v>
      </c>
      <c r="M19" s="76">
        <v>0</v>
      </c>
      <c r="N19" s="76">
        <v>14</v>
      </c>
      <c r="O19" s="76">
        <v>31</v>
      </c>
      <c r="P19" s="76">
        <v>65</v>
      </c>
      <c r="Q19" s="76">
        <v>118</v>
      </c>
      <c r="R19" s="76">
        <v>32</v>
      </c>
      <c r="S19" s="76">
        <v>0</v>
      </c>
    </row>
    <row r="20" spans="2:19" ht="6.75" customHeight="1">
      <c r="B20" s="38"/>
      <c r="C20" s="79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13.5" customHeight="1">
      <c r="A21" s="52">
        <v>1</v>
      </c>
      <c r="B21" s="38">
        <v>100</v>
      </c>
      <c r="C21" s="78" t="s">
        <v>136</v>
      </c>
      <c r="D21" s="76">
        <v>55337</v>
      </c>
      <c r="E21" s="76">
        <v>20042</v>
      </c>
      <c r="F21" s="76">
        <v>35295</v>
      </c>
      <c r="G21" s="76">
        <v>20234.3</v>
      </c>
      <c r="H21" s="76">
        <v>6294</v>
      </c>
      <c r="I21" s="269">
        <v>8.3</v>
      </c>
      <c r="J21" s="76">
        <v>4057</v>
      </c>
      <c r="K21" s="76">
        <v>189</v>
      </c>
      <c r="L21" s="76">
        <v>2255</v>
      </c>
      <c r="M21" s="76">
        <v>1381</v>
      </c>
      <c r="N21" s="76">
        <v>176</v>
      </c>
      <c r="O21" s="76">
        <v>780</v>
      </c>
      <c r="P21" s="76">
        <v>721</v>
      </c>
      <c r="Q21" s="76">
        <v>2689</v>
      </c>
      <c r="R21" s="76">
        <v>652</v>
      </c>
      <c r="S21" s="76">
        <v>1032</v>
      </c>
    </row>
    <row r="22" spans="1:19" ht="13.5" customHeight="1">
      <c r="A22" s="52">
        <v>29</v>
      </c>
      <c r="B22" s="38">
        <v>201</v>
      </c>
      <c r="C22" s="78" t="s">
        <v>26</v>
      </c>
      <c r="D22" s="76">
        <v>27600</v>
      </c>
      <c r="E22" s="76">
        <f>10832+44</f>
        <v>10876</v>
      </c>
      <c r="F22" s="76">
        <f>16768-44</f>
        <v>16724</v>
      </c>
      <c r="G22" s="76">
        <v>10876</v>
      </c>
      <c r="H22" s="76">
        <v>624</v>
      </c>
      <c r="I22" s="76">
        <v>410</v>
      </c>
      <c r="J22" s="76">
        <v>1283</v>
      </c>
      <c r="K22" s="76">
        <v>1794</v>
      </c>
      <c r="L22" s="76">
        <v>2170</v>
      </c>
      <c r="M22" s="76">
        <v>465</v>
      </c>
      <c r="N22" s="76">
        <v>199</v>
      </c>
      <c r="O22" s="76">
        <v>336</v>
      </c>
      <c r="P22" s="76">
        <v>293</v>
      </c>
      <c r="Q22" s="76">
        <v>775</v>
      </c>
      <c r="R22" s="76">
        <v>973</v>
      </c>
      <c r="S22" s="76">
        <v>1554</v>
      </c>
    </row>
    <row r="23" spans="1:19" ht="13.5" customHeight="1">
      <c r="A23" s="52">
        <v>3</v>
      </c>
      <c r="B23" s="38">
        <v>202</v>
      </c>
      <c r="C23" s="78" t="s">
        <v>27</v>
      </c>
      <c r="D23" s="76">
        <v>4977</v>
      </c>
      <c r="E23" s="76">
        <v>4621</v>
      </c>
      <c r="F23" s="76">
        <v>356</v>
      </c>
      <c r="G23" s="76">
        <v>4621</v>
      </c>
      <c r="H23" s="76">
        <v>88</v>
      </c>
      <c r="I23" s="76">
        <v>0</v>
      </c>
      <c r="J23" s="76">
        <v>1168</v>
      </c>
      <c r="K23" s="76">
        <v>284</v>
      </c>
      <c r="L23" s="76">
        <v>873</v>
      </c>
      <c r="M23" s="76">
        <v>167</v>
      </c>
      <c r="N23" s="76">
        <v>116</v>
      </c>
      <c r="O23" s="76">
        <v>180</v>
      </c>
      <c r="P23" s="76">
        <v>77</v>
      </c>
      <c r="Q23" s="76">
        <v>394</v>
      </c>
      <c r="R23" s="76">
        <v>581</v>
      </c>
      <c r="S23" s="76">
        <v>693</v>
      </c>
    </row>
    <row r="24" spans="1:19" ht="13.5" customHeight="1">
      <c r="A24" s="52">
        <v>13</v>
      </c>
      <c r="B24" s="38">
        <v>203</v>
      </c>
      <c r="C24" s="78" t="s">
        <v>28</v>
      </c>
      <c r="D24" s="76">
        <v>4924</v>
      </c>
      <c r="E24" s="76">
        <v>3883</v>
      </c>
      <c r="F24" s="76">
        <v>1041</v>
      </c>
      <c r="G24" s="76">
        <v>3883</v>
      </c>
      <c r="H24" s="76">
        <v>522</v>
      </c>
      <c r="I24" s="76">
        <v>0</v>
      </c>
      <c r="J24" s="76">
        <v>992</v>
      </c>
      <c r="K24" s="76">
        <v>64</v>
      </c>
      <c r="L24" s="76">
        <v>1116</v>
      </c>
      <c r="M24" s="76">
        <v>70</v>
      </c>
      <c r="N24" s="76">
        <v>94</v>
      </c>
      <c r="O24" s="76">
        <v>194</v>
      </c>
      <c r="P24" s="76">
        <v>94</v>
      </c>
      <c r="Q24" s="76">
        <v>171</v>
      </c>
      <c r="R24" s="76">
        <v>294</v>
      </c>
      <c r="S24" s="76">
        <v>272</v>
      </c>
    </row>
    <row r="25" spans="1:19" ht="13.5" customHeight="1">
      <c r="A25" s="52">
        <v>4</v>
      </c>
      <c r="B25" s="38">
        <v>204</v>
      </c>
      <c r="C25" s="78" t="s">
        <v>29</v>
      </c>
      <c r="D25" s="76">
        <v>10028</v>
      </c>
      <c r="E25" s="76">
        <v>5238</v>
      </c>
      <c r="F25" s="76">
        <v>4790</v>
      </c>
      <c r="G25" s="76">
        <v>5238</v>
      </c>
      <c r="H25" s="76">
        <v>1185</v>
      </c>
      <c r="I25" s="76">
        <v>97</v>
      </c>
      <c r="J25" s="76">
        <v>1634</v>
      </c>
      <c r="K25" s="76">
        <v>325</v>
      </c>
      <c r="L25" s="76">
        <v>616</v>
      </c>
      <c r="M25" s="76">
        <v>238</v>
      </c>
      <c r="N25" s="76">
        <v>40</v>
      </c>
      <c r="O25" s="76">
        <v>265</v>
      </c>
      <c r="P25" s="76">
        <v>57</v>
      </c>
      <c r="Q25" s="76">
        <v>680</v>
      </c>
      <c r="R25" s="76">
        <v>101</v>
      </c>
      <c r="S25" s="76">
        <v>0</v>
      </c>
    </row>
    <row r="26" spans="1:19" ht="13.5" customHeight="1">
      <c r="A26" s="52">
        <v>69</v>
      </c>
      <c r="B26" s="38">
        <v>205</v>
      </c>
      <c r="C26" s="78" t="s">
        <v>30</v>
      </c>
      <c r="D26" s="76">
        <v>12425</v>
      </c>
      <c r="E26" s="76">
        <v>0</v>
      </c>
      <c r="F26" s="76">
        <v>0</v>
      </c>
      <c r="G26" s="76">
        <v>746</v>
      </c>
      <c r="H26" s="76">
        <v>45</v>
      </c>
      <c r="I26" s="76">
        <v>0</v>
      </c>
      <c r="J26" s="76">
        <v>125</v>
      </c>
      <c r="K26" s="76">
        <v>55</v>
      </c>
      <c r="L26" s="76">
        <v>261</v>
      </c>
      <c r="M26" s="76">
        <v>0</v>
      </c>
      <c r="N26" s="76">
        <v>14</v>
      </c>
      <c r="O26" s="76">
        <v>31</v>
      </c>
      <c r="P26" s="76">
        <v>65</v>
      </c>
      <c r="Q26" s="76">
        <v>118</v>
      </c>
      <c r="R26" s="76">
        <v>32</v>
      </c>
      <c r="S26" s="76">
        <v>0</v>
      </c>
    </row>
    <row r="27" spans="1:19" ht="13.5" customHeight="1">
      <c r="A27" s="52">
        <v>5</v>
      </c>
      <c r="B27" s="38">
        <v>206</v>
      </c>
      <c r="C27" s="78" t="s">
        <v>31</v>
      </c>
      <c r="D27" s="76">
        <v>1857</v>
      </c>
      <c r="E27" s="76">
        <v>969</v>
      </c>
      <c r="F27" s="76">
        <v>888</v>
      </c>
      <c r="G27" s="76">
        <v>969</v>
      </c>
      <c r="H27" s="76">
        <v>271</v>
      </c>
      <c r="I27" s="76">
        <v>1</v>
      </c>
      <c r="J27" s="76">
        <v>403</v>
      </c>
      <c r="K27" s="76">
        <v>36</v>
      </c>
      <c r="L27" s="76">
        <v>160</v>
      </c>
      <c r="M27" s="76">
        <v>53</v>
      </c>
      <c r="N27" s="76">
        <v>0</v>
      </c>
      <c r="O27" s="76">
        <v>38</v>
      </c>
      <c r="P27" s="76">
        <v>7</v>
      </c>
      <c r="Q27" s="76">
        <v>0</v>
      </c>
      <c r="R27" s="76">
        <v>0</v>
      </c>
      <c r="S27" s="76">
        <v>0</v>
      </c>
    </row>
    <row r="28" spans="1:19" ht="13.5" customHeight="1">
      <c r="A28" s="52">
        <v>7</v>
      </c>
      <c r="B28" s="38">
        <v>207</v>
      </c>
      <c r="C28" s="78" t="s">
        <v>32</v>
      </c>
      <c r="D28" s="76">
        <v>2509</v>
      </c>
      <c r="E28" s="76">
        <v>2397</v>
      </c>
      <c r="F28" s="76">
        <v>112</v>
      </c>
      <c r="G28" s="76">
        <v>2397</v>
      </c>
      <c r="H28" s="76">
        <v>212</v>
      </c>
      <c r="I28" s="76">
        <v>32</v>
      </c>
      <c r="J28" s="76">
        <v>638</v>
      </c>
      <c r="K28" s="76">
        <v>367</v>
      </c>
      <c r="L28" s="76">
        <v>143</v>
      </c>
      <c r="M28" s="76">
        <v>165</v>
      </c>
      <c r="N28" s="76">
        <v>39</v>
      </c>
      <c r="O28" s="76">
        <v>55</v>
      </c>
      <c r="P28" s="76">
        <v>40</v>
      </c>
      <c r="Q28" s="76">
        <v>507</v>
      </c>
      <c r="R28" s="76">
        <v>199</v>
      </c>
      <c r="S28" s="76">
        <v>0</v>
      </c>
    </row>
    <row r="29" spans="1:19" ht="13.5" customHeight="1">
      <c r="A29" s="52">
        <v>33</v>
      </c>
      <c r="B29" s="38">
        <v>208</v>
      </c>
      <c r="C29" s="78" t="s">
        <v>33</v>
      </c>
      <c r="D29" s="76">
        <v>9043</v>
      </c>
      <c r="E29" s="76">
        <v>798</v>
      </c>
      <c r="F29" s="76">
        <v>8245</v>
      </c>
      <c r="G29" s="76">
        <v>798</v>
      </c>
      <c r="H29" s="76">
        <v>50</v>
      </c>
      <c r="I29" s="76">
        <v>0</v>
      </c>
      <c r="J29" s="76">
        <v>250</v>
      </c>
      <c r="K29" s="76">
        <v>0</v>
      </c>
      <c r="L29" s="76">
        <v>235</v>
      </c>
      <c r="M29" s="76">
        <v>0</v>
      </c>
      <c r="N29" s="76">
        <v>1</v>
      </c>
      <c r="O29" s="76">
        <v>12</v>
      </c>
      <c r="P29" s="76">
        <v>26</v>
      </c>
      <c r="Q29" s="76">
        <v>59</v>
      </c>
      <c r="R29" s="76">
        <v>80</v>
      </c>
      <c r="S29" s="76">
        <v>85</v>
      </c>
    </row>
    <row r="30" spans="1:19" ht="13.5" customHeight="1">
      <c r="A30" s="52">
        <v>44</v>
      </c>
      <c r="B30" s="38">
        <v>209</v>
      </c>
      <c r="C30" s="78" t="s">
        <v>34</v>
      </c>
      <c r="D30" s="76">
        <v>16235</v>
      </c>
      <c r="E30" s="76">
        <v>0</v>
      </c>
      <c r="F30" s="76">
        <v>0</v>
      </c>
      <c r="G30" s="269">
        <v>992.1</v>
      </c>
      <c r="H30" s="76">
        <v>0</v>
      </c>
      <c r="I30" s="269">
        <v>4.1</v>
      </c>
      <c r="J30" s="76">
        <v>312</v>
      </c>
      <c r="K30" s="76">
        <v>0</v>
      </c>
      <c r="L30" s="76">
        <v>270</v>
      </c>
      <c r="M30" s="76">
        <v>40</v>
      </c>
      <c r="N30" s="76">
        <v>0</v>
      </c>
      <c r="O30" s="76">
        <v>52</v>
      </c>
      <c r="P30" s="76">
        <v>33</v>
      </c>
      <c r="Q30" s="76">
        <v>171</v>
      </c>
      <c r="R30" s="76">
        <v>20</v>
      </c>
      <c r="S30" s="76">
        <v>90</v>
      </c>
    </row>
    <row r="31" spans="1:19" ht="13.5" customHeight="1">
      <c r="A31" s="52">
        <v>14</v>
      </c>
      <c r="B31" s="38">
        <v>210</v>
      </c>
      <c r="C31" s="78" t="s">
        <v>35</v>
      </c>
      <c r="D31" s="76">
        <v>13851</v>
      </c>
      <c r="E31" s="76">
        <v>4016</v>
      </c>
      <c r="F31" s="76">
        <v>9835</v>
      </c>
      <c r="G31" s="76">
        <v>4016</v>
      </c>
      <c r="H31" s="76">
        <v>458</v>
      </c>
      <c r="I31" s="76">
        <v>68</v>
      </c>
      <c r="J31" s="76">
        <v>1136</v>
      </c>
      <c r="K31" s="76">
        <v>77</v>
      </c>
      <c r="L31" s="76">
        <v>680</v>
      </c>
      <c r="M31" s="76">
        <v>185</v>
      </c>
      <c r="N31" s="76">
        <v>80</v>
      </c>
      <c r="O31" s="76">
        <v>126</v>
      </c>
      <c r="P31" s="76">
        <v>39</v>
      </c>
      <c r="Q31" s="76">
        <v>157</v>
      </c>
      <c r="R31" s="76">
        <v>420</v>
      </c>
      <c r="S31" s="76">
        <v>590</v>
      </c>
    </row>
    <row r="32" spans="1:19" ht="13.5" customHeight="1">
      <c r="A32" s="52">
        <v>34</v>
      </c>
      <c r="B32" s="38">
        <v>211</v>
      </c>
      <c r="C32" s="78" t="s">
        <v>36</v>
      </c>
      <c r="D32" s="76">
        <v>6975</v>
      </c>
      <c r="E32" s="269">
        <v>834</v>
      </c>
      <c r="F32" s="76">
        <v>6141</v>
      </c>
      <c r="G32" s="76">
        <v>811</v>
      </c>
      <c r="H32" s="269">
        <v>22.3</v>
      </c>
      <c r="I32" s="76">
        <v>0</v>
      </c>
      <c r="J32" s="269">
        <v>40.7</v>
      </c>
      <c r="K32" s="269">
        <v>218.5</v>
      </c>
      <c r="L32" s="269">
        <v>171.1</v>
      </c>
      <c r="M32" s="76">
        <v>22</v>
      </c>
      <c r="N32" s="76">
        <v>0</v>
      </c>
      <c r="O32" s="76">
        <v>32</v>
      </c>
      <c r="P32" s="76">
        <v>23</v>
      </c>
      <c r="Q32" s="269">
        <v>42.3</v>
      </c>
      <c r="R32" s="269">
        <v>171</v>
      </c>
      <c r="S32" s="269">
        <v>68.1</v>
      </c>
    </row>
    <row r="33" spans="1:19" ht="13.5" customHeight="1">
      <c r="A33" s="52">
        <v>35</v>
      </c>
      <c r="B33" s="38">
        <v>212</v>
      </c>
      <c r="C33" s="78" t="s">
        <v>37</v>
      </c>
      <c r="D33" s="76">
        <v>12685</v>
      </c>
      <c r="E33" s="76">
        <f>1403+15</f>
        <v>1418</v>
      </c>
      <c r="F33" s="76">
        <f>11282-15</f>
        <v>11267</v>
      </c>
      <c r="G33" s="76">
        <v>1418</v>
      </c>
      <c r="H33" s="76">
        <v>74</v>
      </c>
      <c r="I33" s="76">
        <v>17</v>
      </c>
      <c r="J33" s="76">
        <v>379</v>
      </c>
      <c r="K33" s="76">
        <v>106</v>
      </c>
      <c r="L33" s="76">
        <v>133</v>
      </c>
      <c r="M33" s="76">
        <v>64</v>
      </c>
      <c r="N33" s="76">
        <v>0</v>
      </c>
      <c r="O33" s="76">
        <v>43</v>
      </c>
      <c r="P33" s="76">
        <v>37</v>
      </c>
      <c r="Q33" s="76">
        <v>156</v>
      </c>
      <c r="R33" s="76">
        <v>26</v>
      </c>
      <c r="S33" s="76">
        <v>383</v>
      </c>
    </row>
    <row r="34" spans="1:19" ht="13.5" customHeight="1">
      <c r="A34" s="52">
        <v>19</v>
      </c>
      <c r="B34" s="38">
        <v>213</v>
      </c>
      <c r="C34" s="78" t="s">
        <v>38</v>
      </c>
      <c r="D34" s="76">
        <v>7804</v>
      </c>
      <c r="E34" s="76">
        <v>607</v>
      </c>
      <c r="F34" s="76">
        <v>7197</v>
      </c>
      <c r="G34" s="76">
        <v>607</v>
      </c>
      <c r="H34" s="76">
        <v>92</v>
      </c>
      <c r="I34" s="76">
        <v>0</v>
      </c>
      <c r="J34" s="76">
        <v>55</v>
      </c>
      <c r="K34" s="76">
        <v>97</v>
      </c>
      <c r="L34" s="76">
        <v>70</v>
      </c>
      <c r="M34" s="76">
        <v>30</v>
      </c>
      <c r="N34" s="76">
        <v>0</v>
      </c>
      <c r="O34" s="76">
        <v>21</v>
      </c>
      <c r="P34" s="76">
        <v>17</v>
      </c>
      <c r="Q34" s="76">
        <v>210</v>
      </c>
      <c r="R34" s="76">
        <v>15</v>
      </c>
      <c r="S34" s="76">
        <v>0</v>
      </c>
    </row>
    <row r="35" spans="1:19" ht="13.5" customHeight="1">
      <c r="A35" s="52">
        <v>8</v>
      </c>
      <c r="B35" s="38">
        <v>214</v>
      </c>
      <c r="C35" s="78" t="s">
        <v>39</v>
      </c>
      <c r="D35" s="76">
        <v>10189</v>
      </c>
      <c r="E35" s="76">
        <v>2595</v>
      </c>
      <c r="F35" s="76">
        <v>7594</v>
      </c>
      <c r="G35" s="76">
        <v>2628</v>
      </c>
      <c r="H35" s="76">
        <v>1074</v>
      </c>
      <c r="I35" s="76">
        <v>17</v>
      </c>
      <c r="J35" s="76">
        <v>740</v>
      </c>
      <c r="K35" s="76">
        <v>243</v>
      </c>
      <c r="L35" s="76">
        <v>200</v>
      </c>
      <c r="M35" s="76">
        <v>35</v>
      </c>
      <c r="N35" s="76">
        <v>25</v>
      </c>
      <c r="O35" s="76">
        <v>69</v>
      </c>
      <c r="P35" s="76">
        <v>62</v>
      </c>
      <c r="Q35" s="76">
        <v>116</v>
      </c>
      <c r="R35" s="76">
        <v>47</v>
      </c>
      <c r="S35" s="76">
        <v>0</v>
      </c>
    </row>
    <row r="36" spans="1:19" ht="13.5" customHeight="1">
      <c r="A36" s="52">
        <v>20</v>
      </c>
      <c r="B36" s="38">
        <v>215</v>
      </c>
      <c r="C36" s="78" t="s">
        <v>40</v>
      </c>
      <c r="D36" s="76">
        <v>7446</v>
      </c>
      <c r="E36" s="76">
        <v>1257</v>
      </c>
      <c r="F36" s="76">
        <v>6189</v>
      </c>
      <c r="G36" s="76">
        <v>1257</v>
      </c>
      <c r="H36" s="76">
        <v>495</v>
      </c>
      <c r="I36" s="76">
        <v>26</v>
      </c>
      <c r="J36" s="76">
        <v>134</v>
      </c>
      <c r="K36" s="76">
        <v>20</v>
      </c>
      <c r="L36" s="76">
        <v>120</v>
      </c>
      <c r="M36" s="76">
        <v>41</v>
      </c>
      <c r="N36" s="76">
        <v>0</v>
      </c>
      <c r="O36" s="76">
        <v>27</v>
      </c>
      <c r="P36" s="76">
        <v>17</v>
      </c>
      <c r="Q36" s="76">
        <v>284</v>
      </c>
      <c r="R36" s="76">
        <v>33</v>
      </c>
      <c r="S36" s="76">
        <v>60</v>
      </c>
    </row>
    <row r="37" spans="1:19" ht="13.5" customHeight="1">
      <c r="A37" s="52">
        <v>15</v>
      </c>
      <c r="B37" s="38">
        <v>216</v>
      </c>
      <c r="C37" s="78" t="s">
        <v>41</v>
      </c>
      <c r="D37" s="76">
        <v>3440</v>
      </c>
      <c r="E37" s="76">
        <v>2153</v>
      </c>
      <c r="F37" s="76">
        <v>1287</v>
      </c>
      <c r="G37" s="76">
        <v>2152.9</v>
      </c>
      <c r="H37" s="76">
        <v>153</v>
      </c>
      <c r="I37" s="76">
        <v>98</v>
      </c>
      <c r="J37" s="76">
        <v>562</v>
      </c>
      <c r="K37" s="269">
        <v>6.9</v>
      </c>
      <c r="L37" s="76">
        <v>227</v>
      </c>
      <c r="M37" s="76">
        <v>136</v>
      </c>
      <c r="N37" s="76">
        <v>52</v>
      </c>
      <c r="O37" s="76">
        <v>63</v>
      </c>
      <c r="P37" s="76">
        <v>17</v>
      </c>
      <c r="Q37" s="76">
        <v>110</v>
      </c>
      <c r="R37" s="76">
        <v>142</v>
      </c>
      <c r="S37" s="76">
        <v>586</v>
      </c>
    </row>
    <row r="38" spans="1:19" ht="13.5" customHeight="1">
      <c r="A38" s="52">
        <v>9</v>
      </c>
      <c r="B38" s="38">
        <v>217</v>
      </c>
      <c r="C38" s="78" t="s">
        <v>42</v>
      </c>
      <c r="D38" s="76">
        <v>5344</v>
      </c>
      <c r="E38" s="76">
        <v>2300</v>
      </c>
      <c r="F38" s="76">
        <v>3044</v>
      </c>
      <c r="G38" s="76">
        <v>2300</v>
      </c>
      <c r="H38" s="76">
        <v>1183</v>
      </c>
      <c r="I38" s="76">
        <v>11</v>
      </c>
      <c r="J38" s="76">
        <v>229</v>
      </c>
      <c r="K38" s="76">
        <v>255</v>
      </c>
      <c r="L38" s="76">
        <v>190</v>
      </c>
      <c r="M38" s="76">
        <v>179</v>
      </c>
      <c r="N38" s="76">
        <v>12</v>
      </c>
      <c r="O38" s="76">
        <v>81</v>
      </c>
      <c r="P38" s="76">
        <v>17</v>
      </c>
      <c r="Q38" s="76">
        <v>102</v>
      </c>
      <c r="R38" s="76">
        <v>41</v>
      </c>
      <c r="S38" s="76">
        <v>0</v>
      </c>
    </row>
    <row r="39" spans="1:19" ht="13.5" customHeight="1">
      <c r="A39" s="52">
        <v>21</v>
      </c>
      <c r="B39" s="38">
        <v>218</v>
      </c>
      <c r="C39" s="78" t="s">
        <v>43</v>
      </c>
      <c r="D39" s="76">
        <v>7508</v>
      </c>
      <c r="E39" s="76">
        <v>483</v>
      </c>
      <c r="F39" s="76">
        <v>7025</v>
      </c>
      <c r="G39" s="76">
        <v>483</v>
      </c>
      <c r="H39" s="76">
        <v>5</v>
      </c>
      <c r="I39" s="76">
        <v>2</v>
      </c>
      <c r="J39" s="76">
        <v>50</v>
      </c>
      <c r="K39" s="76">
        <v>16</v>
      </c>
      <c r="L39" s="76">
        <v>194</v>
      </c>
      <c r="M39" s="76">
        <v>54</v>
      </c>
      <c r="N39" s="76">
        <v>0</v>
      </c>
      <c r="O39" s="76">
        <v>8</v>
      </c>
      <c r="P39" s="76">
        <v>13</v>
      </c>
      <c r="Q39" s="76">
        <v>27</v>
      </c>
      <c r="R39" s="76">
        <v>0</v>
      </c>
      <c r="S39" s="76">
        <v>114</v>
      </c>
    </row>
    <row r="40" spans="1:19" ht="13.5" customHeight="1">
      <c r="A40" s="52">
        <v>10</v>
      </c>
      <c r="B40" s="38">
        <v>219</v>
      </c>
      <c r="C40" s="78" t="s">
        <v>44</v>
      </c>
      <c r="D40" s="76">
        <v>21022</v>
      </c>
      <c r="E40" s="76">
        <v>1852</v>
      </c>
      <c r="F40" s="76">
        <v>19170</v>
      </c>
      <c r="G40" s="76">
        <v>1852.3</v>
      </c>
      <c r="H40" s="76">
        <v>669</v>
      </c>
      <c r="I40" s="76">
        <v>0</v>
      </c>
      <c r="J40" s="76">
        <v>452</v>
      </c>
      <c r="K40" s="269">
        <v>6.3</v>
      </c>
      <c r="L40" s="76">
        <v>196</v>
      </c>
      <c r="M40" s="76">
        <v>131</v>
      </c>
      <c r="N40" s="76">
        <v>0</v>
      </c>
      <c r="O40" s="76">
        <v>65</v>
      </c>
      <c r="P40" s="76">
        <v>26</v>
      </c>
      <c r="Q40" s="76">
        <v>87</v>
      </c>
      <c r="R40" s="76">
        <v>0</v>
      </c>
      <c r="S40" s="76">
        <v>220</v>
      </c>
    </row>
    <row r="41" spans="1:19" ht="13.5" customHeight="1">
      <c r="A41" s="52">
        <v>22</v>
      </c>
      <c r="B41" s="38">
        <v>220</v>
      </c>
      <c r="C41" s="78" t="s">
        <v>45</v>
      </c>
      <c r="D41" s="76">
        <v>11824</v>
      </c>
      <c r="E41" s="76">
        <v>500</v>
      </c>
      <c r="F41" s="76">
        <v>11324</v>
      </c>
      <c r="G41" s="76">
        <v>500</v>
      </c>
      <c r="H41" s="76">
        <v>31</v>
      </c>
      <c r="I41" s="76">
        <v>35</v>
      </c>
      <c r="J41" s="76">
        <v>73</v>
      </c>
      <c r="K41" s="76">
        <v>33</v>
      </c>
      <c r="L41" s="76">
        <v>85</v>
      </c>
      <c r="M41" s="76">
        <v>58</v>
      </c>
      <c r="N41" s="76">
        <v>0</v>
      </c>
      <c r="O41" s="76">
        <v>17</v>
      </c>
      <c r="P41" s="76">
        <v>0</v>
      </c>
      <c r="Q41" s="76">
        <v>26</v>
      </c>
      <c r="R41" s="76">
        <v>88</v>
      </c>
      <c r="S41" s="76">
        <v>54</v>
      </c>
    </row>
    <row r="42" spans="1:19" ht="13.5" customHeight="1">
      <c r="A42" s="52">
        <v>54</v>
      </c>
      <c r="B42" s="38">
        <v>221</v>
      </c>
      <c r="C42" s="78" t="s">
        <v>46</v>
      </c>
      <c r="D42" s="76">
        <v>34995</v>
      </c>
      <c r="E42" s="76">
        <v>0</v>
      </c>
      <c r="F42" s="76">
        <v>0</v>
      </c>
      <c r="G42" s="76">
        <v>154</v>
      </c>
      <c r="H42" s="76">
        <v>52</v>
      </c>
      <c r="I42" s="76">
        <v>0</v>
      </c>
      <c r="J42" s="76">
        <v>0</v>
      </c>
      <c r="K42" s="76">
        <v>16</v>
      </c>
      <c r="L42" s="76">
        <v>54</v>
      </c>
      <c r="M42" s="76">
        <v>8</v>
      </c>
      <c r="N42" s="76">
        <v>0</v>
      </c>
      <c r="O42" s="76">
        <v>12</v>
      </c>
      <c r="P42" s="76">
        <v>0</v>
      </c>
      <c r="Q42" s="76">
        <v>12</v>
      </c>
      <c r="R42" s="76">
        <v>0</v>
      </c>
      <c r="S42" s="76">
        <v>0</v>
      </c>
    </row>
    <row r="43" spans="1:19" ht="13.5" customHeight="1">
      <c r="A43" s="52">
        <v>45</v>
      </c>
      <c r="B43" s="38">
        <v>222</v>
      </c>
      <c r="C43" s="78" t="s">
        <v>507</v>
      </c>
      <c r="D43" s="76">
        <v>7706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1:19" ht="13.5" customHeight="1">
      <c r="A44" s="52">
        <v>55</v>
      </c>
      <c r="B44" s="38">
        <v>223</v>
      </c>
      <c r="C44" s="78" t="s">
        <v>516</v>
      </c>
      <c r="D44" s="76">
        <f>885+3233+2928+7715</f>
        <v>14761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1:19" ht="13.5" customHeight="1">
      <c r="A45" s="52">
        <v>61</v>
      </c>
      <c r="B45" s="38">
        <v>224</v>
      </c>
      <c r="C45" s="78" t="s">
        <v>517</v>
      </c>
      <c r="D45" s="76">
        <f>2463+6533+5598</f>
        <v>14594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</row>
    <row r="46" spans="1:19" ht="13.5" customHeight="1">
      <c r="A46" s="52">
        <v>11</v>
      </c>
      <c r="B46" s="38">
        <v>301</v>
      </c>
      <c r="C46" s="78" t="s">
        <v>47</v>
      </c>
      <c r="D46" s="76">
        <v>9041</v>
      </c>
      <c r="E46" s="76">
        <v>466</v>
      </c>
      <c r="F46" s="76">
        <v>8575</v>
      </c>
      <c r="G46" s="76">
        <v>466</v>
      </c>
      <c r="H46" s="76">
        <v>299</v>
      </c>
      <c r="I46" s="76">
        <v>0</v>
      </c>
      <c r="J46" s="76">
        <v>104</v>
      </c>
      <c r="K46" s="269">
        <v>0.5</v>
      </c>
      <c r="L46" s="76">
        <v>18</v>
      </c>
      <c r="M46" s="76">
        <v>20</v>
      </c>
      <c r="N46" s="76">
        <v>0</v>
      </c>
      <c r="O46" s="76">
        <v>24</v>
      </c>
      <c r="P46" s="76">
        <v>0</v>
      </c>
      <c r="Q46" s="76">
        <v>0</v>
      </c>
      <c r="R46" s="76">
        <v>0</v>
      </c>
      <c r="S46" s="76">
        <v>0</v>
      </c>
    </row>
    <row r="47" spans="1:19" ht="13.5" customHeight="1">
      <c r="A47" s="52">
        <v>23</v>
      </c>
      <c r="B47" s="38">
        <v>321</v>
      </c>
      <c r="C47" s="78" t="s">
        <v>48</v>
      </c>
      <c r="D47" s="76">
        <v>5645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</row>
    <row r="48" spans="1:19" ht="13.5" customHeight="1">
      <c r="A48" s="52">
        <v>24</v>
      </c>
      <c r="B48" s="38">
        <v>341</v>
      </c>
      <c r="C48" s="78" t="s">
        <v>49</v>
      </c>
      <c r="D48" s="76">
        <v>4419</v>
      </c>
      <c r="E48" s="76">
        <v>305</v>
      </c>
      <c r="F48" s="76">
        <v>4114</v>
      </c>
      <c r="G48" s="76">
        <v>305</v>
      </c>
      <c r="H48" s="76">
        <v>34</v>
      </c>
      <c r="I48" s="76">
        <v>0</v>
      </c>
      <c r="J48" s="76">
        <v>98</v>
      </c>
      <c r="K48" s="76">
        <v>0</v>
      </c>
      <c r="L48" s="76">
        <v>71</v>
      </c>
      <c r="M48" s="76">
        <v>26</v>
      </c>
      <c r="N48" s="76">
        <v>0</v>
      </c>
      <c r="O48" s="76">
        <v>4</v>
      </c>
      <c r="P48" s="76">
        <v>0</v>
      </c>
      <c r="Q48" s="76">
        <v>28</v>
      </c>
      <c r="R48" s="76">
        <v>0</v>
      </c>
      <c r="S48" s="76">
        <v>44</v>
      </c>
    </row>
    <row r="49" spans="1:19" ht="13.5" customHeight="1">
      <c r="A49" s="52">
        <v>25</v>
      </c>
      <c r="B49" s="38">
        <v>342</v>
      </c>
      <c r="C49" s="78" t="s">
        <v>50</v>
      </c>
      <c r="D49" s="76">
        <v>1977</v>
      </c>
      <c r="E49" s="76">
        <v>279</v>
      </c>
      <c r="F49" s="76">
        <v>1698</v>
      </c>
      <c r="G49" s="76">
        <v>278.7</v>
      </c>
      <c r="H49" s="76">
        <v>0</v>
      </c>
      <c r="I49" s="76">
        <v>0</v>
      </c>
      <c r="J49" s="76">
        <v>58</v>
      </c>
      <c r="K49" s="76">
        <v>29</v>
      </c>
      <c r="L49" s="76">
        <v>47</v>
      </c>
      <c r="M49" s="76">
        <v>25</v>
      </c>
      <c r="N49" s="269">
        <v>7.6</v>
      </c>
      <c r="O49" s="269">
        <v>5.1</v>
      </c>
      <c r="P49" s="76">
        <v>0</v>
      </c>
      <c r="Q49" s="76">
        <v>23</v>
      </c>
      <c r="R49" s="76">
        <v>0</v>
      </c>
      <c r="S49" s="76">
        <v>84</v>
      </c>
    </row>
    <row r="50" spans="1:19" ht="13.5" customHeight="1">
      <c r="A50" s="52">
        <v>26</v>
      </c>
      <c r="B50" s="38">
        <v>343</v>
      </c>
      <c r="C50" s="78" t="s">
        <v>51</v>
      </c>
      <c r="D50" s="76">
        <v>5032</v>
      </c>
      <c r="E50" s="76">
        <v>0</v>
      </c>
      <c r="F50" s="76">
        <v>0</v>
      </c>
      <c r="G50" s="76">
        <v>159</v>
      </c>
      <c r="H50" s="76">
        <v>62</v>
      </c>
      <c r="I50" s="76">
        <v>0</v>
      </c>
      <c r="J50" s="76">
        <v>4</v>
      </c>
      <c r="K50" s="76">
        <v>0</v>
      </c>
      <c r="L50" s="76">
        <v>1</v>
      </c>
      <c r="M50" s="76">
        <v>5</v>
      </c>
      <c r="N50" s="76">
        <v>0</v>
      </c>
      <c r="O50" s="76">
        <v>0</v>
      </c>
      <c r="P50" s="76">
        <v>0</v>
      </c>
      <c r="Q50" s="76">
        <v>30</v>
      </c>
      <c r="R50" s="76">
        <v>57</v>
      </c>
      <c r="S50" s="76">
        <v>0</v>
      </c>
    </row>
    <row r="51" spans="1:19" ht="13.5" customHeight="1">
      <c r="A51" s="52">
        <v>27</v>
      </c>
      <c r="B51" s="38">
        <v>361</v>
      </c>
      <c r="C51" s="78" t="s">
        <v>52</v>
      </c>
      <c r="D51" s="76">
        <v>4802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</row>
    <row r="52" spans="1:19" ht="13.5" customHeight="1">
      <c r="A52" s="52">
        <v>16</v>
      </c>
      <c r="B52" s="38">
        <v>381</v>
      </c>
      <c r="C52" s="78" t="s">
        <v>56</v>
      </c>
      <c r="D52" s="76">
        <v>3496</v>
      </c>
      <c r="E52" s="76">
        <v>321</v>
      </c>
      <c r="F52" s="76">
        <v>3175</v>
      </c>
      <c r="G52" s="76">
        <v>321</v>
      </c>
      <c r="H52" s="76">
        <v>142</v>
      </c>
      <c r="I52" s="76">
        <v>25</v>
      </c>
      <c r="J52" s="269">
        <v>0.7</v>
      </c>
      <c r="K52" s="269">
        <v>8.8</v>
      </c>
      <c r="L52" s="76">
        <v>64</v>
      </c>
      <c r="M52" s="76">
        <v>2</v>
      </c>
      <c r="N52" s="76">
        <v>0</v>
      </c>
      <c r="O52" s="269">
        <v>4.2</v>
      </c>
      <c r="P52" s="76">
        <v>0</v>
      </c>
      <c r="Q52" s="269">
        <v>5.3</v>
      </c>
      <c r="R52" s="76">
        <v>34</v>
      </c>
      <c r="S52" s="76">
        <v>35</v>
      </c>
    </row>
    <row r="53" spans="1:19" ht="13.5" customHeight="1">
      <c r="A53" s="52">
        <v>17</v>
      </c>
      <c r="B53" s="38">
        <v>382</v>
      </c>
      <c r="C53" s="78" t="s">
        <v>57</v>
      </c>
      <c r="D53" s="76">
        <v>920</v>
      </c>
      <c r="E53" s="76">
        <v>836</v>
      </c>
      <c r="F53" s="76">
        <v>84</v>
      </c>
      <c r="G53" s="76">
        <v>836</v>
      </c>
      <c r="H53" s="76">
        <v>141</v>
      </c>
      <c r="I53" s="76">
        <v>49</v>
      </c>
      <c r="J53" s="76">
        <v>125</v>
      </c>
      <c r="K53" s="76">
        <v>0</v>
      </c>
      <c r="L53" s="76">
        <v>100</v>
      </c>
      <c r="M53" s="76">
        <v>43</v>
      </c>
      <c r="N53" s="76">
        <v>24</v>
      </c>
      <c r="O53" s="76">
        <v>9</v>
      </c>
      <c r="P53" s="76">
        <v>0</v>
      </c>
      <c r="Q53" s="269">
        <v>1.3</v>
      </c>
      <c r="R53" s="76">
        <v>57</v>
      </c>
      <c r="S53" s="76">
        <v>287</v>
      </c>
    </row>
    <row r="54" spans="1:19" ht="13.5" customHeight="1">
      <c r="A54" s="52">
        <v>30</v>
      </c>
      <c r="B54" s="38">
        <v>443</v>
      </c>
      <c r="C54" s="78" t="s">
        <v>62</v>
      </c>
      <c r="D54" s="76">
        <v>3787</v>
      </c>
      <c r="E54" s="76">
        <v>425</v>
      </c>
      <c r="F54" s="76">
        <v>3362</v>
      </c>
      <c r="G54" s="76">
        <v>425</v>
      </c>
      <c r="H54" s="76">
        <v>13</v>
      </c>
      <c r="I54" s="76">
        <v>0</v>
      </c>
      <c r="J54" s="76">
        <v>0</v>
      </c>
      <c r="K54" s="76">
        <v>95</v>
      </c>
      <c r="L54" s="76">
        <v>65</v>
      </c>
      <c r="M54" s="76">
        <v>25</v>
      </c>
      <c r="N54" s="76">
        <v>0</v>
      </c>
      <c r="O54" s="76">
        <v>10</v>
      </c>
      <c r="P54" s="76">
        <v>0</v>
      </c>
      <c r="Q54" s="76">
        <v>69</v>
      </c>
      <c r="R54" s="76">
        <v>0</v>
      </c>
      <c r="S54" s="76">
        <v>148</v>
      </c>
    </row>
    <row r="55" spans="1:19" ht="13.5" customHeight="1">
      <c r="A55" s="52">
        <v>31</v>
      </c>
      <c r="B55" s="38">
        <v>444</v>
      </c>
      <c r="C55" s="78" t="s">
        <v>63</v>
      </c>
      <c r="D55" s="76">
        <v>3152</v>
      </c>
      <c r="E55" s="76">
        <v>162</v>
      </c>
      <c r="F55" s="76">
        <v>2990</v>
      </c>
      <c r="G55" s="76">
        <v>162</v>
      </c>
      <c r="H55" s="76">
        <v>0</v>
      </c>
      <c r="I55" s="76">
        <v>0</v>
      </c>
      <c r="J55" s="76">
        <v>66</v>
      </c>
      <c r="K55" s="269">
        <v>16.5</v>
      </c>
      <c r="L55" s="76">
        <v>53</v>
      </c>
      <c r="M55" s="76">
        <v>0</v>
      </c>
      <c r="N55" s="76">
        <v>0</v>
      </c>
      <c r="O55" s="269">
        <v>4.8</v>
      </c>
      <c r="P55" s="76">
        <v>0</v>
      </c>
      <c r="Q55" s="269">
        <v>6.1</v>
      </c>
      <c r="R55" s="269">
        <v>15.5</v>
      </c>
      <c r="S55" s="76">
        <v>0</v>
      </c>
    </row>
    <row r="56" spans="1:19" ht="13.5" customHeight="1">
      <c r="A56" s="52">
        <v>36</v>
      </c>
      <c r="B56" s="38">
        <v>461</v>
      </c>
      <c r="C56" s="78" t="s">
        <v>65</v>
      </c>
      <c r="D56" s="76">
        <v>4899</v>
      </c>
      <c r="E56" s="76">
        <v>124</v>
      </c>
      <c r="F56" s="76">
        <v>3190</v>
      </c>
      <c r="G56" s="76">
        <v>569</v>
      </c>
      <c r="H56" s="76">
        <v>69</v>
      </c>
      <c r="I56" s="76">
        <v>0</v>
      </c>
      <c r="J56" s="76">
        <v>115</v>
      </c>
      <c r="K56" s="76">
        <v>8</v>
      </c>
      <c r="L56" s="76">
        <v>56</v>
      </c>
      <c r="M56" s="76">
        <v>12</v>
      </c>
      <c r="N56" s="76">
        <v>0</v>
      </c>
      <c r="O56" s="269">
        <v>1.4</v>
      </c>
      <c r="P56" s="76">
        <v>0</v>
      </c>
      <c r="Q56" s="76">
        <v>191</v>
      </c>
      <c r="R56" s="76">
        <v>114</v>
      </c>
      <c r="S56" s="76">
        <v>3</v>
      </c>
    </row>
    <row r="57" spans="1:19" ht="13.5" customHeight="1">
      <c r="A57" s="52">
        <v>37</v>
      </c>
      <c r="B57" s="38">
        <v>462</v>
      </c>
      <c r="C57" s="78" t="s">
        <v>66</v>
      </c>
      <c r="D57" s="76">
        <v>2366</v>
      </c>
      <c r="E57" s="76">
        <v>117</v>
      </c>
      <c r="F57" s="76">
        <v>2249</v>
      </c>
      <c r="G57" s="76">
        <v>116.5</v>
      </c>
      <c r="H57" s="76">
        <v>24</v>
      </c>
      <c r="I57" s="76">
        <v>0</v>
      </c>
      <c r="J57" s="76">
        <v>0</v>
      </c>
      <c r="K57" s="76">
        <v>28</v>
      </c>
      <c r="L57" s="76">
        <v>14</v>
      </c>
      <c r="M57" s="269">
        <v>6.7</v>
      </c>
      <c r="N57" s="76">
        <v>11</v>
      </c>
      <c r="O57" s="269">
        <v>7.8</v>
      </c>
      <c r="P57" s="76">
        <v>0</v>
      </c>
      <c r="Q57" s="76">
        <v>22</v>
      </c>
      <c r="R57" s="76">
        <v>0</v>
      </c>
      <c r="S57" s="76">
        <v>3</v>
      </c>
    </row>
    <row r="58" spans="1:19" ht="13.5" customHeight="1">
      <c r="A58" s="52">
        <v>38</v>
      </c>
      <c r="B58" s="38">
        <v>463</v>
      </c>
      <c r="C58" s="78" t="s">
        <v>67</v>
      </c>
      <c r="D58" s="76">
        <v>1797</v>
      </c>
      <c r="E58" s="76">
        <v>103</v>
      </c>
      <c r="F58" s="76">
        <v>1694</v>
      </c>
      <c r="G58" s="76">
        <v>103</v>
      </c>
      <c r="H58" s="76">
        <v>38</v>
      </c>
      <c r="I58" s="76">
        <v>0</v>
      </c>
      <c r="J58" s="76">
        <v>0</v>
      </c>
      <c r="K58" s="76">
        <v>23</v>
      </c>
      <c r="L58" s="76">
        <v>16</v>
      </c>
      <c r="M58" s="76">
        <v>12</v>
      </c>
      <c r="N58" s="76">
        <v>0</v>
      </c>
      <c r="O58" s="76">
        <v>0</v>
      </c>
      <c r="P58" s="76">
        <v>0</v>
      </c>
      <c r="Q58" s="76">
        <v>0</v>
      </c>
      <c r="R58" s="76">
        <v>4</v>
      </c>
      <c r="S58" s="76">
        <v>10</v>
      </c>
    </row>
    <row r="59" spans="1:19" ht="13.5" customHeight="1">
      <c r="A59" s="52">
        <v>39</v>
      </c>
      <c r="B59" s="38">
        <v>464</v>
      </c>
      <c r="C59" s="78" t="s">
        <v>68</v>
      </c>
      <c r="D59" s="76">
        <v>2262</v>
      </c>
      <c r="E59" s="76">
        <v>413</v>
      </c>
      <c r="F59" s="76">
        <v>1849</v>
      </c>
      <c r="G59" s="76">
        <v>413</v>
      </c>
      <c r="H59" s="76">
        <v>55</v>
      </c>
      <c r="I59" s="76">
        <v>0</v>
      </c>
      <c r="J59" s="76">
        <v>196</v>
      </c>
      <c r="K59" s="76">
        <v>29</v>
      </c>
      <c r="L59" s="76">
        <v>57</v>
      </c>
      <c r="M59" s="76">
        <v>22</v>
      </c>
      <c r="N59" s="76">
        <v>19</v>
      </c>
      <c r="O59" s="76">
        <v>10</v>
      </c>
      <c r="P59" s="76">
        <v>0</v>
      </c>
      <c r="Q59" s="76">
        <v>0</v>
      </c>
      <c r="R59" s="76">
        <v>25</v>
      </c>
      <c r="S59" s="76">
        <v>0</v>
      </c>
    </row>
    <row r="60" spans="1:19" ht="13.5" customHeight="1">
      <c r="A60" s="52">
        <v>40</v>
      </c>
      <c r="B60" s="38">
        <v>481</v>
      </c>
      <c r="C60" s="78" t="s">
        <v>69</v>
      </c>
      <c r="D60" s="76">
        <v>6357</v>
      </c>
      <c r="E60" s="76">
        <v>304</v>
      </c>
      <c r="F60" s="76">
        <v>5066</v>
      </c>
      <c r="G60" s="76">
        <v>547</v>
      </c>
      <c r="H60" s="76">
        <v>89</v>
      </c>
      <c r="I60" s="76">
        <v>0</v>
      </c>
      <c r="J60" s="76">
        <v>105</v>
      </c>
      <c r="K60" s="76">
        <v>26</v>
      </c>
      <c r="L60" s="76">
        <v>83</v>
      </c>
      <c r="M60" s="76">
        <v>37</v>
      </c>
      <c r="N60" s="76">
        <v>0</v>
      </c>
      <c r="O60" s="76">
        <v>22</v>
      </c>
      <c r="P60" s="269">
        <v>8.5</v>
      </c>
      <c r="Q60" s="269">
        <v>78.3</v>
      </c>
      <c r="R60" s="76">
        <v>97</v>
      </c>
      <c r="S60" s="76">
        <v>0</v>
      </c>
    </row>
    <row r="61" spans="1:19" ht="13.5" customHeight="1">
      <c r="A61" s="52">
        <v>41</v>
      </c>
      <c r="B61" s="38">
        <v>504</v>
      </c>
      <c r="C61" s="78" t="s">
        <v>73</v>
      </c>
      <c r="D61" s="76">
        <v>828</v>
      </c>
      <c r="E61" s="76">
        <v>0</v>
      </c>
      <c r="F61" s="76">
        <v>0</v>
      </c>
      <c r="G61" s="76">
        <v>65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65</v>
      </c>
      <c r="S61" s="76">
        <v>0</v>
      </c>
    </row>
    <row r="62" spans="1:19" ht="13.5" customHeight="1">
      <c r="A62" s="52">
        <v>42</v>
      </c>
      <c r="B62" s="38">
        <v>521</v>
      </c>
      <c r="C62" s="78" t="s">
        <v>74</v>
      </c>
      <c r="D62" s="76">
        <v>4901</v>
      </c>
      <c r="E62" s="76">
        <v>0</v>
      </c>
      <c r="F62" s="76">
        <v>0</v>
      </c>
      <c r="G62" s="76">
        <v>399</v>
      </c>
      <c r="H62" s="76">
        <v>0</v>
      </c>
      <c r="I62" s="76">
        <v>41</v>
      </c>
      <c r="J62" s="76">
        <v>63</v>
      </c>
      <c r="K62" s="76">
        <v>0</v>
      </c>
      <c r="L62" s="76">
        <v>157</v>
      </c>
      <c r="M62" s="76">
        <v>13</v>
      </c>
      <c r="N62" s="76">
        <v>12</v>
      </c>
      <c r="O62" s="76">
        <v>12</v>
      </c>
      <c r="P62" s="76">
        <v>0</v>
      </c>
      <c r="Q62" s="76">
        <v>73</v>
      </c>
      <c r="R62" s="76">
        <v>28</v>
      </c>
      <c r="S62" s="76">
        <v>0</v>
      </c>
    </row>
    <row r="63" spans="1:19" ht="13.5" customHeight="1">
      <c r="A63" s="52">
        <v>46</v>
      </c>
      <c r="B63" s="38">
        <v>541</v>
      </c>
      <c r="C63" s="78" t="s">
        <v>79</v>
      </c>
      <c r="D63" s="76">
        <v>1170</v>
      </c>
      <c r="E63" s="76">
        <v>0</v>
      </c>
      <c r="F63" s="76">
        <v>0</v>
      </c>
      <c r="G63" s="76">
        <v>77</v>
      </c>
      <c r="H63" s="76">
        <v>0</v>
      </c>
      <c r="I63" s="76">
        <v>0</v>
      </c>
      <c r="J63" s="76">
        <v>0</v>
      </c>
      <c r="K63" s="76">
        <v>0</v>
      </c>
      <c r="L63" s="76">
        <v>36</v>
      </c>
      <c r="M63" s="76">
        <v>0</v>
      </c>
      <c r="N63" s="76">
        <v>0</v>
      </c>
      <c r="O63" s="76">
        <v>0</v>
      </c>
      <c r="P63" s="76">
        <v>32</v>
      </c>
      <c r="Q63" s="269">
        <v>8.6</v>
      </c>
      <c r="R63" s="76">
        <v>0</v>
      </c>
      <c r="S63" s="76">
        <v>0</v>
      </c>
    </row>
    <row r="64" spans="1:19" ht="13.5" customHeight="1">
      <c r="A64" s="52">
        <v>47</v>
      </c>
      <c r="B64" s="38">
        <v>542</v>
      </c>
      <c r="C64" s="78" t="s">
        <v>80</v>
      </c>
      <c r="D64" s="76">
        <v>4392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</row>
    <row r="65" spans="1:19" ht="13.5" customHeight="1">
      <c r="A65" s="52">
        <v>48</v>
      </c>
      <c r="B65" s="38">
        <v>543</v>
      </c>
      <c r="C65" s="78" t="s">
        <v>81</v>
      </c>
      <c r="D65" s="76">
        <v>6184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</row>
    <row r="66" spans="1:19" ht="13.5" customHeight="1">
      <c r="A66" s="52">
        <v>49</v>
      </c>
      <c r="B66" s="38">
        <v>544</v>
      </c>
      <c r="C66" s="78" t="s">
        <v>82</v>
      </c>
      <c r="D66" s="76">
        <v>11700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</row>
    <row r="67" spans="1:19" ht="13.5" customHeight="1">
      <c r="A67" s="52">
        <v>50</v>
      </c>
      <c r="B67" s="38">
        <v>561</v>
      </c>
      <c r="C67" s="78" t="s">
        <v>83</v>
      </c>
      <c r="D67" s="76">
        <v>5220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</row>
    <row r="68" spans="1:19" ht="13.5" customHeight="1">
      <c r="A68" s="52">
        <v>51</v>
      </c>
      <c r="B68" s="38">
        <v>582</v>
      </c>
      <c r="C68" s="78" t="s">
        <v>86</v>
      </c>
      <c r="D68" s="76">
        <v>10298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</row>
    <row r="69" spans="1:19" ht="13.5" customHeight="1">
      <c r="A69" s="52">
        <v>52</v>
      </c>
      <c r="B69" s="38">
        <v>622</v>
      </c>
      <c r="C69" s="78" t="s">
        <v>94</v>
      </c>
      <c r="D69" s="76">
        <v>4934</v>
      </c>
      <c r="E69" s="76">
        <v>0</v>
      </c>
      <c r="F69" s="76">
        <v>0</v>
      </c>
      <c r="G69" s="76">
        <v>274</v>
      </c>
      <c r="H69" s="76">
        <v>0</v>
      </c>
      <c r="I69" s="76">
        <v>0</v>
      </c>
      <c r="J69" s="76">
        <v>27</v>
      </c>
      <c r="K69" s="76">
        <v>0</v>
      </c>
      <c r="L69" s="76">
        <v>109</v>
      </c>
      <c r="M69" s="76">
        <v>14</v>
      </c>
      <c r="N69" s="76">
        <v>5</v>
      </c>
      <c r="O69" s="76">
        <v>29</v>
      </c>
      <c r="P69" s="76">
        <v>0</v>
      </c>
      <c r="Q69" s="76">
        <v>64</v>
      </c>
      <c r="R69" s="76">
        <v>3</v>
      </c>
      <c r="S69" s="76">
        <v>23</v>
      </c>
    </row>
    <row r="70" spans="1:19" ht="13.5" customHeight="1">
      <c r="A70" s="52">
        <v>62</v>
      </c>
      <c r="B70" s="38">
        <v>681</v>
      </c>
      <c r="C70" s="78" t="s">
        <v>103</v>
      </c>
      <c r="D70" s="76">
        <v>3797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</row>
    <row r="71" spans="1:19" ht="13.5" customHeight="1">
      <c r="A71" s="52">
        <v>63</v>
      </c>
      <c r="B71" s="38">
        <v>682</v>
      </c>
      <c r="C71" s="78" t="s">
        <v>104</v>
      </c>
      <c r="D71" s="76">
        <v>1320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</row>
    <row r="72" spans="1:19" ht="13.5" customHeight="1">
      <c r="A72" s="52">
        <v>64</v>
      </c>
      <c r="B72" s="38">
        <v>683</v>
      </c>
      <c r="C72" s="78" t="s">
        <v>105</v>
      </c>
      <c r="D72" s="76">
        <v>3505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</row>
    <row r="73" spans="1:19" ht="13.5" customHeight="1">
      <c r="A73" s="52">
        <v>65</v>
      </c>
      <c r="B73" s="272">
        <v>686</v>
      </c>
      <c r="C73" s="273" t="s">
        <v>108</v>
      </c>
      <c r="D73" s="82">
        <v>1851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</row>
    <row r="74" spans="2:19" ht="13.5">
      <c r="B74" s="1" t="s">
        <v>439</v>
      </c>
      <c r="C74" s="83"/>
      <c r="D74" s="84"/>
      <c r="E74" s="85"/>
      <c r="F74" s="85"/>
      <c r="G74" s="85"/>
      <c r="H74" s="85"/>
      <c r="I74" s="85"/>
      <c r="J74" s="85"/>
      <c r="K74" s="85"/>
      <c r="L74" s="86"/>
      <c r="M74" s="87"/>
      <c r="N74" s="85"/>
      <c r="O74" s="85"/>
      <c r="P74" s="85"/>
      <c r="Q74" s="85"/>
      <c r="R74" s="85"/>
      <c r="S74" s="85"/>
    </row>
    <row r="75" ht="13.5">
      <c r="B75" s="1" t="s">
        <v>438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B1">
      <selection activeCell="L7" sqref="L7"/>
    </sheetView>
  </sheetViews>
  <sheetFormatPr defaultColWidth="9.00390625" defaultRowHeight="12"/>
  <cols>
    <col min="1" max="1" width="7.375" style="88" hidden="1" customWidth="1"/>
    <col min="2" max="2" width="4.875" style="90" customWidth="1"/>
    <col min="3" max="3" width="11.625" style="90" customWidth="1"/>
    <col min="4" max="4" width="10.625" style="90" customWidth="1"/>
    <col min="5" max="5" width="7.625" style="90" customWidth="1"/>
    <col min="6" max="6" width="10.625" style="90" customWidth="1"/>
    <col min="7" max="7" width="7.625" style="90" customWidth="1"/>
    <col min="8" max="8" width="10.625" style="90" customWidth="1"/>
    <col min="9" max="9" width="7.625" style="90" customWidth="1"/>
    <col min="10" max="10" width="10.625" style="90" customWidth="1"/>
    <col min="11" max="11" width="8.125" style="90" bestFit="1" customWidth="1"/>
    <col min="12" max="12" width="10.625" style="90" customWidth="1"/>
    <col min="13" max="13" width="8.00390625" style="90" customWidth="1"/>
    <col min="14" max="14" width="7.375" style="91" customWidth="1"/>
    <col min="15" max="18" width="7.375" style="90" customWidth="1"/>
    <col min="19" max="16384" width="9.00390625" style="90" customWidth="1"/>
  </cols>
  <sheetData>
    <row r="1" ht="21" customHeight="1">
      <c r="B1" s="89" t="s">
        <v>137</v>
      </c>
    </row>
    <row r="2" ht="21" customHeight="1" hidden="1">
      <c r="B2" s="89"/>
    </row>
    <row r="3" spans="2:17" ht="4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</row>
    <row r="4" spans="1:18" s="102" customFormat="1" ht="12.75" customHeight="1">
      <c r="A4" s="94" t="s">
        <v>1</v>
      </c>
      <c r="B4" s="95"/>
      <c r="C4" s="96"/>
      <c r="D4" s="99"/>
      <c r="E4" s="99" t="s">
        <v>138</v>
      </c>
      <c r="F4" s="98"/>
      <c r="G4" s="98"/>
      <c r="H4" s="98"/>
      <c r="I4" s="98"/>
      <c r="J4" s="98"/>
      <c r="K4" s="100"/>
      <c r="L4" s="101"/>
      <c r="M4" s="101"/>
      <c r="N4" s="99"/>
      <c r="O4" s="99" t="s">
        <v>139</v>
      </c>
      <c r="P4" s="99"/>
      <c r="Q4" s="101"/>
      <c r="R4" s="101"/>
    </row>
    <row r="5" spans="1:18" s="102" customFormat="1" ht="12" customHeight="1">
      <c r="A5" s="103"/>
      <c r="B5" s="105" t="s">
        <v>140</v>
      </c>
      <c r="C5" s="104"/>
      <c r="D5" s="105" t="s">
        <v>444</v>
      </c>
      <c r="E5" s="105"/>
      <c r="F5" s="97" t="s">
        <v>445</v>
      </c>
      <c r="G5" s="105"/>
      <c r="H5" s="97" t="s">
        <v>446</v>
      </c>
      <c r="I5" s="105"/>
      <c r="J5" s="97" t="s">
        <v>500</v>
      </c>
      <c r="K5" s="107"/>
      <c r="L5" s="97" t="s">
        <v>515</v>
      </c>
      <c r="M5" s="107"/>
      <c r="N5" s="109"/>
      <c r="O5" s="109"/>
      <c r="P5" s="109"/>
      <c r="Q5" s="109"/>
      <c r="R5" s="108"/>
    </row>
    <row r="6" spans="1:18" s="102" customFormat="1" ht="11.25">
      <c r="A6" s="103"/>
      <c r="B6" s="110"/>
      <c r="C6" s="107"/>
      <c r="D6" s="111" t="s">
        <v>141</v>
      </c>
      <c r="E6" s="111" t="s">
        <v>142</v>
      </c>
      <c r="F6" s="111" t="s">
        <v>141</v>
      </c>
      <c r="G6" s="111" t="s">
        <v>142</v>
      </c>
      <c r="H6" s="111" t="s">
        <v>141</v>
      </c>
      <c r="I6" s="111" t="s">
        <v>142</v>
      </c>
      <c r="J6" s="111" t="s">
        <v>141</v>
      </c>
      <c r="K6" s="106" t="s">
        <v>142</v>
      </c>
      <c r="L6" s="111" t="s">
        <v>141</v>
      </c>
      <c r="M6" s="106" t="s">
        <v>142</v>
      </c>
      <c r="N6" s="113" t="s">
        <v>447</v>
      </c>
      <c r="O6" s="113" t="s">
        <v>448</v>
      </c>
      <c r="P6" s="113" t="s">
        <v>449</v>
      </c>
      <c r="Q6" s="113" t="s">
        <v>501</v>
      </c>
      <c r="R6" s="112" t="s">
        <v>514</v>
      </c>
    </row>
    <row r="7" spans="1:18" s="34" customFormat="1" ht="16.5" customHeight="1">
      <c r="A7" s="114"/>
      <c r="C7" s="115" t="s">
        <v>143</v>
      </c>
      <c r="D7" s="76">
        <v>126400</v>
      </c>
      <c r="E7" s="76">
        <v>710</v>
      </c>
      <c r="F7" s="76">
        <v>113900</v>
      </c>
      <c r="G7" s="76">
        <v>710</v>
      </c>
      <c r="H7" s="76">
        <v>103600</v>
      </c>
      <c r="I7" s="76">
        <v>710</v>
      </c>
      <c r="J7" s="76">
        <v>97300</v>
      </c>
      <c r="K7" s="76">
        <v>711</v>
      </c>
      <c r="L7" s="76">
        <v>94500</v>
      </c>
      <c r="M7" s="76">
        <v>711</v>
      </c>
      <c r="N7" s="116">
        <v>-6.1</v>
      </c>
      <c r="O7" s="116">
        <v>-8.4</v>
      </c>
      <c r="P7" s="116">
        <v>-8.5</v>
      </c>
      <c r="Q7" s="116">
        <v>-6.5</v>
      </c>
      <c r="R7" s="116">
        <v>-4.1</v>
      </c>
    </row>
    <row r="8" spans="3:18" ht="7.5" customHeight="1">
      <c r="C8" s="117"/>
      <c r="D8" s="80"/>
      <c r="E8" s="80"/>
      <c r="F8" s="80"/>
      <c r="G8" s="80"/>
      <c r="H8" s="80"/>
      <c r="I8" s="80"/>
      <c r="J8" s="80"/>
      <c r="K8" s="80"/>
      <c r="L8" s="80"/>
      <c r="M8" s="80"/>
      <c r="N8" s="118"/>
      <c r="O8" s="118"/>
      <c r="P8" s="118"/>
      <c r="Q8" s="118"/>
      <c r="R8" s="118"/>
    </row>
    <row r="9" spans="1:18" s="34" customFormat="1" ht="18" customHeight="1">
      <c r="A9" s="31">
        <v>12</v>
      </c>
      <c r="C9" s="33" t="s">
        <v>16</v>
      </c>
      <c r="D9" s="119">
        <v>247100</v>
      </c>
      <c r="E9" s="119">
        <v>76</v>
      </c>
      <c r="F9" s="119">
        <v>224800</v>
      </c>
      <c r="G9" s="119">
        <v>76</v>
      </c>
      <c r="H9" s="119">
        <v>208400</v>
      </c>
      <c r="I9" s="119">
        <v>76</v>
      </c>
      <c r="J9" s="119">
        <v>202200</v>
      </c>
      <c r="K9" s="119">
        <v>76</v>
      </c>
      <c r="L9" s="119">
        <v>202800</v>
      </c>
      <c r="M9" s="119">
        <v>76</v>
      </c>
      <c r="N9" s="116">
        <v>-8.6</v>
      </c>
      <c r="O9" s="116">
        <v>-9.2</v>
      </c>
      <c r="P9" s="116">
        <v>-7.6</v>
      </c>
      <c r="Q9" s="116">
        <v>-3.4</v>
      </c>
      <c r="R9" s="116">
        <v>-0.1</v>
      </c>
    </row>
    <row r="10" spans="1:18" s="34" customFormat="1" ht="18" customHeight="1">
      <c r="A10" s="31">
        <v>17</v>
      </c>
      <c r="C10" s="33" t="s">
        <v>17</v>
      </c>
      <c r="D10" s="119">
        <v>185200</v>
      </c>
      <c r="E10" s="119">
        <v>70</v>
      </c>
      <c r="F10" s="119">
        <v>162500</v>
      </c>
      <c r="G10" s="119">
        <v>70</v>
      </c>
      <c r="H10" s="119">
        <v>143700</v>
      </c>
      <c r="I10" s="119">
        <v>70</v>
      </c>
      <c r="J10" s="119">
        <v>133000</v>
      </c>
      <c r="K10" s="119">
        <v>70</v>
      </c>
      <c r="L10" s="119">
        <v>131200</v>
      </c>
      <c r="M10" s="119">
        <v>70</v>
      </c>
      <c r="N10" s="116">
        <v>-10</v>
      </c>
      <c r="O10" s="116">
        <v>-12.3</v>
      </c>
      <c r="P10" s="116">
        <v>-11.9</v>
      </c>
      <c r="Q10" s="116">
        <v>-7.8</v>
      </c>
      <c r="R10" s="116">
        <v>-1.8</v>
      </c>
    </row>
    <row r="11" spans="1:18" s="34" customFormat="1" ht="18" customHeight="1">
      <c r="A11" s="31">
        <v>24</v>
      </c>
      <c r="C11" s="33" t="s">
        <v>18</v>
      </c>
      <c r="D11" s="119">
        <v>135300</v>
      </c>
      <c r="E11" s="119">
        <v>72</v>
      </c>
      <c r="F11" s="119">
        <v>118900</v>
      </c>
      <c r="G11" s="119">
        <v>72</v>
      </c>
      <c r="H11" s="119">
        <v>105200</v>
      </c>
      <c r="I11" s="119">
        <v>72</v>
      </c>
      <c r="J11" s="119">
        <v>96200</v>
      </c>
      <c r="K11" s="119">
        <v>72</v>
      </c>
      <c r="L11" s="119">
        <v>90800</v>
      </c>
      <c r="M11" s="119">
        <v>72</v>
      </c>
      <c r="N11" s="116">
        <v>-8.2</v>
      </c>
      <c r="O11" s="116">
        <v>-12.4</v>
      </c>
      <c r="P11" s="116">
        <v>-11.6</v>
      </c>
      <c r="Q11" s="116">
        <v>-8.9</v>
      </c>
      <c r="R11" s="116">
        <v>-6</v>
      </c>
    </row>
    <row r="12" spans="1:18" s="34" customFormat="1" ht="18" customHeight="1">
      <c r="A12" s="31">
        <v>31</v>
      </c>
      <c r="C12" s="33" t="s">
        <v>19</v>
      </c>
      <c r="D12" s="119">
        <v>45800</v>
      </c>
      <c r="E12" s="119">
        <v>46</v>
      </c>
      <c r="F12" s="119">
        <v>41400</v>
      </c>
      <c r="G12" s="119">
        <v>46</v>
      </c>
      <c r="H12" s="119">
        <v>37000</v>
      </c>
      <c r="I12" s="119">
        <v>46</v>
      </c>
      <c r="J12" s="119">
        <v>33500</v>
      </c>
      <c r="K12" s="119">
        <v>46</v>
      </c>
      <c r="L12" s="119">
        <v>31200</v>
      </c>
      <c r="M12" s="119">
        <v>46</v>
      </c>
      <c r="N12" s="116">
        <v>-4</v>
      </c>
      <c r="O12" s="116">
        <v>-8</v>
      </c>
      <c r="P12" s="116">
        <v>-9.1</v>
      </c>
      <c r="Q12" s="116">
        <v>-8.3</v>
      </c>
      <c r="R12" s="116">
        <v>-6.1</v>
      </c>
    </row>
    <row r="13" spans="1:18" s="34" customFormat="1" ht="18" customHeight="1">
      <c r="A13" s="31">
        <v>45</v>
      </c>
      <c r="C13" s="33" t="s">
        <v>20</v>
      </c>
      <c r="D13" s="119">
        <v>98200</v>
      </c>
      <c r="E13" s="119">
        <v>89</v>
      </c>
      <c r="F13" s="119">
        <v>90800</v>
      </c>
      <c r="G13" s="119">
        <v>89</v>
      </c>
      <c r="H13" s="119">
        <v>82000</v>
      </c>
      <c r="I13" s="119">
        <v>89</v>
      </c>
      <c r="J13" s="119">
        <v>74300</v>
      </c>
      <c r="K13" s="119">
        <v>90</v>
      </c>
      <c r="L13" s="119">
        <v>69100</v>
      </c>
      <c r="M13" s="119">
        <v>90</v>
      </c>
      <c r="N13" s="116">
        <v>-3.6</v>
      </c>
      <c r="O13" s="116">
        <v>-6.7</v>
      </c>
      <c r="P13" s="116">
        <v>-8.7</v>
      </c>
      <c r="Q13" s="116">
        <v>-8.8</v>
      </c>
      <c r="R13" s="116">
        <v>-6.5</v>
      </c>
    </row>
    <row r="14" spans="1:18" s="34" customFormat="1" ht="18" customHeight="1">
      <c r="A14" s="31">
        <v>55</v>
      </c>
      <c r="C14" s="33" t="s">
        <v>21</v>
      </c>
      <c r="D14" s="119">
        <v>51200</v>
      </c>
      <c r="E14" s="119">
        <v>73</v>
      </c>
      <c r="F14" s="119">
        <v>48100</v>
      </c>
      <c r="G14" s="119">
        <v>73</v>
      </c>
      <c r="H14" s="119">
        <v>43900</v>
      </c>
      <c r="I14" s="119">
        <v>73</v>
      </c>
      <c r="J14" s="119">
        <v>41000</v>
      </c>
      <c r="K14" s="119">
        <v>73</v>
      </c>
      <c r="L14" s="119">
        <v>39100</v>
      </c>
      <c r="M14" s="119">
        <v>73</v>
      </c>
      <c r="N14" s="116">
        <v>-1.9</v>
      </c>
      <c r="O14" s="116">
        <v>-4.1</v>
      </c>
      <c r="P14" s="116">
        <v>-5.7</v>
      </c>
      <c r="Q14" s="116">
        <v>-4.6</v>
      </c>
      <c r="R14" s="116">
        <v>-3.2</v>
      </c>
    </row>
    <row r="15" spans="1:18" s="34" customFormat="1" ht="18" customHeight="1">
      <c r="A15" s="31">
        <v>74</v>
      </c>
      <c r="C15" s="33" t="s">
        <v>22</v>
      </c>
      <c r="D15" s="76">
        <v>33100</v>
      </c>
      <c r="E15" s="76">
        <v>71</v>
      </c>
      <c r="F15" s="119">
        <v>32500</v>
      </c>
      <c r="G15" s="119">
        <v>71</v>
      </c>
      <c r="H15" s="119">
        <v>31500</v>
      </c>
      <c r="I15" s="119">
        <v>71</v>
      </c>
      <c r="J15" s="119">
        <v>30600</v>
      </c>
      <c r="K15" s="119">
        <v>71</v>
      </c>
      <c r="L15" s="119">
        <v>29600</v>
      </c>
      <c r="M15" s="119">
        <v>71</v>
      </c>
      <c r="N15" s="116">
        <v>-1</v>
      </c>
      <c r="O15" s="116">
        <v>-1.7</v>
      </c>
      <c r="P15" s="116">
        <v>-2.2</v>
      </c>
      <c r="Q15" s="116">
        <v>-2.2</v>
      </c>
      <c r="R15" s="116">
        <v>-2.2</v>
      </c>
    </row>
    <row r="16" spans="1:18" s="34" customFormat="1" ht="18" customHeight="1">
      <c r="A16" s="31">
        <v>95</v>
      </c>
      <c r="C16" s="33" t="s">
        <v>23</v>
      </c>
      <c r="D16" s="76">
        <v>32400</v>
      </c>
      <c r="E16" s="76">
        <v>33</v>
      </c>
      <c r="F16" s="119">
        <v>30000</v>
      </c>
      <c r="G16" s="119">
        <v>33</v>
      </c>
      <c r="H16" s="119">
        <v>27300</v>
      </c>
      <c r="I16" s="119">
        <v>33</v>
      </c>
      <c r="J16" s="119">
        <v>24900</v>
      </c>
      <c r="K16" s="119">
        <v>33</v>
      </c>
      <c r="L16" s="119">
        <v>23300</v>
      </c>
      <c r="M16" s="119">
        <v>33</v>
      </c>
      <c r="N16" s="116">
        <v>-3.2</v>
      </c>
      <c r="O16" s="116">
        <v>-6.7</v>
      </c>
      <c r="P16" s="116">
        <v>-8.2</v>
      </c>
      <c r="Q16" s="116">
        <v>-7.8</v>
      </c>
      <c r="R16" s="116">
        <v>-6.1</v>
      </c>
    </row>
    <row r="17" spans="1:18" s="34" customFormat="1" ht="18" customHeight="1">
      <c r="A17" s="31">
        <v>104</v>
      </c>
      <c r="C17" s="33" t="s">
        <v>24</v>
      </c>
      <c r="D17" s="76">
        <v>71400</v>
      </c>
      <c r="E17" s="76">
        <v>44</v>
      </c>
      <c r="F17" s="119">
        <v>65500</v>
      </c>
      <c r="G17" s="119">
        <v>44</v>
      </c>
      <c r="H17" s="119">
        <v>58800</v>
      </c>
      <c r="I17" s="119">
        <v>44</v>
      </c>
      <c r="J17" s="119">
        <v>53500</v>
      </c>
      <c r="K17" s="119">
        <v>44</v>
      </c>
      <c r="L17" s="119">
        <v>49500</v>
      </c>
      <c r="M17" s="119">
        <v>44</v>
      </c>
      <c r="N17" s="116">
        <v>-6</v>
      </c>
      <c r="O17" s="116">
        <v>-7.7</v>
      </c>
      <c r="P17" s="116">
        <v>-9.9</v>
      </c>
      <c r="Q17" s="116">
        <v>-8.7</v>
      </c>
      <c r="R17" s="116">
        <v>-7.5</v>
      </c>
    </row>
    <row r="18" spans="1:18" ht="7.5" customHeight="1">
      <c r="A18" s="120"/>
      <c r="C18" s="11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118"/>
      <c r="O18" s="118"/>
      <c r="P18" s="118"/>
      <c r="Q18" s="118"/>
      <c r="R18" s="118"/>
    </row>
    <row r="19" spans="1:18" s="34" customFormat="1" ht="16.5" customHeight="1">
      <c r="A19" s="31">
        <v>1</v>
      </c>
      <c r="B19" s="35">
        <v>100</v>
      </c>
      <c r="C19" s="33" t="s">
        <v>144</v>
      </c>
      <c r="D19" s="76">
        <v>199300</v>
      </c>
      <c r="E19" s="76">
        <v>136</v>
      </c>
      <c r="F19" s="76">
        <v>178000</v>
      </c>
      <c r="G19" s="76">
        <v>136</v>
      </c>
      <c r="H19" s="76">
        <v>162800</v>
      </c>
      <c r="I19" s="76">
        <v>136</v>
      </c>
      <c r="J19" s="76">
        <v>154700</v>
      </c>
      <c r="K19" s="76">
        <v>136</v>
      </c>
      <c r="L19" s="76">
        <v>150600</v>
      </c>
      <c r="M19" s="76">
        <v>136</v>
      </c>
      <c r="N19" s="116">
        <v>-9.5</v>
      </c>
      <c r="O19" s="116">
        <v>-11.6</v>
      </c>
      <c r="P19" s="116">
        <v>-9.6</v>
      </c>
      <c r="Q19" s="116">
        <v>-6.4</v>
      </c>
      <c r="R19" s="116">
        <v>-4.2</v>
      </c>
    </row>
    <row r="20" spans="1:18" s="34" customFormat="1" ht="16.5" customHeight="1">
      <c r="A20" s="31">
        <v>2</v>
      </c>
      <c r="B20" s="35">
        <v>101</v>
      </c>
      <c r="C20" s="121" t="s">
        <v>145</v>
      </c>
      <c r="D20" s="76">
        <v>279500</v>
      </c>
      <c r="E20" s="76">
        <v>19</v>
      </c>
      <c r="F20" s="76">
        <v>259700</v>
      </c>
      <c r="G20" s="76">
        <v>19</v>
      </c>
      <c r="H20" s="76">
        <v>247400</v>
      </c>
      <c r="I20" s="76">
        <v>19</v>
      </c>
      <c r="J20" s="76">
        <v>242100</v>
      </c>
      <c r="K20" s="76">
        <v>19</v>
      </c>
      <c r="L20" s="76">
        <v>243200</v>
      </c>
      <c r="M20" s="76">
        <v>19</v>
      </c>
      <c r="N20" s="116">
        <v>-8.9</v>
      </c>
      <c r="O20" s="116">
        <v>-7.3</v>
      </c>
      <c r="P20" s="116">
        <v>-5</v>
      </c>
      <c r="Q20" s="116">
        <v>-2.4</v>
      </c>
      <c r="R20" s="116">
        <v>0.1</v>
      </c>
    </row>
    <row r="21" spans="1:18" s="34" customFormat="1" ht="16.5" customHeight="1">
      <c r="A21" s="31">
        <v>3</v>
      </c>
      <c r="B21" s="35">
        <v>102</v>
      </c>
      <c r="C21" s="121" t="s">
        <v>146</v>
      </c>
      <c r="D21" s="76">
        <v>263200</v>
      </c>
      <c r="E21" s="76">
        <v>11</v>
      </c>
      <c r="F21" s="76">
        <v>242100</v>
      </c>
      <c r="G21" s="76">
        <v>11</v>
      </c>
      <c r="H21" s="76">
        <v>225000</v>
      </c>
      <c r="I21" s="76">
        <v>11</v>
      </c>
      <c r="J21" s="76">
        <v>216100</v>
      </c>
      <c r="K21" s="76">
        <v>11</v>
      </c>
      <c r="L21" s="76">
        <v>216300</v>
      </c>
      <c r="M21" s="76">
        <v>11</v>
      </c>
      <c r="N21" s="116">
        <v>-10</v>
      </c>
      <c r="O21" s="116">
        <v>-8.2</v>
      </c>
      <c r="P21" s="116">
        <v>-7.2</v>
      </c>
      <c r="Q21" s="116">
        <v>-4.2</v>
      </c>
      <c r="R21" s="116">
        <v>0</v>
      </c>
    </row>
    <row r="22" spans="1:18" s="34" customFormat="1" ht="16.5" customHeight="1">
      <c r="A22" s="31">
        <v>5</v>
      </c>
      <c r="B22" s="35">
        <v>105</v>
      </c>
      <c r="C22" s="121" t="s">
        <v>147</v>
      </c>
      <c r="D22" s="76">
        <v>235500</v>
      </c>
      <c r="E22" s="76">
        <v>4</v>
      </c>
      <c r="F22" s="76">
        <v>218800</v>
      </c>
      <c r="G22" s="76">
        <v>4</v>
      </c>
      <c r="H22" s="76">
        <v>204800</v>
      </c>
      <c r="I22" s="76">
        <v>4</v>
      </c>
      <c r="J22" s="76">
        <v>196500</v>
      </c>
      <c r="K22" s="76">
        <v>4</v>
      </c>
      <c r="L22" s="76">
        <v>193000</v>
      </c>
      <c r="M22" s="76">
        <v>4</v>
      </c>
      <c r="N22" s="116">
        <v>-7.2</v>
      </c>
      <c r="O22" s="116">
        <v>-7.1</v>
      </c>
      <c r="P22" s="116">
        <v>-6.4</v>
      </c>
      <c r="Q22" s="116">
        <v>-4</v>
      </c>
      <c r="R22" s="116">
        <v>-1.8</v>
      </c>
    </row>
    <row r="23" spans="1:18" s="34" customFormat="1" ht="16.5" customHeight="1">
      <c r="A23" s="31">
        <v>7</v>
      </c>
      <c r="B23" s="35">
        <v>106</v>
      </c>
      <c r="C23" s="121" t="s">
        <v>148</v>
      </c>
      <c r="D23" s="76">
        <v>186000</v>
      </c>
      <c r="E23" s="76">
        <v>7</v>
      </c>
      <c r="F23" s="76">
        <v>171300</v>
      </c>
      <c r="G23" s="76">
        <v>7</v>
      </c>
      <c r="H23" s="76">
        <v>158200</v>
      </c>
      <c r="I23" s="76">
        <v>7</v>
      </c>
      <c r="J23" s="76">
        <v>148300</v>
      </c>
      <c r="K23" s="76">
        <v>7</v>
      </c>
      <c r="L23" s="76">
        <v>141800</v>
      </c>
      <c r="M23" s="76">
        <v>7</v>
      </c>
      <c r="N23" s="116">
        <v>-7.8</v>
      </c>
      <c r="O23" s="116">
        <v>-8</v>
      </c>
      <c r="P23" s="116">
        <v>-7.9</v>
      </c>
      <c r="Q23" s="116">
        <v>-6.6</v>
      </c>
      <c r="R23" s="116">
        <v>-4.8</v>
      </c>
    </row>
    <row r="24" spans="1:18" s="34" customFormat="1" ht="16.5" customHeight="1">
      <c r="A24" s="31">
        <v>8</v>
      </c>
      <c r="B24" s="35">
        <v>107</v>
      </c>
      <c r="C24" s="121" t="s">
        <v>149</v>
      </c>
      <c r="D24" s="76">
        <v>206100</v>
      </c>
      <c r="E24" s="76">
        <v>17</v>
      </c>
      <c r="F24" s="76">
        <v>182400</v>
      </c>
      <c r="G24" s="76">
        <v>17</v>
      </c>
      <c r="H24" s="76">
        <v>167100</v>
      </c>
      <c r="I24" s="76">
        <v>17</v>
      </c>
      <c r="J24" s="76">
        <v>157900</v>
      </c>
      <c r="K24" s="76">
        <v>17</v>
      </c>
      <c r="L24" s="76">
        <v>153200</v>
      </c>
      <c r="M24" s="76">
        <v>17</v>
      </c>
      <c r="N24" s="116">
        <v>-10.3</v>
      </c>
      <c r="O24" s="116">
        <v>-11.5</v>
      </c>
      <c r="P24" s="116">
        <v>-8.7</v>
      </c>
      <c r="Q24" s="116">
        <v>-6</v>
      </c>
      <c r="R24" s="116">
        <v>-3.6</v>
      </c>
    </row>
    <row r="25" spans="1:18" s="34" customFormat="1" ht="16.5" customHeight="1">
      <c r="A25" s="31">
        <v>9</v>
      </c>
      <c r="B25" s="35">
        <v>108</v>
      </c>
      <c r="C25" s="121" t="s">
        <v>150</v>
      </c>
      <c r="D25" s="76">
        <v>181200</v>
      </c>
      <c r="E25" s="76">
        <v>34</v>
      </c>
      <c r="F25" s="76">
        <v>157800</v>
      </c>
      <c r="G25" s="76">
        <v>34</v>
      </c>
      <c r="H25" s="76">
        <v>141100</v>
      </c>
      <c r="I25" s="76">
        <v>34</v>
      </c>
      <c r="J25" s="76">
        <v>133100</v>
      </c>
      <c r="K25" s="76">
        <v>34</v>
      </c>
      <c r="L25" s="76">
        <v>128100</v>
      </c>
      <c r="M25" s="76">
        <v>34</v>
      </c>
      <c r="N25" s="116">
        <v>-10.1</v>
      </c>
      <c r="O25" s="116">
        <v>-12.8</v>
      </c>
      <c r="P25" s="116">
        <v>-10.7</v>
      </c>
      <c r="Q25" s="116">
        <v>-5.9</v>
      </c>
      <c r="R25" s="116">
        <v>-4</v>
      </c>
    </row>
    <row r="26" spans="1:18" s="34" customFormat="1" ht="16.5" customHeight="1">
      <c r="A26" s="31">
        <v>6</v>
      </c>
      <c r="B26" s="35">
        <v>109</v>
      </c>
      <c r="C26" s="121" t="s">
        <v>151</v>
      </c>
      <c r="D26" s="76">
        <v>117000</v>
      </c>
      <c r="E26" s="76">
        <v>21</v>
      </c>
      <c r="F26" s="76">
        <v>96600</v>
      </c>
      <c r="G26" s="76">
        <v>21</v>
      </c>
      <c r="H26" s="76">
        <v>83500</v>
      </c>
      <c r="I26" s="76">
        <v>21</v>
      </c>
      <c r="J26" s="76">
        <v>74000</v>
      </c>
      <c r="K26" s="76">
        <v>21</v>
      </c>
      <c r="L26" s="76">
        <v>67000</v>
      </c>
      <c r="M26" s="76">
        <v>21</v>
      </c>
      <c r="N26" s="116">
        <v>-9.5</v>
      </c>
      <c r="O26" s="116">
        <v>-17.2</v>
      </c>
      <c r="P26" s="116">
        <v>-13.8</v>
      </c>
      <c r="Q26" s="116">
        <v>-11.6</v>
      </c>
      <c r="R26" s="116">
        <v>-9.9</v>
      </c>
    </row>
    <row r="27" spans="1:18" s="34" customFormat="1" ht="16.5" customHeight="1">
      <c r="A27" s="31">
        <v>4</v>
      </c>
      <c r="B27" s="35">
        <v>110</v>
      </c>
      <c r="C27" s="121" t="s">
        <v>152</v>
      </c>
      <c r="D27" s="76">
        <v>319400</v>
      </c>
      <c r="E27" s="76">
        <v>7</v>
      </c>
      <c r="F27" s="76">
        <v>292700</v>
      </c>
      <c r="G27" s="76">
        <v>7</v>
      </c>
      <c r="H27" s="76">
        <v>272700</v>
      </c>
      <c r="I27" s="76">
        <v>7</v>
      </c>
      <c r="J27" s="76">
        <v>261400</v>
      </c>
      <c r="K27" s="76">
        <v>7</v>
      </c>
      <c r="L27" s="76">
        <v>259000</v>
      </c>
      <c r="M27" s="76">
        <v>7</v>
      </c>
      <c r="N27" s="116">
        <v>-9.6</v>
      </c>
      <c r="O27" s="116">
        <v>-8.4</v>
      </c>
      <c r="P27" s="116">
        <v>-6.9</v>
      </c>
      <c r="Q27" s="116">
        <v>-4.2</v>
      </c>
      <c r="R27" s="116">
        <v>-1.1</v>
      </c>
    </row>
    <row r="28" spans="1:18" s="34" customFormat="1" ht="16.5" customHeight="1">
      <c r="A28" s="31">
        <v>10</v>
      </c>
      <c r="B28" s="35">
        <v>111</v>
      </c>
      <c r="C28" s="121" t="s">
        <v>153</v>
      </c>
      <c r="D28" s="76">
        <v>144000</v>
      </c>
      <c r="E28" s="76">
        <v>16</v>
      </c>
      <c r="F28" s="76">
        <v>124300</v>
      </c>
      <c r="G28" s="76">
        <v>16</v>
      </c>
      <c r="H28" s="76">
        <v>108800</v>
      </c>
      <c r="I28" s="76">
        <v>16</v>
      </c>
      <c r="J28" s="76">
        <v>102700</v>
      </c>
      <c r="K28" s="76">
        <v>16</v>
      </c>
      <c r="L28" s="76">
        <v>96100</v>
      </c>
      <c r="M28" s="76">
        <v>16</v>
      </c>
      <c r="N28" s="116">
        <v>-8.9</v>
      </c>
      <c r="O28" s="116">
        <v>-13.7</v>
      </c>
      <c r="P28" s="116">
        <v>-12.7</v>
      </c>
      <c r="Q28" s="116">
        <v>-8.6</v>
      </c>
      <c r="R28" s="116">
        <v>-7</v>
      </c>
    </row>
    <row r="29" spans="1:18" s="34" customFormat="1" ht="16.5" customHeight="1">
      <c r="A29" s="31">
        <v>46</v>
      </c>
      <c r="B29" s="34">
        <v>201</v>
      </c>
      <c r="C29" s="33" t="s">
        <v>26</v>
      </c>
      <c r="D29" s="76">
        <v>117700</v>
      </c>
      <c r="E29" s="76">
        <v>64</v>
      </c>
      <c r="F29" s="76">
        <v>108200</v>
      </c>
      <c r="G29" s="76">
        <v>64</v>
      </c>
      <c r="H29" s="76">
        <v>96900</v>
      </c>
      <c r="I29" s="76">
        <v>64</v>
      </c>
      <c r="J29" s="76">
        <v>87000</v>
      </c>
      <c r="K29" s="76">
        <v>65</v>
      </c>
      <c r="L29" s="274">
        <v>80600</v>
      </c>
      <c r="M29" s="34">
        <v>65</v>
      </c>
      <c r="N29" s="116">
        <v>-4.3</v>
      </c>
      <c r="O29" s="116">
        <v>-8.1</v>
      </c>
      <c r="P29" s="116">
        <v>-10.4</v>
      </c>
      <c r="Q29" s="116">
        <v>-10.4</v>
      </c>
      <c r="R29" s="34">
        <v>-7.6</v>
      </c>
    </row>
    <row r="30" spans="1:18" s="34" customFormat="1" ht="16.5" customHeight="1">
      <c r="A30" s="31">
        <v>13</v>
      </c>
      <c r="B30" s="34">
        <v>202</v>
      </c>
      <c r="C30" s="33" t="s">
        <v>27</v>
      </c>
      <c r="D30" s="76">
        <v>242600</v>
      </c>
      <c r="E30" s="76">
        <v>27</v>
      </c>
      <c r="F30" s="76">
        <v>220600</v>
      </c>
      <c r="G30" s="76">
        <v>27</v>
      </c>
      <c r="H30" s="76">
        <v>204700</v>
      </c>
      <c r="I30" s="76">
        <v>27</v>
      </c>
      <c r="J30" s="76">
        <v>198400</v>
      </c>
      <c r="K30" s="76">
        <v>27</v>
      </c>
      <c r="L30" s="274">
        <v>198000</v>
      </c>
      <c r="M30" s="34">
        <v>27</v>
      </c>
      <c r="N30" s="116">
        <v>-9.2</v>
      </c>
      <c r="O30" s="116">
        <v>-9</v>
      </c>
      <c r="P30" s="116">
        <v>-7.2</v>
      </c>
      <c r="Q30" s="116">
        <v>-3.1</v>
      </c>
      <c r="R30" s="34">
        <v>-0.2</v>
      </c>
    </row>
    <row r="31" spans="1:18" s="34" customFormat="1" ht="16.5" customHeight="1">
      <c r="A31" s="31">
        <v>25</v>
      </c>
      <c r="B31" s="34">
        <v>203</v>
      </c>
      <c r="C31" s="33" t="s">
        <v>28</v>
      </c>
      <c r="D31" s="76">
        <v>156500</v>
      </c>
      <c r="E31" s="76">
        <v>28</v>
      </c>
      <c r="F31" s="76">
        <v>135500</v>
      </c>
      <c r="G31" s="76">
        <v>28</v>
      </c>
      <c r="H31" s="76">
        <v>120100</v>
      </c>
      <c r="I31" s="76">
        <v>28</v>
      </c>
      <c r="J31" s="76">
        <v>110900</v>
      </c>
      <c r="K31" s="76">
        <v>28</v>
      </c>
      <c r="L31" s="274">
        <v>105300</v>
      </c>
      <c r="M31" s="34">
        <v>28</v>
      </c>
      <c r="N31" s="116">
        <v>-8.8</v>
      </c>
      <c r="O31" s="116">
        <v>-13.5</v>
      </c>
      <c r="P31" s="116">
        <v>-11.6</v>
      </c>
      <c r="Q31" s="116">
        <v>-7.9</v>
      </c>
      <c r="R31" s="34">
        <v>-5.4</v>
      </c>
    </row>
    <row r="32" spans="1:18" s="34" customFormat="1" ht="16.5" customHeight="1">
      <c r="A32" s="31">
        <v>14</v>
      </c>
      <c r="B32" s="34">
        <v>204</v>
      </c>
      <c r="C32" s="33" t="s">
        <v>29</v>
      </c>
      <c r="D32" s="76">
        <v>241300</v>
      </c>
      <c r="E32" s="76">
        <v>41</v>
      </c>
      <c r="F32" s="76">
        <v>219600</v>
      </c>
      <c r="G32" s="76">
        <v>41</v>
      </c>
      <c r="H32" s="76">
        <v>203200</v>
      </c>
      <c r="I32" s="76">
        <v>41</v>
      </c>
      <c r="J32" s="76">
        <v>197100</v>
      </c>
      <c r="K32" s="76">
        <v>41</v>
      </c>
      <c r="L32" s="274">
        <v>197900</v>
      </c>
      <c r="M32" s="76">
        <v>41</v>
      </c>
      <c r="N32" s="116">
        <v>-8.2</v>
      </c>
      <c r="O32" s="116">
        <v>-9.4</v>
      </c>
      <c r="P32" s="116">
        <v>-8</v>
      </c>
      <c r="Q32" s="116">
        <v>-3.9</v>
      </c>
      <c r="R32" s="34">
        <v>-0.2</v>
      </c>
    </row>
    <row r="33" spans="1:18" s="34" customFormat="1" ht="16.5" customHeight="1">
      <c r="A33" s="31">
        <v>105</v>
      </c>
      <c r="B33" s="34">
        <v>205</v>
      </c>
      <c r="C33" s="33" t="s">
        <v>30</v>
      </c>
      <c r="D33" s="76">
        <v>101900</v>
      </c>
      <c r="E33" s="76">
        <v>6</v>
      </c>
      <c r="F33" s="76">
        <v>91200</v>
      </c>
      <c r="G33" s="76">
        <v>6</v>
      </c>
      <c r="H33" s="76">
        <v>82000</v>
      </c>
      <c r="I33" s="76">
        <v>6</v>
      </c>
      <c r="J33" s="76">
        <v>75800</v>
      </c>
      <c r="K33" s="76">
        <v>6</v>
      </c>
      <c r="L33" s="274">
        <v>70300</v>
      </c>
      <c r="M33" s="76">
        <v>6</v>
      </c>
      <c r="N33" s="116">
        <v>-7.3</v>
      </c>
      <c r="O33" s="116">
        <v>-10.4</v>
      </c>
      <c r="P33" s="116">
        <v>-10.2</v>
      </c>
      <c r="Q33" s="116">
        <v>-7.9</v>
      </c>
      <c r="R33" s="34">
        <v>-7.5</v>
      </c>
    </row>
    <row r="34" spans="1:18" s="34" customFormat="1" ht="16.5" customHeight="1">
      <c r="A34" s="31">
        <v>15</v>
      </c>
      <c r="B34" s="34">
        <v>206</v>
      </c>
      <c r="C34" s="33" t="s">
        <v>31</v>
      </c>
      <c r="D34" s="76">
        <v>292300</v>
      </c>
      <c r="E34" s="76">
        <v>8</v>
      </c>
      <c r="F34" s="76">
        <v>265900</v>
      </c>
      <c r="G34" s="76">
        <v>8</v>
      </c>
      <c r="H34" s="76">
        <v>247500</v>
      </c>
      <c r="I34" s="76">
        <v>8</v>
      </c>
      <c r="J34" s="76">
        <v>241300</v>
      </c>
      <c r="K34" s="76">
        <v>8</v>
      </c>
      <c r="L34" s="76">
        <v>244000</v>
      </c>
      <c r="M34" s="76">
        <v>8</v>
      </c>
      <c r="N34" s="116">
        <v>-8.6</v>
      </c>
      <c r="O34" s="116">
        <v>-9</v>
      </c>
      <c r="P34" s="116">
        <v>-6.9</v>
      </c>
      <c r="Q34" s="116">
        <v>-2.5</v>
      </c>
      <c r="R34" s="34">
        <v>1.1</v>
      </c>
    </row>
    <row r="35" spans="1:18" s="34" customFormat="1" ht="16.5" customHeight="1">
      <c r="A35" s="31">
        <v>18</v>
      </c>
      <c r="B35" s="34">
        <v>207</v>
      </c>
      <c r="C35" s="33" t="s">
        <v>32</v>
      </c>
      <c r="D35" s="76">
        <v>210900</v>
      </c>
      <c r="E35" s="76">
        <v>16</v>
      </c>
      <c r="F35" s="76">
        <v>186800</v>
      </c>
      <c r="G35" s="76">
        <v>16</v>
      </c>
      <c r="H35" s="76">
        <v>165800</v>
      </c>
      <c r="I35" s="76">
        <v>16</v>
      </c>
      <c r="J35" s="76">
        <v>154800</v>
      </c>
      <c r="K35" s="76">
        <v>16</v>
      </c>
      <c r="L35" s="76">
        <v>153700</v>
      </c>
      <c r="M35" s="76">
        <v>16</v>
      </c>
      <c r="N35" s="116">
        <v>-11</v>
      </c>
      <c r="O35" s="116">
        <v>-11.3</v>
      </c>
      <c r="P35" s="116">
        <v>-11.1</v>
      </c>
      <c r="Q35" s="116">
        <v>-6.7</v>
      </c>
      <c r="R35" s="34">
        <v>-0.8</v>
      </c>
    </row>
    <row r="36" spans="1:18" s="34" customFormat="1" ht="16.5" customHeight="1">
      <c r="A36" s="31">
        <v>56</v>
      </c>
      <c r="B36" s="34">
        <v>208</v>
      </c>
      <c r="C36" s="33" t="s">
        <v>33</v>
      </c>
      <c r="D36" s="76">
        <v>77400</v>
      </c>
      <c r="E36" s="76">
        <v>6</v>
      </c>
      <c r="F36" s="76">
        <v>72100</v>
      </c>
      <c r="G36" s="76">
        <v>6</v>
      </c>
      <c r="H36" s="76">
        <v>63900</v>
      </c>
      <c r="I36" s="76">
        <v>6</v>
      </c>
      <c r="J36" s="76">
        <v>59100</v>
      </c>
      <c r="K36" s="76">
        <v>6</v>
      </c>
      <c r="L36" s="76">
        <v>55900</v>
      </c>
      <c r="M36" s="76">
        <v>6</v>
      </c>
      <c r="N36" s="116">
        <v>-1.1</v>
      </c>
      <c r="O36" s="116">
        <v>-6.6</v>
      </c>
      <c r="P36" s="116">
        <v>-11.1</v>
      </c>
      <c r="Q36" s="116">
        <v>-7.2</v>
      </c>
      <c r="R36" s="116">
        <v>-4.9</v>
      </c>
    </row>
    <row r="37" spans="1:18" s="34" customFormat="1" ht="16.5" customHeight="1">
      <c r="A37" s="31">
        <v>75</v>
      </c>
      <c r="B37" s="34">
        <v>209</v>
      </c>
      <c r="C37" s="33" t="s">
        <v>34</v>
      </c>
      <c r="D37" s="76">
        <v>70300</v>
      </c>
      <c r="E37" s="76">
        <v>5</v>
      </c>
      <c r="F37" s="76">
        <v>69100</v>
      </c>
      <c r="G37" s="76">
        <v>5</v>
      </c>
      <c r="H37" s="76">
        <v>67500</v>
      </c>
      <c r="I37" s="76">
        <v>5</v>
      </c>
      <c r="J37" s="76">
        <v>65000</v>
      </c>
      <c r="K37" s="76">
        <v>5</v>
      </c>
      <c r="L37" s="76">
        <v>35600</v>
      </c>
      <c r="M37" s="76">
        <v>23</v>
      </c>
      <c r="N37" s="116">
        <v>-0.8</v>
      </c>
      <c r="O37" s="116">
        <v>-1.6</v>
      </c>
      <c r="P37" s="116">
        <v>-2</v>
      </c>
      <c r="Q37" s="116">
        <v>-3.2</v>
      </c>
      <c r="R37" s="116">
        <v>-2.8</v>
      </c>
    </row>
    <row r="38" spans="1:18" s="34" customFormat="1" ht="16.5" customHeight="1">
      <c r="A38" s="31">
        <v>26</v>
      </c>
      <c r="B38" s="34">
        <v>210</v>
      </c>
      <c r="C38" s="33" t="s">
        <v>35</v>
      </c>
      <c r="D38" s="76">
        <v>127100</v>
      </c>
      <c r="E38" s="76">
        <v>26</v>
      </c>
      <c r="F38" s="76">
        <v>113100</v>
      </c>
      <c r="G38" s="76">
        <v>26</v>
      </c>
      <c r="H38" s="76">
        <v>99400</v>
      </c>
      <c r="I38" s="76">
        <v>26</v>
      </c>
      <c r="J38" s="76">
        <v>90300</v>
      </c>
      <c r="K38" s="76">
        <v>26</v>
      </c>
      <c r="L38" s="76">
        <v>84800</v>
      </c>
      <c r="M38" s="76">
        <v>26</v>
      </c>
      <c r="N38" s="116">
        <v>-7.9</v>
      </c>
      <c r="O38" s="116">
        <v>-11.9</v>
      </c>
      <c r="P38" s="116">
        <v>-12.2</v>
      </c>
      <c r="Q38" s="116">
        <v>-9.3</v>
      </c>
      <c r="R38" s="116">
        <v>-6.3</v>
      </c>
    </row>
    <row r="39" spans="1:18" s="34" customFormat="1" ht="16.5" customHeight="1">
      <c r="A39" s="31">
        <v>57</v>
      </c>
      <c r="B39" s="34">
        <v>211</v>
      </c>
      <c r="C39" s="33" t="s">
        <v>36</v>
      </c>
      <c r="D39" s="76">
        <v>95600</v>
      </c>
      <c r="E39" s="76">
        <v>4</v>
      </c>
      <c r="F39" s="76">
        <v>86500</v>
      </c>
      <c r="G39" s="76">
        <v>4</v>
      </c>
      <c r="H39" s="76">
        <v>76600</v>
      </c>
      <c r="I39" s="76">
        <v>4</v>
      </c>
      <c r="J39" s="76">
        <v>68500</v>
      </c>
      <c r="K39" s="76">
        <v>4</v>
      </c>
      <c r="L39" s="76">
        <v>64500</v>
      </c>
      <c r="M39" s="76">
        <v>4</v>
      </c>
      <c r="N39" s="116">
        <v>-5.4</v>
      </c>
      <c r="O39" s="116">
        <v>-9.4</v>
      </c>
      <c r="P39" s="116">
        <v>-11.1</v>
      </c>
      <c r="Q39" s="116">
        <v>-10.4</v>
      </c>
      <c r="R39" s="116">
        <v>-5.7</v>
      </c>
    </row>
    <row r="40" spans="1:18" s="34" customFormat="1" ht="16.5" customHeight="1">
      <c r="A40" s="31">
        <v>58</v>
      </c>
      <c r="B40" s="34">
        <v>212</v>
      </c>
      <c r="C40" s="33" t="s">
        <v>37</v>
      </c>
      <c r="D40" s="76">
        <v>96100</v>
      </c>
      <c r="E40" s="76">
        <v>7</v>
      </c>
      <c r="F40" s="76">
        <v>89800</v>
      </c>
      <c r="G40" s="76">
        <v>7</v>
      </c>
      <c r="H40" s="76">
        <v>81400</v>
      </c>
      <c r="I40" s="76">
        <v>7</v>
      </c>
      <c r="J40" s="76">
        <v>74600</v>
      </c>
      <c r="K40" s="76">
        <v>7</v>
      </c>
      <c r="L40" s="76">
        <v>69900</v>
      </c>
      <c r="M40" s="76">
        <v>7</v>
      </c>
      <c r="N40" s="116">
        <v>-3.5</v>
      </c>
      <c r="O40" s="116">
        <v>-6.3</v>
      </c>
      <c r="P40" s="116">
        <v>-8.8</v>
      </c>
      <c r="Q40" s="116">
        <v>-8</v>
      </c>
      <c r="R40" s="116">
        <v>-6</v>
      </c>
    </row>
    <row r="41" spans="1:18" s="34" customFormat="1" ht="16.5" customHeight="1">
      <c r="A41" s="31">
        <v>32</v>
      </c>
      <c r="B41" s="34">
        <v>213</v>
      </c>
      <c r="C41" s="33" t="s">
        <v>38</v>
      </c>
      <c r="D41" s="76">
        <v>55900</v>
      </c>
      <c r="E41" s="76">
        <v>4</v>
      </c>
      <c r="F41" s="76">
        <v>51300</v>
      </c>
      <c r="G41" s="76">
        <v>4</v>
      </c>
      <c r="H41" s="76">
        <v>45600</v>
      </c>
      <c r="I41" s="76">
        <v>4</v>
      </c>
      <c r="J41" s="76">
        <v>41500</v>
      </c>
      <c r="K41" s="76">
        <v>4</v>
      </c>
      <c r="L41" s="76">
        <v>38100</v>
      </c>
      <c r="M41" s="76">
        <v>4</v>
      </c>
      <c r="N41" s="116">
        <v>-5</v>
      </c>
      <c r="O41" s="116">
        <v>-8.1</v>
      </c>
      <c r="P41" s="116">
        <v>-10.3</v>
      </c>
      <c r="Q41" s="116">
        <v>-8.2</v>
      </c>
      <c r="R41" s="116">
        <v>-7.5</v>
      </c>
    </row>
    <row r="42" spans="1:18" s="34" customFormat="1" ht="16.5" customHeight="1">
      <c r="A42" s="31">
        <v>19</v>
      </c>
      <c r="B42" s="34">
        <v>214</v>
      </c>
      <c r="C42" s="33" t="s">
        <v>39</v>
      </c>
      <c r="D42" s="76">
        <v>211000</v>
      </c>
      <c r="E42" s="76">
        <v>22</v>
      </c>
      <c r="F42" s="76">
        <v>189200</v>
      </c>
      <c r="G42" s="76">
        <v>22</v>
      </c>
      <c r="H42" s="76">
        <v>170200</v>
      </c>
      <c r="I42" s="76">
        <v>22</v>
      </c>
      <c r="J42" s="76">
        <v>158900</v>
      </c>
      <c r="K42" s="76">
        <v>22</v>
      </c>
      <c r="L42" s="76">
        <v>158100</v>
      </c>
      <c r="M42" s="76">
        <v>22</v>
      </c>
      <c r="N42" s="116">
        <v>-8.6</v>
      </c>
      <c r="O42" s="116">
        <v>-10.5</v>
      </c>
      <c r="P42" s="116">
        <v>-10.2</v>
      </c>
      <c r="Q42" s="116">
        <v>-6.7</v>
      </c>
      <c r="R42" s="116">
        <v>-0.7</v>
      </c>
    </row>
    <row r="43" spans="1:18" s="34" customFormat="1" ht="16.5" customHeight="1">
      <c r="A43" s="31">
        <v>33</v>
      </c>
      <c r="B43" s="34">
        <v>215</v>
      </c>
      <c r="C43" s="33" t="s">
        <v>40</v>
      </c>
      <c r="D43" s="76">
        <v>75500</v>
      </c>
      <c r="E43" s="76">
        <v>8</v>
      </c>
      <c r="F43" s="76">
        <v>65500</v>
      </c>
      <c r="G43" s="76">
        <v>8</v>
      </c>
      <c r="H43" s="76">
        <v>56700</v>
      </c>
      <c r="I43" s="76">
        <v>8</v>
      </c>
      <c r="J43" s="76">
        <v>51000</v>
      </c>
      <c r="K43" s="76">
        <v>8</v>
      </c>
      <c r="L43" s="34">
        <v>47700</v>
      </c>
      <c r="M43" s="34">
        <v>8</v>
      </c>
      <c r="N43" s="116">
        <v>-5.4</v>
      </c>
      <c r="O43" s="116">
        <v>-12.3</v>
      </c>
      <c r="P43" s="116">
        <v>-12.9</v>
      </c>
      <c r="Q43" s="116">
        <v>-10</v>
      </c>
      <c r="R43" s="116">
        <v>-6.5</v>
      </c>
    </row>
    <row r="44" spans="1:18" s="34" customFormat="1" ht="16.5" customHeight="1">
      <c r="A44" s="31">
        <v>27</v>
      </c>
      <c r="B44" s="34">
        <v>216</v>
      </c>
      <c r="C44" s="33" t="s">
        <v>41</v>
      </c>
      <c r="D44" s="76">
        <v>114000</v>
      </c>
      <c r="E44" s="76">
        <v>12</v>
      </c>
      <c r="F44" s="76">
        <v>101800</v>
      </c>
      <c r="G44" s="76">
        <v>12</v>
      </c>
      <c r="H44" s="76">
        <v>90200</v>
      </c>
      <c r="I44" s="76">
        <v>12</v>
      </c>
      <c r="J44" s="76">
        <v>81100</v>
      </c>
      <c r="K44" s="76">
        <v>12</v>
      </c>
      <c r="L44" s="76">
        <v>76000</v>
      </c>
      <c r="M44" s="76">
        <v>12</v>
      </c>
      <c r="N44" s="116">
        <v>-8</v>
      </c>
      <c r="O44" s="116">
        <v>-10.8</v>
      </c>
      <c r="P44" s="116">
        <v>-11.5</v>
      </c>
      <c r="Q44" s="116">
        <v>-10.3</v>
      </c>
      <c r="R44" s="116">
        <v>-6.9</v>
      </c>
    </row>
    <row r="45" spans="1:18" s="34" customFormat="1" ht="16.5" customHeight="1">
      <c r="A45" s="31">
        <v>20</v>
      </c>
      <c r="B45" s="34">
        <v>217</v>
      </c>
      <c r="C45" s="33" t="s">
        <v>42</v>
      </c>
      <c r="D45" s="76">
        <v>170100</v>
      </c>
      <c r="E45" s="76">
        <v>20</v>
      </c>
      <c r="F45" s="76">
        <v>145400</v>
      </c>
      <c r="G45" s="76">
        <v>20</v>
      </c>
      <c r="H45" s="76">
        <v>125400</v>
      </c>
      <c r="I45" s="76">
        <v>20</v>
      </c>
      <c r="J45" s="76">
        <v>114600</v>
      </c>
      <c r="K45" s="76">
        <v>20</v>
      </c>
      <c r="L45" s="76">
        <v>112500</v>
      </c>
      <c r="M45" s="76">
        <v>20</v>
      </c>
      <c r="N45" s="116">
        <v>-10.7</v>
      </c>
      <c r="O45" s="116">
        <v>-14.8</v>
      </c>
      <c r="P45" s="116">
        <v>-13.8</v>
      </c>
      <c r="Q45" s="116">
        <v>-8.9</v>
      </c>
      <c r="R45" s="116">
        <v>-1.9</v>
      </c>
    </row>
    <row r="46" spans="1:18" s="34" customFormat="1" ht="16.5" customHeight="1">
      <c r="A46" s="31">
        <v>34</v>
      </c>
      <c r="B46" s="34">
        <v>218</v>
      </c>
      <c r="C46" s="33" t="s">
        <v>43</v>
      </c>
      <c r="D46" s="76">
        <v>66700</v>
      </c>
      <c r="E46" s="76">
        <v>4</v>
      </c>
      <c r="F46" s="76">
        <v>59200</v>
      </c>
      <c r="G46" s="76">
        <v>4</v>
      </c>
      <c r="H46" s="76">
        <v>52100</v>
      </c>
      <c r="I46" s="76">
        <v>4</v>
      </c>
      <c r="J46" s="76">
        <v>47400</v>
      </c>
      <c r="K46" s="76">
        <v>4</v>
      </c>
      <c r="L46" s="34">
        <v>43000</v>
      </c>
      <c r="M46" s="34">
        <v>4</v>
      </c>
      <c r="N46" s="116">
        <v>-5.1</v>
      </c>
      <c r="O46" s="116">
        <v>-10.3</v>
      </c>
      <c r="P46" s="116">
        <v>-12</v>
      </c>
      <c r="Q46" s="116">
        <v>-8.9</v>
      </c>
      <c r="R46" s="116">
        <v>-9.2</v>
      </c>
    </row>
    <row r="47" spans="1:18" s="34" customFormat="1" ht="16.5" customHeight="1">
      <c r="A47" s="31">
        <v>21</v>
      </c>
      <c r="B47" s="34">
        <v>219</v>
      </c>
      <c r="C47" s="33" t="s">
        <v>44</v>
      </c>
      <c r="D47" s="76">
        <v>129900</v>
      </c>
      <c r="E47" s="76">
        <v>9</v>
      </c>
      <c r="F47" s="76">
        <v>111300</v>
      </c>
      <c r="G47" s="76">
        <v>9</v>
      </c>
      <c r="H47" s="76">
        <v>98200</v>
      </c>
      <c r="I47" s="76">
        <v>9</v>
      </c>
      <c r="J47" s="76">
        <v>90400</v>
      </c>
      <c r="K47" s="76">
        <v>9</v>
      </c>
      <c r="L47" s="34">
        <v>86300</v>
      </c>
      <c r="M47" s="34">
        <v>9</v>
      </c>
      <c r="N47" s="116">
        <v>-9.5</v>
      </c>
      <c r="O47" s="116">
        <v>-11.3</v>
      </c>
      <c r="P47" s="116">
        <v>-11.7</v>
      </c>
      <c r="Q47" s="116">
        <v>-7.9</v>
      </c>
      <c r="R47" s="116">
        <v>-4.5</v>
      </c>
    </row>
    <row r="48" spans="1:18" s="34" customFormat="1" ht="16.5" customHeight="1">
      <c r="A48" s="31">
        <v>35</v>
      </c>
      <c r="B48" s="34">
        <v>220</v>
      </c>
      <c r="C48" s="33" t="s">
        <v>45</v>
      </c>
      <c r="D48" s="76">
        <v>61100</v>
      </c>
      <c r="E48" s="76">
        <v>5</v>
      </c>
      <c r="F48" s="76">
        <v>56300</v>
      </c>
      <c r="G48" s="76">
        <v>5</v>
      </c>
      <c r="H48" s="76">
        <v>50800</v>
      </c>
      <c r="I48" s="76">
        <v>5</v>
      </c>
      <c r="J48" s="76">
        <v>44400</v>
      </c>
      <c r="K48" s="76">
        <v>5</v>
      </c>
      <c r="L48" s="76">
        <v>41700</v>
      </c>
      <c r="M48" s="34">
        <v>5</v>
      </c>
      <c r="N48" s="116">
        <v>-4.6</v>
      </c>
      <c r="O48" s="116">
        <v>-6.8</v>
      </c>
      <c r="P48" s="116">
        <v>-9.8</v>
      </c>
      <c r="Q48" s="116">
        <v>-11.8</v>
      </c>
      <c r="R48" s="116">
        <v>-6.3</v>
      </c>
    </row>
    <row r="49" spans="1:18" s="34" customFormat="1" ht="16.5" customHeight="1">
      <c r="A49" s="31">
        <v>96</v>
      </c>
      <c r="B49" s="34">
        <v>221</v>
      </c>
      <c r="C49" s="33" t="s">
        <v>46</v>
      </c>
      <c r="D49" s="76">
        <v>35900</v>
      </c>
      <c r="E49" s="76">
        <v>13</v>
      </c>
      <c r="F49" s="76">
        <v>32800</v>
      </c>
      <c r="G49" s="76">
        <v>13</v>
      </c>
      <c r="H49" s="76">
        <v>29300</v>
      </c>
      <c r="I49" s="76">
        <v>13</v>
      </c>
      <c r="J49" s="76">
        <v>26400</v>
      </c>
      <c r="K49" s="76">
        <v>13</v>
      </c>
      <c r="L49" s="76">
        <v>24300</v>
      </c>
      <c r="M49" s="76">
        <v>13</v>
      </c>
      <c r="N49" s="116">
        <v>-3.3</v>
      </c>
      <c r="O49" s="116">
        <v>-7.5</v>
      </c>
      <c r="P49" s="116">
        <v>-8.8</v>
      </c>
      <c r="Q49" s="116">
        <v>-8.9</v>
      </c>
      <c r="R49" s="116">
        <v>-6.9</v>
      </c>
    </row>
    <row r="50" spans="1:18" s="34" customFormat="1" ht="16.5" customHeight="1">
      <c r="A50" s="31">
        <v>76</v>
      </c>
      <c r="B50" s="34">
        <v>222</v>
      </c>
      <c r="C50" s="33" t="s">
        <v>507</v>
      </c>
      <c r="D50" s="252" t="s">
        <v>472</v>
      </c>
      <c r="E50" s="252" t="s">
        <v>472</v>
      </c>
      <c r="F50" s="252" t="s">
        <v>472</v>
      </c>
      <c r="G50" s="252" t="s">
        <v>472</v>
      </c>
      <c r="H50" s="252" t="s">
        <v>472</v>
      </c>
      <c r="I50" s="252" t="s">
        <v>472</v>
      </c>
      <c r="J50" s="76">
        <v>21400</v>
      </c>
      <c r="K50" s="76">
        <v>15</v>
      </c>
      <c r="L50" s="76">
        <v>20700</v>
      </c>
      <c r="M50" s="76">
        <v>15</v>
      </c>
      <c r="N50" s="252" t="s">
        <v>472</v>
      </c>
      <c r="O50" s="252" t="s">
        <v>472</v>
      </c>
      <c r="P50" s="252" t="s">
        <v>472</v>
      </c>
      <c r="Q50" s="116">
        <v>-2.4</v>
      </c>
      <c r="R50" s="116">
        <v>-2.3</v>
      </c>
    </row>
    <row r="51" spans="1:18" s="34" customFormat="1" ht="16.5" customHeight="1">
      <c r="A51" s="31"/>
      <c r="B51" s="34">
        <v>223</v>
      </c>
      <c r="C51" s="33" t="s">
        <v>528</v>
      </c>
      <c r="D51" s="252" t="s">
        <v>472</v>
      </c>
      <c r="E51" s="252" t="s">
        <v>472</v>
      </c>
      <c r="F51" s="252" t="s">
        <v>472</v>
      </c>
      <c r="G51" s="252" t="s">
        <v>472</v>
      </c>
      <c r="H51" s="252" t="s">
        <v>472</v>
      </c>
      <c r="I51" s="252" t="s">
        <v>472</v>
      </c>
      <c r="J51" s="252" t="s">
        <v>472</v>
      </c>
      <c r="K51" s="252" t="s">
        <v>472</v>
      </c>
      <c r="L51" s="76">
        <v>22600</v>
      </c>
      <c r="M51" s="76">
        <v>20</v>
      </c>
      <c r="N51" s="252" t="s">
        <v>472</v>
      </c>
      <c r="O51" s="252" t="s">
        <v>472</v>
      </c>
      <c r="P51" s="252" t="s">
        <v>472</v>
      </c>
      <c r="Q51" s="252" t="s">
        <v>472</v>
      </c>
      <c r="R51" s="116">
        <v>-5.6</v>
      </c>
    </row>
    <row r="52" spans="1:18" s="34" customFormat="1" ht="16.5" customHeight="1">
      <c r="A52" s="31"/>
      <c r="B52" s="34">
        <v>224</v>
      </c>
      <c r="C52" s="33" t="s">
        <v>517</v>
      </c>
      <c r="D52" s="252" t="s">
        <v>472</v>
      </c>
      <c r="E52" s="252" t="s">
        <v>472</v>
      </c>
      <c r="F52" s="252" t="s">
        <v>472</v>
      </c>
      <c r="G52" s="252" t="s">
        <v>472</v>
      </c>
      <c r="H52" s="252" t="s">
        <v>472</v>
      </c>
      <c r="I52" s="252" t="s">
        <v>472</v>
      </c>
      <c r="J52" s="252" t="s">
        <v>472</v>
      </c>
      <c r="K52" s="252" t="s">
        <v>472</v>
      </c>
      <c r="L52" s="76">
        <v>35400</v>
      </c>
      <c r="M52" s="76">
        <v>12</v>
      </c>
      <c r="N52" s="252" t="s">
        <v>472</v>
      </c>
      <c r="O52" s="252" t="s">
        <v>472</v>
      </c>
      <c r="P52" s="252" t="s">
        <v>472</v>
      </c>
      <c r="Q52" s="252" t="s">
        <v>472</v>
      </c>
      <c r="R52" s="116">
        <v>-7.2</v>
      </c>
    </row>
    <row r="53" spans="1:18" s="34" customFormat="1" ht="16.5" customHeight="1">
      <c r="A53" s="31"/>
      <c r="B53" s="34">
        <v>225</v>
      </c>
      <c r="C53" s="33" t="s">
        <v>529</v>
      </c>
      <c r="D53" s="252" t="s">
        <v>472</v>
      </c>
      <c r="E53" s="252" t="s">
        <v>472</v>
      </c>
      <c r="F53" s="252" t="s">
        <v>472</v>
      </c>
      <c r="G53" s="252" t="s">
        <v>472</v>
      </c>
      <c r="H53" s="252" t="s">
        <v>472</v>
      </c>
      <c r="I53" s="252" t="s">
        <v>472</v>
      </c>
      <c r="J53" s="252" t="s">
        <v>472</v>
      </c>
      <c r="K53" s="252" t="s">
        <v>472</v>
      </c>
      <c r="L53" s="76">
        <v>21400</v>
      </c>
      <c r="M53" s="76">
        <v>14</v>
      </c>
      <c r="N53" s="252" t="s">
        <v>472</v>
      </c>
      <c r="O53" s="252" t="s">
        <v>472</v>
      </c>
      <c r="P53" s="252" t="s">
        <v>472</v>
      </c>
      <c r="Q53" s="252" t="s">
        <v>472</v>
      </c>
      <c r="R53" s="116">
        <v>-1.7</v>
      </c>
    </row>
    <row r="54" spans="1:18" s="34" customFormat="1" ht="16.5" customHeight="1">
      <c r="A54" s="31"/>
      <c r="B54" s="34">
        <v>226</v>
      </c>
      <c r="C54" s="33" t="s">
        <v>530</v>
      </c>
      <c r="D54" s="252" t="s">
        <v>472</v>
      </c>
      <c r="E54" s="252" t="s">
        <v>472</v>
      </c>
      <c r="F54" s="252" t="s">
        <v>472</v>
      </c>
      <c r="G54" s="252" t="s">
        <v>472</v>
      </c>
      <c r="H54" s="252" t="s">
        <v>472</v>
      </c>
      <c r="I54" s="252" t="s">
        <v>472</v>
      </c>
      <c r="J54" s="252" t="s">
        <v>472</v>
      </c>
      <c r="K54" s="252" t="s">
        <v>472</v>
      </c>
      <c r="L54" s="76">
        <v>53000</v>
      </c>
      <c r="M54" s="76">
        <v>23</v>
      </c>
      <c r="N54" s="252" t="s">
        <v>472</v>
      </c>
      <c r="O54" s="252" t="s">
        <v>472</v>
      </c>
      <c r="P54" s="252" t="s">
        <v>472</v>
      </c>
      <c r="Q54" s="252" t="s">
        <v>472</v>
      </c>
      <c r="R54" s="116">
        <v>-7.3</v>
      </c>
    </row>
    <row r="55" spans="1:18" s="34" customFormat="1" ht="16.5" customHeight="1">
      <c r="A55" s="31"/>
      <c r="B55" s="34">
        <v>227</v>
      </c>
      <c r="C55" s="33" t="s">
        <v>531</v>
      </c>
      <c r="D55" s="252" t="s">
        <v>472</v>
      </c>
      <c r="E55" s="252" t="s">
        <v>472</v>
      </c>
      <c r="F55" s="252" t="s">
        <v>472</v>
      </c>
      <c r="G55" s="252" t="s">
        <v>472</v>
      </c>
      <c r="H55" s="252" t="s">
        <v>472</v>
      </c>
      <c r="I55" s="252" t="s">
        <v>472</v>
      </c>
      <c r="J55" s="252" t="s">
        <v>472</v>
      </c>
      <c r="K55" s="252" t="s">
        <v>472</v>
      </c>
      <c r="L55" s="76">
        <v>22800</v>
      </c>
      <c r="M55" s="76">
        <v>17</v>
      </c>
      <c r="N55" s="252" t="s">
        <v>472</v>
      </c>
      <c r="O55" s="252" t="s">
        <v>472</v>
      </c>
      <c r="P55" s="252" t="s">
        <v>472</v>
      </c>
      <c r="Q55" s="277" t="s">
        <v>472</v>
      </c>
      <c r="R55" s="116">
        <v>-1.2</v>
      </c>
    </row>
    <row r="56" spans="1:18" s="34" customFormat="1" ht="16.5" customHeight="1">
      <c r="A56" s="31">
        <v>22</v>
      </c>
      <c r="B56" s="34">
        <v>301</v>
      </c>
      <c r="C56" s="33" t="s">
        <v>47</v>
      </c>
      <c r="D56" s="76">
        <v>125300</v>
      </c>
      <c r="E56" s="76">
        <v>3</v>
      </c>
      <c r="F56" s="76">
        <v>104300</v>
      </c>
      <c r="G56" s="76">
        <v>3</v>
      </c>
      <c r="H56" s="76">
        <v>88700</v>
      </c>
      <c r="I56" s="76">
        <v>3</v>
      </c>
      <c r="J56" s="76">
        <v>76800</v>
      </c>
      <c r="K56" s="76">
        <v>3</v>
      </c>
      <c r="L56" s="76">
        <v>72300</v>
      </c>
      <c r="M56" s="76">
        <v>3</v>
      </c>
      <c r="N56" s="116">
        <v>-12.6</v>
      </c>
      <c r="O56" s="116">
        <v>-16.7</v>
      </c>
      <c r="P56" s="116">
        <v>-15</v>
      </c>
      <c r="Q56" s="116">
        <v>-13.3</v>
      </c>
      <c r="R56" s="116">
        <v>-5.8</v>
      </c>
    </row>
    <row r="57" spans="1:18" s="34" customFormat="1" ht="16.5" customHeight="1">
      <c r="A57" s="31">
        <v>36</v>
      </c>
      <c r="B57" s="34">
        <v>321</v>
      </c>
      <c r="C57" s="33" t="s">
        <v>48</v>
      </c>
      <c r="D57" s="76">
        <v>30400</v>
      </c>
      <c r="E57" s="76">
        <v>4</v>
      </c>
      <c r="F57" s="76">
        <v>28100</v>
      </c>
      <c r="G57" s="76">
        <v>4</v>
      </c>
      <c r="H57" s="76">
        <v>26000</v>
      </c>
      <c r="I57" s="76">
        <v>4</v>
      </c>
      <c r="J57" s="76">
        <v>23300</v>
      </c>
      <c r="K57" s="76">
        <v>4</v>
      </c>
      <c r="L57" s="76">
        <v>21300</v>
      </c>
      <c r="M57" s="76">
        <v>4</v>
      </c>
      <c r="N57" s="116">
        <v>-3.5</v>
      </c>
      <c r="O57" s="116">
        <v>-6.4</v>
      </c>
      <c r="P57" s="116">
        <v>-6.5</v>
      </c>
      <c r="Q57" s="116">
        <v>-10.2</v>
      </c>
      <c r="R57" s="116">
        <v>-8.2</v>
      </c>
    </row>
    <row r="58" spans="1:18" s="34" customFormat="1" ht="16.5" customHeight="1">
      <c r="A58" s="31">
        <v>37</v>
      </c>
      <c r="B58" s="34">
        <v>341</v>
      </c>
      <c r="C58" s="33" t="s">
        <v>49</v>
      </c>
      <c r="D58" s="76">
        <v>48500</v>
      </c>
      <c r="E58" s="76">
        <v>3</v>
      </c>
      <c r="F58" s="76">
        <v>44100</v>
      </c>
      <c r="G58" s="76">
        <v>3</v>
      </c>
      <c r="H58" s="76">
        <v>39500</v>
      </c>
      <c r="I58" s="76">
        <v>3</v>
      </c>
      <c r="J58" s="76">
        <v>36700</v>
      </c>
      <c r="K58" s="76">
        <v>3</v>
      </c>
      <c r="L58" s="76">
        <v>35200</v>
      </c>
      <c r="M58" s="76">
        <v>3</v>
      </c>
      <c r="N58" s="116">
        <v>-5.2</v>
      </c>
      <c r="O58" s="116">
        <v>-8.2</v>
      </c>
      <c r="P58" s="116">
        <v>-10.4</v>
      </c>
      <c r="Q58" s="116">
        <v>-7.2</v>
      </c>
      <c r="R58" s="116">
        <v>-4.3</v>
      </c>
    </row>
    <row r="59" spans="1:18" s="34" customFormat="1" ht="16.5" customHeight="1">
      <c r="A59" s="31">
        <v>38</v>
      </c>
      <c r="B59" s="34">
        <v>342</v>
      </c>
      <c r="C59" s="33" t="s">
        <v>50</v>
      </c>
      <c r="D59" s="76">
        <v>62500</v>
      </c>
      <c r="E59" s="76">
        <v>2</v>
      </c>
      <c r="F59" s="76">
        <v>57500</v>
      </c>
      <c r="G59" s="76">
        <v>2</v>
      </c>
      <c r="H59" s="76">
        <v>51800</v>
      </c>
      <c r="I59" s="76">
        <v>2</v>
      </c>
      <c r="J59" s="76">
        <v>46500</v>
      </c>
      <c r="K59" s="76">
        <v>2</v>
      </c>
      <c r="L59" s="76">
        <v>43800</v>
      </c>
      <c r="M59" s="76">
        <v>2</v>
      </c>
      <c r="N59" s="116">
        <v>-6.5</v>
      </c>
      <c r="O59" s="116">
        <v>-8.1</v>
      </c>
      <c r="P59" s="116">
        <v>-10.2</v>
      </c>
      <c r="Q59" s="116">
        <v>-10.6</v>
      </c>
      <c r="R59" s="116">
        <v>-6.7</v>
      </c>
    </row>
    <row r="60" spans="1:18" s="34" customFormat="1" ht="16.5" customHeight="1">
      <c r="A60" s="31">
        <v>39</v>
      </c>
      <c r="B60" s="34">
        <v>343</v>
      </c>
      <c r="C60" s="33" t="s">
        <v>51</v>
      </c>
      <c r="D60" s="76">
        <v>30400</v>
      </c>
      <c r="E60" s="76">
        <v>4</v>
      </c>
      <c r="F60" s="76">
        <v>28600</v>
      </c>
      <c r="G60" s="76">
        <v>4</v>
      </c>
      <c r="H60" s="76">
        <v>26500</v>
      </c>
      <c r="I60" s="76">
        <v>4</v>
      </c>
      <c r="J60" s="76">
        <v>24200</v>
      </c>
      <c r="K60" s="76">
        <v>4</v>
      </c>
      <c r="L60" s="76">
        <v>22700</v>
      </c>
      <c r="M60" s="76">
        <v>4</v>
      </c>
      <c r="N60" s="116">
        <v>-3</v>
      </c>
      <c r="O60" s="116">
        <v>-5.3</v>
      </c>
      <c r="P60" s="116">
        <v>-6.6</v>
      </c>
      <c r="Q60" s="116">
        <v>-8</v>
      </c>
      <c r="R60" s="116">
        <v>-6.2</v>
      </c>
    </row>
    <row r="61" spans="1:18" s="34" customFormat="1" ht="16.5" customHeight="1">
      <c r="A61" s="31">
        <v>40</v>
      </c>
      <c r="B61" s="34">
        <v>361</v>
      </c>
      <c r="C61" s="33" t="s">
        <v>52</v>
      </c>
      <c r="D61" s="76">
        <v>22300</v>
      </c>
      <c r="E61" s="76">
        <v>3</v>
      </c>
      <c r="F61" s="76">
        <v>21300</v>
      </c>
      <c r="G61" s="76">
        <v>3</v>
      </c>
      <c r="H61" s="76">
        <v>20200</v>
      </c>
      <c r="I61" s="76">
        <v>3</v>
      </c>
      <c r="J61" s="76">
        <v>19100</v>
      </c>
      <c r="K61" s="76">
        <v>3</v>
      </c>
      <c r="L61" s="76">
        <v>18300</v>
      </c>
      <c r="M61" s="76">
        <v>3</v>
      </c>
      <c r="N61" s="116">
        <v>-2.2</v>
      </c>
      <c r="O61" s="116">
        <v>-4.5</v>
      </c>
      <c r="P61" s="116">
        <v>-5.2</v>
      </c>
      <c r="Q61" s="116">
        <v>-5.4</v>
      </c>
      <c r="R61" s="116">
        <v>-4.4</v>
      </c>
    </row>
    <row r="62" spans="1:18" s="34" customFormat="1" ht="16.5" customHeight="1">
      <c r="A62" s="31">
        <v>41</v>
      </c>
      <c r="B62" s="34">
        <v>362</v>
      </c>
      <c r="C62" s="33" t="s">
        <v>53</v>
      </c>
      <c r="D62" s="76">
        <v>9100</v>
      </c>
      <c r="E62" s="76">
        <v>3</v>
      </c>
      <c r="F62" s="76">
        <v>8600</v>
      </c>
      <c r="G62" s="76">
        <v>3</v>
      </c>
      <c r="H62" s="76">
        <v>8100</v>
      </c>
      <c r="I62" s="76">
        <v>3</v>
      </c>
      <c r="J62" s="76">
        <v>7700</v>
      </c>
      <c r="K62" s="76">
        <v>3</v>
      </c>
      <c r="L62" s="76">
        <v>7500</v>
      </c>
      <c r="M62" s="76">
        <v>3</v>
      </c>
      <c r="N62" s="116">
        <v>-1.7</v>
      </c>
      <c r="O62" s="116">
        <v>-5.7</v>
      </c>
      <c r="P62" s="116">
        <v>-6.1</v>
      </c>
      <c r="Q62" s="116">
        <v>-4.4</v>
      </c>
      <c r="R62" s="116">
        <v>-2.2</v>
      </c>
    </row>
    <row r="63" spans="1:18" s="34" customFormat="1" ht="16.5" customHeight="1">
      <c r="A63" s="31">
        <v>42</v>
      </c>
      <c r="B63" s="34">
        <v>363</v>
      </c>
      <c r="C63" s="33" t="s">
        <v>54</v>
      </c>
      <c r="D63" s="76">
        <v>10000</v>
      </c>
      <c r="E63" s="76">
        <v>3</v>
      </c>
      <c r="F63" s="76">
        <v>9400</v>
      </c>
      <c r="G63" s="76">
        <v>3</v>
      </c>
      <c r="H63" s="76">
        <v>9000</v>
      </c>
      <c r="I63" s="76">
        <v>3</v>
      </c>
      <c r="J63" s="76">
        <v>8700</v>
      </c>
      <c r="K63" s="76">
        <v>3</v>
      </c>
      <c r="L63" s="76">
        <v>8500</v>
      </c>
      <c r="M63" s="76">
        <v>3</v>
      </c>
      <c r="N63" s="116">
        <v>-1.5</v>
      </c>
      <c r="O63" s="116">
        <v>-6.5</v>
      </c>
      <c r="P63" s="116">
        <v>-4.6</v>
      </c>
      <c r="Q63" s="116">
        <v>-2.4</v>
      </c>
      <c r="R63" s="116">
        <v>-2.3</v>
      </c>
    </row>
    <row r="64" spans="1:18" s="34" customFormat="1" ht="16.5" customHeight="1">
      <c r="A64" s="31">
        <v>43</v>
      </c>
      <c r="B64" s="34">
        <v>364</v>
      </c>
      <c r="C64" s="33" t="s">
        <v>55</v>
      </c>
      <c r="D64" s="76">
        <v>23000</v>
      </c>
      <c r="E64" s="76">
        <v>3</v>
      </c>
      <c r="F64" s="76">
        <v>21200</v>
      </c>
      <c r="G64" s="76">
        <v>3</v>
      </c>
      <c r="H64" s="76">
        <v>19300</v>
      </c>
      <c r="I64" s="76">
        <v>3</v>
      </c>
      <c r="J64" s="76">
        <v>17800</v>
      </c>
      <c r="K64" s="76">
        <v>3</v>
      </c>
      <c r="L64" s="76">
        <v>16600</v>
      </c>
      <c r="M64" s="76">
        <v>3</v>
      </c>
      <c r="N64" s="116">
        <v>-2</v>
      </c>
      <c r="O64" s="116">
        <v>-7.6</v>
      </c>
      <c r="P64" s="116">
        <v>-9.2</v>
      </c>
      <c r="Q64" s="116">
        <v>-8.2</v>
      </c>
      <c r="R64" s="116">
        <v>-6.9</v>
      </c>
    </row>
    <row r="65" spans="1:18" s="34" customFormat="1" ht="16.5" customHeight="1">
      <c r="A65" s="31">
        <v>28</v>
      </c>
      <c r="B65" s="34">
        <v>381</v>
      </c>
      <c r="C65" s="33" t="s">
        <v>56</v>
      </c>
      <c r="D65" s="76">
        <v>92900</v>
      </c>
      <c r="E65" s="76">
        <v>2</v>
      </c>
      <c r="F65" s="76">
        <v>84500</v>
      </c>
      <c r="G65" s="76">
        <v>2</v>
      </c>
      <c r="H65" s="76">
        <v>78000</v>
      </c>
      <c r="I65" s="76">
        <v>2</v>
      </c>
      <c r="J65" s="76">
        <v>72000</v>
      </c>
      <c r="K65" s="76">
        <v>2</v>
      </c>
      <c r="L65" s="76">
        <v>68000</v>
      </c>
      <c r="M65" s="76">
        <v>2</v>
      </c>
      <c r="N65" s="116">
        <v>-6.2</v>
      </c>
      <c r="O65" s="252" t="s">
        <v>472</v>
      </c>
      <c r="P65" s="122">
        <v>-7.7</v>
      </c>
      <c r="Q65" s="122">
        <v>-7.7</v>
      </c>
      <c r="R65" s="116">
        <v>-5.6</v>
      </c>
    </row>
    <row r="66" spans="1:18" s="34" customFormat="1" ht="16.5" customHeight="1">
      <c r="A66" s="31">
        <v>29</v>
      </c>
      <c r="B66" s="34">
        <v>382</v>
      </c>
      <c r="C66" s="33" t="s">
        <v>57</v>
      </c>
      <c r="D66" s="76">
        <v>125500</v>
      </c>
      <c r="E66" s="76">
        <v>4</v>
      </c>
      <c r="F66" s="76">
        <v>109300</v>
      </c>
      <c r="G66" s="76">
        <v>4</v>
      </c>
      <c r="H66" s="76">
        <v>98000</v>
      </c>
      <c r="I66" s="76">
        <v>4</v>
      </c>
      <c r="J66" s="76">
        <v>89100</v>
      </c>
      <c r="K66" s="76">
        <v>4</v>
      </c>
      <c r="L66" s="76">
        <v>84100</v>
      </c>
      <c r="M66" s="76">
        <v>4</v>
      </c>
      <c r="N66" s="116">
        <v>-6.9</v>
      </c>
      <c r="O66" s="116">
        <v>-12.9</v>
      </c>
      <c r="P66" s="116">
        <v>-10.3</v>
      </c>
      <c r="Q66" s="116">
        <v>-9.1</v>
      </c>
      <c r="R66" s="116">
        <v>-5.7</v>
      </c>
    </row>
    <row r="67" spans="1:18" s="34" customFormat="1" ht="16.5" customHeight="1">
      <c r="A67" s="31">
        <v>47</v>
      </c>
      <c r="B67" s="34">
        <v>421</v>
      </c>
      <c r="C67" s="33" t="s">
        <v>58</v>
      </c>
      <c r="D67" s="76">
        <v>93200</v>
      </c>
      <c r="E67" s="76">
        <v>3</v>
      </c>
      <c r="F67" s="76">
        <v>91100</v>
      </c>
      <c r="G67" s="76">
        <v>3</v>
      </c>
      <c r="H67" s="76">
        <v>87300</v>
      </c>
      <c r="I67" s="76">
        <v>3</v>
      </c>
      <c r="J67" s="76">
        <v>81500</v>
      </c>
      <c r="K67" s="76">
        <v>3</v>
      </c>
      <c r="L67" s="76">
        <v>76200</v>
      </c>
      <c r="M67" s="76">
        <v>3</v>
      </c>
      <c r="N67" s="116">
        <v>-0.8</v>
      </c>
      <c r="O67" s="116">
        <v>-2.1</v>
      </c>
      <c r="P67" s="116">
        <v>-4</v>
      </c>
      <c r="Q67" s="116">
        <v>-6.2</v>
      </c>
      <c r="R67" s="116">
        <v>-6.1</v>
      </c>
    </row>
    <row r="68" spans="1:18" s="34" customFormat="1" ht="16.5" customHeight="1">
      <c r="A68" s="31">
        <v>48</v>
      </c>
      <c r="B68" s="32">
        <v>422</v>
      </c>
      <c r="C68" s="33" t="s">
        <v>59</v>
      </c>
      <c r="D68" s="124">
        <v>53100</v>
      </c>
      <c r="E68" s="124">
        <v>5</v>
      </c>
      <c r="F68" s="124">
        <v>49800</v>
      </c>
      <c r="G68" s="124">
        <v>5</v>
      </c>
      <c r="H68" s="124">
        <v>45200</v>
      </c>
      <c r="I68" s="124">
        <v>5</v>
      </c>
      <c r="J68" s="124">
        <v>40500</v>
      </c>
      <c r="K68" s="124">
        <v>5</v>
      </c>
      <c r="L68" s="124">
        <v>37700</v>
      </c>
      <c r="M68" s="124">
        <v>5</v>
      </c>
      <c r="N68" s="125">
        <v>-3.9</v>
      </c>
      <c r="O68" s="125">
        <v>-5.6</v>
      </c>
      <c r="P68" s="125">
        <v>-8.7</v>
      </c>
      <c r="Q68" s="125">
        <v>-9.4</v>
      </c>
      <c r="R68" s="116">
        <v>-6.6</v>
      </c>
    </row>
    <row r="69" spans="1:18" s="34" customFormat="1" ht="16.5" customHeight="1">
      <c r="A69" s="31">
        <v>49</v>
      </c>
      <c r="B69" s="34">
        <v>441</v>
      </c>
      <c r="C69" s="33" t="s">
        <v>60</v>
      </c>
      <c r="D69" s="76">
        <v>11900</v>
      </c>
      <c r="E69" s="76">
        <v>3</v>
      </c>
      <c r="F69" s="76">
        <v>11700</v>
      </c>
      <c r="G69" s="76">
        <v>3</v>
      </c>
      <c r="H69" s="76">
        <v>11500</v>
      </c>
      <c r="I69" s="76">
        <v>3</v>
      </c>
      <c r="J69" s="76">
        <v>11300</v>
      </c>
      <c r="K69" s="76">
        <v>3</v>
      </c>
      <c r="L69" s="76">
        <v>11200</v>
      </c>
      <c r="M69" s="76">
        <v>3</v>
      </c>
      <c r="N69" s="116">
        <v>-0.4</v>
      </c>
      <c r="O69" s="116">
        <v>-1.6</v>
      </c>
      <c r="P69" s="116">
        <v>-1.7</v>
      </c>
      <c r="Q69" s="116">
        <v>-1.7</v>
      </c>
      <c r="R69" s="116">
        <v>-1</v>
      </c>
    </row>
    <row r="70" spans="1:18" s="34" customFormat="1" ht="16.5" customHeight="1">
      <c r="A70" s="31">
        <v>50</v>
      </c>
      <c r="B70" s="34">
        <v>442</v>
      </c>
      <c r="C70" s="33" t="s">
        <v>61</v>
      </c>
      <c r="D70" s="76">
        <v>21100</v>
      </c>
      <c r="E70" s="76">
        <v>3</v>
      </c>
      <c r="F70" s="76">
        <v>20600</v>
      </c>
      <c r="G70" s="76">
        <v>3</v>
      </c>
      <c r="H70" s="76">
        <v>20100</v>
      </c>
      <c r="I70" s="76">
        <v>3</v>
      </c>
      <c r="J70" s="76">
        <v>19600</v>
      </c>
      <c r="K70" s="76">
        <v>3</v>
      </c>
      <c r="L70" s="76">
        <v>19100</v>
      </c>
      <c r="M70" s="76">
        <v>3</v>
      </c>
      <c r="N70" s="116">
        <v>-1.2</v>
      </c>
      <c r="O70" s="116">
        <v>-2.2</v>
      </c>
      <c r="P70" s="116">
        <v>-2.2</v>
      </c>
      <c r="Q70" s="116">
        <v>-2.3</v>
      </c>
      <c r="R70" s="116">
        <v>-2.3</v>
      </c>
    </row>
    <row r="71" spans="1:18" s="34" customFormat="1" ht="16.5" customHeight="1">
      <c r="A71" s="31">
        <v>51</v>
      </c>
      <c r="B71" s="34">
        <v>443</v>
      </c>
      <c r="C71" s="33" t="s">
        <v>62</v>
      </c>
      <c r="D71" s="76">
        <v>67500</v>
      </c>
      <c r="E71" s="76">
        <v>4</v>
      </c>
      <c r="F71" s="76">
        <v>64000</v>
      </c>
      <c r="G71" s="76">
        <v>4</v>
      </c>
      <c r="H71" s="76">
        <v>60600</v>
      </c>
      <c r="I71" s="76">
        <v>4</v>
      </c>
      <c r="J71" s="76">
        <v>57100</v>
      </c>
      <c r="K71" s="76">
        <v>4</v>
      </c>
      <c r="L71" s="76">
        <v>54900</v>
      </c>
      <c r="M71" s="76">
        <v>4</v>
      </c>
      <c r="N71" s="116">
        <v>-2.3</v>
      </c>
      <c r="O71" s="116">
        <v>-4.3</v>
      </c>
      <c r="P71" s="116">
        <v>-4.4</v>
      </c>
      <c r="Q71" s="116">
        <v>-4.9</v>
      </c>
      <c r="R71" s="116">
        <v>-3.3</v>
      </c>
    </row>
    <row r="72" spans="1:18" s="34" customFormat="1" ht="16.5" customHeight="1">
      <c r="A72" s="31">
        <v>52</v>
      </c>
      <c r="B72" s="34">
        <v>444</v>
      </c>
      <c r="C72" s="33" t="s">
        <v>63</v>
      </c>
      <c r="D72" s="76">
        <v>76300</v>
      </c>
      <c r="E72" s="76">
        <v>3</v>
      </c>
      <c r="F72" s="76">
        <v>73700</v>
      </c>
      <c r="G72" s="76">
        <v>3</v>
      </c>
      <c r="H72" s="76">
        <v>70000</v>
      </c>
      <c r="I72" s="76">
        <v>3</v>
      </c>
      <c r="J72" s="76">
        <v>67300</v>
      </c>
      <c r="K72" s="76">
        <v>3</v>
      </c>
      <c r="L72" s="76">
        <v>65000</v>
      </c>
      <c r="M72" s="76">
        <v>3</v>
      </c>
      <c r="N72" s="116">
        <v>-2.9</v>
      </c>
      <c r="O72" s="116">
        <v>-3.7</v>
      </c>
      <c r="P72" s="116">
        <v>-4.9</v>
      </c>
      <c r="Q72" s="116">
        <v>-3.8</v>
      </c>
      <c r="R72" s="116">
        <v>-3.2</v>
      </c>
    </row>
    <row r="73" spans="1:18" s="34" customFormat="1" ht="16.5" customHeight="1">
      <c r="A73" s="31">
        <v>53</v>
      </c>
      <c r="B73" s="34">
        <v>445</v>
      </c>
      <c r="C73" s="33" t="s">
        <v>64</v>
      </c>
      <c r="D73" s="76">
        <v>17000</v>
      </c>
      <c r="E73" s="76">
        <v>4</v>
      </c>
      <c r="F73" s="76">
        <v>16700</v>
      </c>
      <c r="G73" s="76">
        <v>4</v>
      </c>
      <c r="H73" s="76">
        <v>16300</v>
      </c>
      <c r="I73" s="76">
        <v>4</v>
      </c>
      <c r="J73" s="76">
        <v>16000</v>
      </c>
      <c r="K73" s="76">
        <v>4</v>
      </c>
      <c r="L73" s="76">
        <v>15800</v>
      </c>
      <c r="M73" s="76">
        <v>4</v>
      </c>
      <c r="N73" s="116">
        <v>-1</v>
      </c>
      <c r="O73" s="116">
        <v>-1.7</v>
      </c>
      <c r="P73" s="116">
        <v>-2</v>
      </c>
      <c r="Q73" s="116">
        <v>-1.8</v>
      </c>
      <c r="R73" s="116">
        <v>-1.4</v>
      </c>
    </row>
    <row r="74" spans="1:18" s="34" customFormat="1" ht="16.5" customHeight="1">
      <c r="A74" s="31">
        <v>59</v>
      </c>
      <c r="B74" s="34">
        <v>461</v>
      </c>
      <c r="C74" s="33" t="s">
        <v>65</v>
      </c>
      <c r="D74" s="76">
        <v>56200</v>
      </c>
      <c r="E74" s="76">
        <v>5</v>
      </c>
      <c r="F74" s="76">
        <v>52200</v>
      </c>
      <c r="G74" s="76">
        <v>5</v>
      </c>
      <c r="H74" s="76">
        <v>46000</v>
      </c>
      <c r="I74" s="76">
        <v>5</v>
      </c>
      <c r="J74" s="76">
        <v>43100</v>
      </c>
      <c r="K74" s="76">
        <v>5</v>
      </c>
      <c r="L74" s="76">
        <v>41100</v>
      </c>
      <c r="M74" s="76">
        <v>5</v>
      </c>
      <c r="N74" s="116">
        <v>-1</v>
      </c>
      <c r="O74" s="116">
        <v>-5.8</v>
      </c>
      <c r="P74" s="116">
        <v>-5.7</v>
      </c>
      <c r="Q74" s="116">
        <v>-5</v>
      </c>
      <c r="R74" s="116">
        <v>-3.5</v>
      </c>
    </row>
    <row r="75" spans="1:18" s="34" customFormat="1" ht="16.5" customHeight="1">
      <c r="A75" s="31">
        <v>60</v>
      </c>
      <c r="B75" s="34">
        <v>462</v>
      </c>
      <c r="C75" s="33" t="s">
        <v>66</v>
      </c>
      <c r="D75" s="76">
        <v>80000</v>
      </c>
      <c r="E75" s="76">
        <v>2</v>
      </c>
      <c r="F75" s="76">
        <v>74000</v>
      </c>
      <c r="G75" s="76">
        <v>2</v>
      </c>
      <c r="H75" s="76">
        <v>67300</v>
      </c>
      <c r="I75" s="76">
        <v>2</v>
      </c>
      <c r="J75" s="76">
        <v>62000</v>
      </c>
      <c r="K75" s="76">
        <v>2</v>
      </c>
      <c r="L75" s="76">
        <v>58000</v>
      </c>
      <c r="M75" s="76">
        <v>2</v>
      </c>
      <c r="N75" s="116">
        <v>-5.5</v>
      </c>
      <c r="O75" s="116">
        <v>-7.3</v>
      </c>
      <c r="P75" s="116">
        <v>-9</v>
      </c>
      <c r="Q75" s="116">
        <v>-7.6</v>
      </c>
      <c r="R75" s="116">
        <v>-6.2</v>
      </c>
    </row>
    <row r="76" spans="1:18" s="32" customFormat="1" ht="16.5" customHeight="1">
      <c r="A76" s="31">
        <v>61</v>
      </c>
      <c r="B76" s="32">
        <v>463</v>
      </c>
      <c r="C76" s="33" t="s">
        <v>67</v>
      </c>
      <c r="D76" s="124">
        <v>74700</v>
      </c>
      <c r="E76" s="124">
        <v>3</v>
      </c>
      <c r="F76" s="124">
        <v>71700</v>
      </c>
      <c r="G76" s="124">
        <v>3</v>
      </c>
      <c r="H76" s="124">
        <v>64700</v>
      </c>
      <c r="I76" s="124">
        <v>3</v>
      </c>
      <c r="J76" s="124">
        <v>60300</v>
      </c>
      <c r="K76" s="124">
        <v>3</v>
      </c>
      <c r="L76" s="124">
        <v>57200</v>
      </c>
      <c r="M76" s="124">
        <v>3</v>
      </c>
      <c r="N76" s="125">
        <v>-2.9</v>
      </c>
      <c r="O76" s="125">
        <v>-6.1</v>
      </c>
      <c r="P76" s="125">
        <v>-9.8</v>
      </c>
      <c r="Q76" s="125">
        <v>-6.7</v>
      </c>
      <c r="R76" s="116">
        <v>-5.3</v>
      </c>
    </row>
    <row r="77" spans="1:18" s="34" customFormat="1" ht="16.5" customHeight="1">
      <c r="A77" s="31">
        <v>62</v>
      </c>
      <c r="B77" s="32">
        <v>464</v>
      </c>
      <c r="C77" s="33" t="s">
        <v>68</v>
      </c>
      <c r="D77" s="124">
        <v>107300</v>
      </c>
      <c r="E77" s="124">
        <v>4</v>
      </c>
      <c r="F77" s="124">
        <v>96900</v>
      </c>
      <c r="G77" s="124">
        <v>4</v>
      </c>
      <c r="H77" s="124">
        <v>85500</v>
      </c>
      <c r="I77" s="124">
        <v>4</v>
      </c>
      <c r="J77" s="124">
        <v>79500</v>
      </c>
      <c r="K77" s="124">
        <v>4</v>
      </c>
      <c r="L77" s="124">
        <v>75900</v>
      </c>
      <c r="M77" s="124">
        <v>4</v>
      </c>
      <c r="N77" s="125">
        <v>-4.8</v>
      </c>
      <c r="O77" s="125">
        <v>-9.7</v>
      </c>
      <c r="P77" s="125">
        <v>-11.7</v>
      </c>
      <c r="Q77" s="125">
        <v>-7</v>
      </c>
      <c r="R77" s="116">
        <v>-4.5</v>
      </c>
    </row>
    <row r="78" spans="1:18" s="34" customFormat="1" ht="16.5" customHeight="1">
      <c r="A78" s="31">
        <v>63</v>
      </c>
      <c r="B78" s="34">
        <v>481</v>
      </c>
      <c r="C78" s="33" t="s">
        <v>69</v>
      </c>
      <c r="D78" s="76">
        <v>44200</v>
      </c>
      <c r="E78" s="76">
        <v>5</v>
      </c>
      <c r="F78" s="76">
        <v>43400</v>
      </c>
      <c r="G78" s="76">
        <v>5</v>
      </c>
      <c r="H78" s="76">
        <v>40500</v>
      </c>
      <c r="I78" s="76">
        <v>5</v>
      </c>
      <c r="J78" s="76">
        <v>38000</v>
      </c>
      <c r="K78" s="76">
        <v>5</v>
      </c>
      <c r="L78" s="76">
        <v>37000</v>
      </c>
      <c r="M78" s="76">
        <v>5</v>
      </c>
      <c r="N78" s="116">
        <v>-1.3</v>
      </c>
      <c r="O78" s="116">
        <v>-1.6</v>
      </c>
      <c r="P78" s="116">
        <v>-5.5</v>
      </c>
      <c r="Q78" s="116">
        <v>-5.2</v>
      </c>
      <c r="R78" s="116">
        <v>-2.2</v>
      </c>
    </row>
    <row r="79" spans="1:18" s="34" customFormat="1" ht="16.5" customHeight="1">
      <c r="A79" s="31">
        <v>64</v>
      </c>
      <c r="B79" s="32">
        <v>501</v>
      </c>
      <c r="C79" s="33" t="s">
        <v>70</v>
      </c>
      <c r="D79" s="124">
        <v>35400</v>
      </c>
      <c r="E79" s="124">
        <v>4</v>
      </c>
      <c r="F79" s="124">
        <v>35000</v>
      </c>
      <c r="G79" s="124">
        <v>4</v>
      </c>
      <c r="H79" s="124">
        <v>33700</v>
      </c>
      <c r="I79" s="124">
        <v>4</v>
      </c>
      <c r="J79" s="124">
        <v>32400</v>
      </c>
      <c r="K79" s="124">
        <v>4</v>
      </c>
      <c r="L79" s="124">
        <v>31300</v>
      </c>
      <c r="M79" s="124">
        <v>4</v>
      </c>
      <c r="N79" s="125">
        <v>-0.7</v>
      </c>
      <c r="O79" s="125">
        <v>-1.2</v>
      </c>
      <c r="P79" s="125">
        <v>-3.2</v>
      </c>
      <c r="Q79" s="125">
        <v>-3.4</v>
      </c>
      <c r="R79" s="116">
        <v>-3.1</v>
      </c>
    </row>
    <row r="80" spans="1:18" s="34" customFormat="1" ht="16.5" customHeight="1">
      <c r="A80" s="31">
        <v>65</v>
      </c>
      <c r="B80" s="34">
        <v>502</v>
      </c>
      <c r="C80" s="33" t="s">
        <v>71</v>
      </c>
      <c r="D80" s="76">
        <v>23000</v>
      </c>
      <c r="E80" s="76">
        <v>4</v>
      </c>
      <c r="F80" s="76">
        <v>22700</v>
      </c>
      <c r="G80" s="76">
        <v>4</v>
      </c>
      <c r="H80" s="76">
        <v>22100</v>
      </c>
      <c r="I80" s="76">
        <v>4</v>
      </c>
      <c r="J80" s="76">
        <v>21600</v>
      </c>
      <c r="K80" s="76">
        <v>4</v>
      </c>
      <c r="L80" s="76">
        <v>21100</v>
      </c>
      <c r="M80" s="76">
        <v>4</v>
      </c>
      <c r="N80" s="116">
        <v>-0.3</v>
      </c>
      <c r="O80" s="116">
        <v>-0.9</v>
      </c>
      <c r="P80" s="116">
        <v>-2.3</v>
      </c>
      <c r="Q80" s="116">
        <v>-1.7</v>
      </c>
      <c r="R80" s="116">
        <v>-1.9</v>
      </c>
    </row>
    <row r="81" spans="1:18" s="34" customFormat="1" ht="16.5" customHeight="1">
      <c r="A81" s="31">
        <v>66</v>
      </c>
      <c r="B81" s="34">
        <v>503</v>
      </c>
      <c r="C81" s="33" t="s">
        <v>72</v>
      </c>
      <c r="D81" s="76">
        <v>12500</v>
      </c>
      <c r="E81" s="76">
        <v>4</v>
      </c>
      <c r="F81" s="76">
        <v>12200</v>
      </c>
      <c r="G81" s="76">
        <v>4</v>
      </c>
      <c r="H81" s="76">
        <v>11900</v>
      </c>
      <c r="I81" s="76">
        <v>4</v>
      </c>
      <c r="J81" s="76">
        <v>11600</v>
      </c>
      <c r="K81" s="76">
        <v>4</v>
      </c>
      <c r="L81" s="76">
        <v>11400</v>
      </c>
      <c r="M81" s="76">
        <v>4</v>
      </c>
      <c r="N81" s="116">
        <v>-0.8</v>
      </c>
      <c r="O81" s="116">
        <v>-1.8</v>
      </c>
      <c r="P81" s="116">
        <v>-2.5</v>
      </c>
      <c r="Q81" s="116">
        <v>-2.3</v>
      </c>
      <c r="R81" s="116">
        <v>-1.8</v>
      </c>
    </row>
    <row r="82" spans="1:18" s="34" customFormat="1" ht="16.5" customHeight="1">
      <c r="A82" s="31">
        <v>67</v>
      </c>
      <c r="B82" s="34">
        <v>504</v>
      </c>
      <c r="C82" s="33" t="s">
        <v>73</v>
      </c>
      <c r="D82" s="76">
        <v>16700</v>
      </c>
      <c r="E82" s="76">
        <v>4</v>
      </c>
      <c r="F82" s="76">
        <v>16600</v>
      </c>
      <c r="G82" s="76">
        <v>4</v>
      </c>
      <c r="H82" s="76">
        <v>16400</v>
      </c>
      <c r="I82" s="76">
        <v>4</v>
      </c>
      <c r="J82" s="76">
        <v>16200</v>
      </c>
      <c r="K82" s="76">
        <v>4</v>
      </c>
      <c r="L82" s="76">
        <v>16000</v>
      </c>
      <c r="M82" s="76">
        <v>4</v>
      </c>
      <c r="N82" s="116">
        <v>-0.2</v>
      </c>
      <c r="O82" s="116">
        <v>-1.3</v>
      </c>
      <c r="P82" s="116">
        <v>-1.2</v>
      </c>
      <c r="Q82" s="116">
        <v>-1.1</v>
      </c>
      <c r="R82" s="116">
        <v>-0.8</v>
      </c>
    </row>
    <row r="83" spans="1:18" s="34" customFormat="1" ht="16.5" customHeight="1">
      <c r="A83" s="31">
        <v>68</v>
      </c>
      <c r="B83" s="34">
        <v>521</v>
      </c>
      <c r="C83" s="33" t="s">
        <v>74</v>
      </c>
      <c r="D83" s="76">
        <v>52000</v>
      </c>
      <c r="E83" s="76">
        <v>5</v>
      </c>
      <c r="F83" s="76">
        <v>48800</v>
      </c>
      <c r="G83" s="76">
        <v>5</v>
      </c>
      <c r="H83" s="76">
        <v>45000</v>
      </c>
      <c r="I83" s="76">
        <v>5</v>
      </c>
      <c r="J83" s="76">
        <v>42100</v>
      </c>
      <c r="K83" s="76">
        <v>5</v>
      </c>
      <c r="L83" s="252" t="s">
        <v>472</v>
      </c>
      <c r="M83" s="252" t="s">
        <v>472</v>
      </c>
      <c r="N83" s="116">
        <v>-1.6</v>
      </c>
      <c r="O83" s="116">
        <v>-3.8</v>
      </c>
      <c r="P83" s="116">
        <v>-4.7</v>
      </c>
      <c r="Q83" s="116">
        <v>-4.1</v>
      </c>
      <c r="R83" s="252" t="s">
        <v>472</v>
      </c>
    </row>
    <row r="84" spans="1:18" s="34" customFormat="1" ht="16.5" customHeight="1">
      <c r="A84" s="31">
        <v>69</v>
      </c>
      <c r="B84" s="34">
        <v>522</v>
      </c>
      <c r="C84" s="33" t="s">
        <v>75</v>
      </c>
      <c r="D84" s="76">
        <v>24200</v>
      </c>
      <c r="E84" s="76">
        <v>4</v>
      </c>
      <c r="F84" s="76">
        <v>23100</v>
      </c>
      <c r="G84" s="76">
        <v>4</v>
      </c>
      <c r="H84" s="76">
        <v>22900</v>
      </c>
      <c r="I84" s="76">
        <v>4</v>
      </c>
      <c r="J84" s="76">
        <v>22000</v>
      </c>
      <c r="K84" s="76">
        <v>4</v>
      </c>
      <c r="L84" s="76">
        <v>21100</v>
      </c>
      <c r="M84" s="76">
        <v>4</v>
      </c>
      <c r="N84" s="116">
        <v>-1.9</v>
      </c>
      <c r="O84" s="116">
        <v>-3.2</v>
      </c>
      <c r="P84" s="116">
        <v>-4.6</v>
      </c>
      <c r="Q84" s="116">
        <v>-3.3</v>
      </c>
      <c r="R84" s="116">
        <v>-3.4</v>
      </c>
    </row>
    <row r="85" spans="1:18" s="34" customFormat="1" ht="16.5" customHeight="1">
      <c r="A85" s="31">
        <v>70</v>
      </c>
      <c r="B85" s="34">
        <v>523</v>
      </c>
      <c r="C85" s="33" t="s">
        <v>76</v>
      </c>
      <c r="D85" s="76">
        <v>20200</v>
      </c>
      <c r="E85" s="76">
        <v>4</v>
      </c>
      <c r="F85" s="76">
        <v>20000</v>
      </c>
      <c r="G85" s="76">
        <v>4</v>
      </c>
      <c r="H85" s="76">
        <v>19900</v>
      </c>
      <c r="I85" s="76">
        <v>4</v>
      </c>
      <c r="J85" s="76">
        <v>19700</v>
      </c>
      <c r="K85" s="76">
        <v>4</v>
      </c>
      <c r="L85" s="252" t="s">
        <v>472</v>
      </c>
      <c r="M85" s="252" t="s">
        <v>472</v>
      </c>
      <c r="N85" s="116">
        <v>-0.6</v>
      </c>
      <c r="O85" s="116">
        <v>-0.8</v>
      </c>
      <c r="P85" s="116">
        <v>-0.7</v>
      </c>
      <c r="Q85" s="116">
        <v>-0.7</v>
      </c>
      <c r="R85" s="252" t="s">
        <v>472</v>
      </c>
    </row>
    <row r="86" spans="1:18" s="34" customFormat="1" ht="16.5" customHeight="1">
      <c r="A86" s="31">
        <v>71</v>
      </c>
      <c r="B86" s="34">
        <v>524</v>
      </c>
      <c r="C86" s="33" t="s">
        <v>77</v>
      </c>
      <c r="D86" s="76">
        <v>14500</v>
      </c>
      <c r="E86" s="76">
        <v>4</v>
      </c>
      <c r="F86" s="76">
        <v>14100</v>
      </c>
      <c r="G86" s="76">
        <v>4</v>
      </c>
      <c r="H86" s="76">
        <v>14000</v>
      </c>
      <c r="I86" s="76">
        <v>4</v>
      </c>
      <c r="J86" s="76">
        <v>13900</v>
      </c>
      <c r="K86" s="76">
        <v>4</v>
      </c>
      <c r="L86" s="252" t="s">
        <v>472</v>
      </c>
      <c r="M86" s="252" t="s">
        <v>472</v>
      </c>
      <c r="N86" s="116">
        <v>-0.9</v>
      </c>
      <c r="O86" s="116">
        <v>-1.6</v>
      </c>
      <c r="P86" s="116">
        <v>-0.9</v>
      </c>
      <c r="Q86" s="116">
        <v>-0.8</v>
      </c>
      <c r="R86" s="252" t="s">
        <v>472</v>
      </c>
    </row>
    <row r="87" spans="1:18" s="34" customFormat="1" ht="16.5" customHeight="1">
      <c r="A87" s="31">
        <v>72</v>
      </c>
      <c r="B87" s="34">
        <v>525</v>
      </c>
      <c r="C87" s="33" t="s">
        <v>78</v>
      </c>
      <c r="D87" s="76">
        <v>13600</v>
      </c>
      <c r="E87" s="76">
        <v>4</v>
      </c>
      <c r="F87" s="76">
        <v>13400</v>
      </c>
      <c r="G87" s="76">
        <v>4</v>
      </c>
      <c r="H87" s="76">
        <v>13200</v>
      </c>
      <c r="I87" s="76">
        <v>4</v>
      </c>
      <c r="J87" s="76">
        <v>13000</v>
      </c>
      <c r="K87" s="76">
        <v>4</v>
      </c>
      <c r="L87" s="252" t="s">
        <v>472</v>
      </c>
      <c r="M87" s="252" t="s">
        <v>472</v>
      </c>
      <c r="N87" s="116">
        <v>-1.3</v>
      </c>
      <c r="O87" s="116">
        <v>-1.1</v>
      </c>
      <c r="P87" s="116">
        <v>-1.2</v>
      </c>
      <c r="Q87" s="116">
        <v>-1.2</v>
      </c>
      <c r="R87" s="252" t="s">
        <v>472</v>
      </c>
    </row>
    <row r="88" spans="1:18" s="34" customFormat="1" ht="16.5" customHeight="1">
      <c r="A88" s="31">
        <v>77</v>
      </c>
      <c r="B88" s="34">
        <v>541</v>
      </c>
      <c r="C88" s="33" t="s">
        <v>79</v>
      </c>
      <c r="D88" s="76">
        <v>62400</v>
      </c>
      <c r="E88" s="76">
        <v>3</v>
      </c>
      <c r="F88" s="76">
        <v>61500</v>
      </c>
      <c r="G88" s="76">
        <v>3</v>
      </c>
      <c r="H88" s="76">
        <v>60100</v>
      </c>
      <c r="I88" s="76">
        <v>3</v>
      </c>
      <c r="J88" s="76">
        <v>58300</v>
      </c>
      <c r="K88" s="76">
        <v>3</v>
      </c>
      <c r="L88" s="252" t="s">
        <v>472</v>
      </c>
      <c r="M88" s="252" t="s">
        <v>472</v>
      </c>
      <c r="N88" s="116">
        <v>0</v>
      </c>
      <c r="O88" s="116">
        <v>-1.1</v>
      </c>
      <c r="P88" s="116">
        <v>-2</v>
      </c>
      <c r="Q88" s="116">
        <v>-2.6</v>
      </c>
      <c r="R88" s="252" t="s">
        <v>472</v>
      </c>
    </row>
    <row r="89" spans="1:18" s="34" customFormat="1" ht="16.5" customHeight="1">
      <c r="A89" s="31">
        <v>78</v>
      </c>
      <c r="B89" s="34">
        <v>542</v>
      </c>
      <c r="C89" s="33" t="s">
        <v>80</v>
      </c>
      <c r="D89" s="76">
        <v>32100</v>
      </c>
      <c r="E89" s="76">
        <v>3</v>
      </c>
      <c r="F89" s="76">
        <v>31500</v>
      </c>
      <c r="G89" s="76">
        <v>3</v>
      </c>
      <c r="H89" s="76">
        <v>30900</v>
      </c>
      <c r="I89" s="76">
        <v>3</v>
      </c>
      <c r="J89" s="76">
        <v>29900</v>
      </c>
      <c r="K89" s="76">
        <v>3</v>
      </c>
      <c r="L89" s="252" t="s">
        <v>472</v>
      </c>
      <c r="M89" s="252" t="s">
        <v>472</v>
      </c>
      <c r="N89" s="116">
        <v>-0.4</v>
      </c>
      <c r="O89" s="116">
        <v>-1.5</v>
      </c>
      <c r="P89" s="116">
        <v>-1.6</v>
      </c>
      <c r="Q89" s="116">
        <v>-2.1</v>
      </c>
      <c r="R89" s="252" t="s">
        <v>472</v>
      </c>
    </row>
    <row r="90" spans="1:18" s="34" customFormat="1" ht="16.5" customHeight="1">
      <c r="A90" s="31">
        <v>79</v>
      </c>
      <c r="B90" s="32">
        <v>543</v>
      </c>
      <c r="C90" s="33" t="s">
        <v>81</v>
      </c>
      <c r="D90" s="76">
        <v>53000</v>
      </c>
      <c r="E90" s="76">
        <v>4</v>
      </c>
      <c r="F90" s="76">
        <v>52300</v>
      </c>
      <c r="G90" s="76">
        <v>4</v>
      </c>
      <c r="H90" s="76">
        <v>51000</v>
      </c>
      <c r="I90" s="76">
        <v>4</v>
      </c>
      <c r="J90" s="76">
        <v>49900</v>
      </c>
      <c r="K90" s="76">
        <v>4</v>
      </c>
      <c r="L90" s="252" t="s">
        <v>472</v>
      </c>
      <c r="M90" s="252" t="s">
        <v>472</v>
      </c>
      <c r="N90" s="125">
        <v>-0.1</v>
      </c>
      <c r="O90" s="125">
        <v>-1.1</v>
      </c>
      <c r="P90" s="125">
        <v>-2.2</v>
      </c>
      <c r="Q90" s="116">
        <v>-1.7</v>
      </c>
      <c r="R90" s="252" t="s">
        <v>472</v>
      </c>
    </row>
    <row r="91" spans="1:18" s="34" customFormat="1" ht="16.5" customHeight="1">
      <c r="A91" s="31">
        <v>80</v>
      </c>
      <c r="B91" s="34">
        <v>544</v>
      </c>
      <c r="C91" s="33" t="s">
        <v>82</v>
      </c>
      <c r="D91" s="76">
        <v>33400</v>
      </c>
      <c r="E91" s="76">
        <v>4</v>
      </c>
      <c r="F91" s="76">
        <v>33100</v>
      </c>
      <c r="G91" s="76">
        <v>4</v>
      </c>
      <c r="H91" s="76">
        <v>30100</v>
      </c>
      <c r="I91" s="76">
        <v>4</v>
      </c>
      <c r="J91" s="76">
        <v>29600</v>
      </c>
      <c r="K91" s="76">
        <v>4</v>
      </c>
      <c r="L91" s="252" t="s">
        <v>472</v>
      </c>
      <c r="M91" s="252" t="s">
        <v>472</v>
      </c>
      <c r="N91" s="116">
        <v>-1</v>
      </c>
      <c r="O91" s="116">
        <v>-1.1</v>
      </c>
      <c r="P91" s="116">
        <v>-1.6</v>
      </c>
      <c r="Q91" s="116">
        <v>-1.7</v>
      </c>
      <c r="R91" s="252" t="s">
        <v>472</v>
      </c>
    </row>
    <row r="92" spans="1:18" s="34" customFormat="1" ht="16.5" customHeight="1">
      <c r="A92" s="31">
        <v>81</v>
      </c>
      <c r="B92" s="32">
        <v>561</v>
      </c>
      <c r="C92" s="33" t="s">
        <v>83</v>
      </c>
      <c r="D92" s="76">
        <v>30500</v>
      </c>
      <c r="E92" s="76">
        <v>4</v>
      </c>
      <c r="F92" s="76">
        <v>29900</v>
      </c>
      <c r="G92" s="76">
        <v>4</v>
      </c>
      <c r="H92" s="76">
        <v>28900</v>
      </c>
      <c r="I92" s="76">
        <v>4</v>
      </c>
      <c r="J92" s="76">
        <v>28000</v>
      </c>
      <c r="K92" s="76">
        <v>4</v>
      </c>
      <c r="L92" s="252" t="s">
        <v>472</v>
      </c>
      <c r="M92" s="252" t="s">
        <v>472</v>
      </c>
      <c r="N92" s="125">
        <v>-1.7</v>
      </c>
      <c r="O92" s="125">
        <v>-1.9</v>
      </c>
      <c r="P92" s="125">
        <v>-3.3</v>
      </c>
      <c r="Q92" s="116">
        <v>-3.1</v>
      </c>
      <c r="R92" s="252" t="s">
        <v>472</v>
      </c>
    </row>
    <row r="93" spans="1:18" s="34" customFormat="1" ht="16.5" customHeight="1">
      <c r="A93" s="31">
        <v>82</v>
      </c>
      <c r="B93" s="34">
        <v>562</v>
      </c>
      <c r="C93" s="33" t="s">
        <v>84</v>
      </c>
      <c r="D93" s="76">
        <v>9500</v>
      </c>
      <c r="E93" s="76">
        <v>4</v>
      </c>
      <c r="F93" s="76">
        <v>9300</v>
      </c>
      <c r="G93" s="76">
        <v>4</v>
      </c>
      <c r="H93" s="76">
        <v>9100</v>
      </c>
      <c r="I93" s="76">
        <v>4</v>
      </c>
      <c r="J93" s="76">
        <v>9100</v>
      </c>
      <c r="K93" s="76">
        <v>4</v>
      </c>
      <c r="L93" s="252" t="s">
        <v>472</v>
      </c>
      <c r="M93" s="252" t="s">
        <v>472</v>
      </c>
      <c r="N93" s="116">
        <v>-1.8</v>
      </c>
      <c r="O93" s="116">
        <v>-1.8</v>
      </c>
      <c r="P93" s="116">
        <v>-1.8</v>
      </c>
      <c r="Q93" s="116">
        <v>-0.8</v>
      </c>
      <c r="R93" s="252" t="s">
        <v>472</v>
      </c>
    </row>
    <row r="94" spans="1:18" s="34" customFormat="1" ht="16.5" customHeight="1">
      <c r="A94" s="31">
        <v>83</v>
      </c>
      <c r="B94" s="34">
        <v>581</v>
      </c>
      <c r="C94" s="33" t="s">
        <v>85</v>
      </c>
      <c r="D94" s="76">
        <v>28800</v>
      </c>
      <c r="E94" s="76">
        <v>3</v>
      </c>
      <c r="F94" s="76">
        <v>28300</v>
      </c>
      <c r="G94" s="76">
        <v>3</v>
      </c>
      <c r="H94" s="76">
        <v>27700</v>
      </c>
      <c r="I94" s="76">
        <v>3</v>
      </c>
      <c r="J94" s="76">
        <v>27000</v>
      </c>
      <c r="K94" s="76">
        <v>3</v>
      </c>
      <c r="L94" s="252" t="s">
        <v>472</v>
      </c>
      <c r="M94" s="252" t="s">
        <v>472</v>
      </c>
      <c r="N94" s="116">
        <v>-1.2</v>
      </c>
      <c r="O94" s="116">
        <v>-1.5</v>
      </c>
      <c r="P94" s="116">
        <v>-2.1</v>
      </c>
      <c r="Q94" s="116">
        <v>-2.1</v>
      </c>
      <c r="R94" s="252" t="s">
        <v>472</v>
      </c>
    </row>
    <row r="95" spans="1:18" s="34" customFormat="1" ht="16.5" customHeight="1">
      <c r="A95" s="31">
        <v>84</v>
      </c>
      <c r="B95" s="34">
        <v>582</v>
      </c>
      <c r="C95" s="33" t="s">
        <v>86</v>
      </c>
      <c r="D95" s="76">
        <v>50100</v>
      </c>
      <c r="E95" s="76">
        <v>5</v>
      </c>
      <c r="F95" s="76">
        <v>49100</v>
      </c>
      <c r="G95" s="76">
        <v>5</v>
      </c>
      <c r="H95" s="76">
        <v>47900</v>
      </c>
      <c r="I95" s="76">
        <v>5</v>
      </c>
      <c r="J95" s="76">
        <v>46900</v>
      </c>
      <c r="K95" s="76">
        <v>5</v>
      </c>
      <c r="L95" s="76">
        <v>46100</v>
      </c>
      <c r="M95" s="76">
        <v>5</v>
      </c>
      <c r="N95" s="116">
        <v>-1.3</v>
      </c>
      <c r="O95" s="116">
        <v>-1.9</v>
      </c>
      <c r="P95" s="116">
        <v>-2.3</v>
      </c>
      <c r="Q95" s="116">
        <v>-2</v>
      </c>
      <c r="R95" s="116">
        <v>-1.7</v>
      </c>
    </row>
    <row r="96" spans="1:18" s="34" customFormat="1" ht="16.5" customHeight="1">
      <c r="A96" s="31">
        <v>85</v>
      </c>
      <c r="B96" s="34">
        <v>583</v>
      </c>
      <c r="C96" s="33" t="s">
        <v>87</v>
      </c>
      <c r="D96" s="76">
        <v>15800</v>
      </c>
      <c r="E96" s="76">
        <v>4</v>
      </c>
      <c r="F96" s="76">
        <v>15600</v>
      </c>
      <c r="G96" s="76">
        <v>4</v>
      </c>
      <c r="H96" s="76">
        <v>15200</v>
      </c>
      <c r="I96" s="76">
        <v>4</v>
      </c>
      <c r="J96" s="76">
        <v>14900</v>
      </c>
      <c r="K96" s="76">
        <v>4</v>
      </c>
      <c r="L96" s="252" t="s">
        <v>472</v>
      </c>
      <c r="M96" s="252" t="s">
        <v>472</v>
      </c>
      <c r="N96" s="116">
        <v>-0.6</v>
      </c>
      <c r="O96" s="116">
        <v>-1.1</v>
      </c>
      <c r="P96" s="116">
        <v>-2.1</v>
      </c>
      <c r="Q96" s="116">
        <v>-1.9</v>
      </c>
      <c r="R96" s="252" t="s">
        <v>472</v>
      </c>
    </row>
    <row r="97" spans="1:18" s="34" customFormat="1" ht="16.5" customHeight="1">
      <c r="A97" s="31">
        <v>86</v>
      </c>
      <c r="B97" s="34">
        <v>584</v>
      </c>
      <c r="C97" s="33" t="s">
        <v>88</v>
      </c>
      <c r="D97" s="76">
        <v>41300</v>
      </c>
      <c r="E97" s="76">
        <v>3</v>
      </c>
      <c r="F97" s="76">
        <v>40200</v>
      </c>
      <c r="G97" s="76">
        <v>3</v>
      </c>
      <c r="H97" s="76">
        <v>38800</v>
      </c>
      <c r="I97" s="76">
        <v>3</v>
      </c>
      <c r="J97" s="76">
        <v>37900</v>
      </c>
      <c r="K97" s="76">
        <v>3</v>
      </c>
      <c r="L97" s="76">
        <v>37300</v>
      </c>
      <c r="M97" s="76">
        <v>3</v>
      </c>
      <c r="N97" s="116">
        <v>-0.3</v>
      </c>
      <c r="O97" s="116">
        <v>-1.7</v>
      </c>
      <c r="P97" s="116">
        <v>-3</v>
      </c>
      <c r="Q97" s="116">
        <v>-2</v>
      </c>
      <c r="R97" s="116">
        <v>-1.4</v>
      </c>
    </row>
    <row r="98" spans="1:18" s="34" customFormat="1" ht="16.5" customHeight="1">
      <c r="A98" s="31"/>
      <c r="B98" s="34">
        <v>585</v>
      </c>
      <c r="C98" s="33" t="s">
        <v>533</v>
      </c>
      <c r="D98" s="252" t="s">
        <v>472</v>
      </c>
      <c r="E98" s="252" t="s">
        <v>472</v>
      </c>
      <c r="F98" s="252" t="s">
        <v>472</v>
      </c>
      <c r="G98" s="252" t="s">
        <v>472</v>
      </c>
      <c r="H98" s="252" t="s">
        <v>472</v>
      </c>
      <c r="I98" s="252" t="s">
        <v>472</v>
      </c>
      <c r="J98" s="252" t="s">
        <v>472</v>
      </c>
      <c r="K98" s="252" t="s">
        <v>472</v>
      </c>
      <c r="L98" s="76">
        <v>30300</v>
      </c>
      <c r="M98" s="76">
        <v>11</v>
      </c>
      <c r="N98" s="252" t="s">
        <v>472</v>
      </c>
      <c r="O98" s="252" t="s">
        <v>472</v>
      </c>
      <c r="P98" s="252" t="s">
        <v>472</v>
      </c>
      <c r="Q98" s="252" t="s">
        <v>472</v>
      </c>
      <c r="R98" s="116">
        <v>-1.8</v>
      </c>
    </row>
    <row r="99" spans="1:18" s="34" customFormat="1" ht="16.5" customHeight="1">
      <c r="A99" s="31">
        <v>87</v>
      </c>
      <c r="B99" s="34">
        <v>601</v>
      </c>
      <c r="C99" s="33" t="s">
        <v>89</v>
      </c>
      <c r="D99" s="76">
        <v>40200</v>
      </c>
      <c r="E99" s="76">
        <v>4</v>
      </c>
      <c r="F99" s="76">
        <v>38800</v>
      </c>
      <c r="G99" s="76">
        <v>4</v>
      </c>
      <c r="H99" s="76">
        <v>37400</v>
      </c>
      <c r="I99" s="76">
        <v>4</v>
      </c>
      <c r="J99" s="252" t="s">
        <v>472</v>
      </c>
      <c r="K99" s="252" t="s">
        <v>472</v>
      </c>
      <c r="L99" s="252" t="s">
        <v>472</v>
      </c>
      <c r="M99" s="252" t="s">
        <v>472</v>
      </c>
      <c r="N99" s="116">
        <v>-1.9</v>
      </c>
      <c r="O99" s="116">
        <v>-3</v>
      </c>
      <c r="P99" s="116">
        <v>-3.2</v>
      </c>
      <c r="Q99" s="252" t="s">
        <v>472</v>
      </c>
      <c r="R99" s="252" t="s">
        <v>472</v>
      </c>
    </row>
    <row r="100" spans="1:18" s="34" customFormat="1" ht="16.5" customHeight="1">
      <c r="A100" s="31">
        <v>88</v>
      </c>
      <c r="B100" s="34">
        <v>602</v>
      </c>
      <c r="C100" s="33" t="s">
        <v>90</v>
      </c>
      <c r="D100" s="76">
        <v>27700</v>
      </c>
      <c r="E100" s="76">
        <v>4</v>
      </c>
      <c r="F100" s="76">
        <v>27000</v>
      </c>
      <c r="G100" s="76">
        <v>4</v>
      </c>
      <c r="H100" s="76">
        <v>26200</v>
      </c>
      <c r="I100" s="76">
        <v>4</v>
      </c>
      <c r="J100" s="252" t="s">
        <v>472</v>
      </c>
      <c r="K100" s="252" t="s">
        <v>472</v>
      </c>
      <c r="L100" s="252" t="s">
        <v>472</v>
      </c>
      <c r="M100" s="252" t="s">
        <v>472</v>
      </c>
      <c r="N100" s="116">
        <v>-1.9</v>
      </c>
      <c r="O100" s="116">
        <v>-2.8</v>
      </c>
      <c r="P100" s="116">
        <v>-2.8</v>
      </c>
      <c r="Q100" s="252" t="s">
        <v>472</v>
      </c>
      <c r="R100" s="252" t="s">
        <v>472</v>
      </c>
    </row>
    <row r="101" spans="1:18" s="34" customFormat="1" ht="16.5" customHeight="1">
      <c r="A101" s="31">
        <v>89</v>
      </c>
      <c r="B101" s="34">
        <v>603</v>
      </c>
      <c r="C101" s="33" t="s">
        <v>91</v>
      </c>
      <c r="D101" s="76">
        <v>9000</v>
      </c>
      <c r="E101" s="76">
        <v>4</v>
      </c>
      <c r="F101" s="76">
        <v>8800</v>
      </c>
      <c r="G101" s="76">
        <v>4</v>
      </c>
      <c r="H101" s="76">
        <v>8700</v>
      </c>
      <c r="I101" s="76">
        <v>4</v>
      </c>
      <c r="J101" s="252" t="s">
        <v>472</v>
      </c>
      <c r="K101" s="252" t="s">
        <v>472</v>
      </c>
      <c r="L101" s="252" t="s">
        <v>472</v>
      </c>
      <c r="M101" s="252" t="s">
        <v>472</v>
      </c>
      <c r="N101" s="116">
        <v>-1.4</v>
      </c>
      <c r="O101" s="116">
        <v>-2.5</v>
      </c>
      <c r="P101" s="116">
        <v>-0.5</v>
      </c>
      <c r="Q101" s="252" t="s">
        <v>472</v>
      </c>
      <c r="R101" s="252" t="s">
        <v>472</v>
      </c>
    </row>
    <row r="102" spans="1:18" s="34" customFormat="1" ht="16.5" customHeight="1">
      <c r="A102" s="31">
        <v>90</v>
      </c>
      <c r="B102" s="34">
        <v>604</v>
      </c>
      <c r="C102" s="33" t="s">
        <v>92</v>
      </c>
      <c r="D102" s="76">
        <v>15100</v>
      </c>
      <c r="E102" s="76">
        <v>3</v>
      </c>
      <c r="F102" s="76">
        <v>14900</v>
      </c>
      <c r="G102" s="76">
        <v>3</v>
      </c>
      <c r="H102" s="76">
        <v>14600</v>
      </c>
      <c r="I102" s="76">
        <v>3</v>
      </c>
      <c r="J102" s="252" t="s">
        <v>472</v>
      </c>
      <c r="K102" s="252" t="s">
        <v>472</v>
      </c>
      <c r="L102" s="252" t="s">
        <v>472</v>
      </c>
      <c r="M102" s="252" t="s">
        <v>472</v>
      </c>
      <c r="N102" s="116">
        <v>-0.4</v>
      </c>
      <c r="O102" s="116">
        <v>-0.9</v>
      </c>
      <c r="P102" s="116">
        <v>-1.9</v>
      </c>
      <c r="Q102" s="252" t="s">
        <v>472</v>
      </c>
      <c r="R102" s="252" t="s">
        <v>472</v>
      </c>
    </row>
    <row r="103" spans="1:18" s="34" customFormat="1" ht="16.5" customHeight="1">
      <c r="A103" s="31">
        <v>91</v>
      </c>
      <c r="B103" s="34">
        <v>621</v>
      </c>
      <c r="C103" s="33" t="s">
        <v>93</v>
      </c>
      <c r="D103" s="76">
        <v>35700</v>
      </c>
      <c r="E103" s="76">
        <v>3</v>
      </c>
      <c r="F103" s="76">
        <v>34200</v>
      </c>
      <c r="G103" s="76">
        <v>3</v>
      </c>
      <c r="H103" s="76">
        <v>32100</v>
      </c>
      <c r="I103" s="76">
        <v>3</v>
      </c>
      <c r="J103" s="76">
        <v>30200</v>
      </c>
      <c r="K103" s="76">
        <v>3</v>
      </c>
      <c r="L103" s="252" t="s">
        <v>472</v>
      </c>
      <c r="M103" s="252" t="s">
        <v>472</v>
      </c>
      <c r="N103" s="116">
        <v>-1</v>
      </c>
      <c r="O103" s="116">
        <v>-3</v>
      </c>
      <c r="P103" s="116">
        <v>-4.3</v>
      </c>
      <c r="Q103" s="116">
        <v>-4</v>
      </c>
      <c r="R103" s="252" t="s">
        <v>472</v>
      </c>
    </row>
    <row r="104" spans="1:18" s="34" customFormat="1" ht="16.5" customHeight="1">
      <c r="A104" s="31">
        <v>93</v>
      </c>
      <c r="B104" s="34">
        <v>622</v>
      </c>
      <c r="C104" s="33" t="s">
        <v>94</v>
      </c>
      <c r="D104" s="76">
        <v>25000</v>
      </c>
      <c r="E104" s="76">
        <v>3</v>
      </c>
      <c r="F104" s="76">
        <v>24700</v>
      </c>
      <c r="G104" s="76">
        <v>3</v>
      </c>
      <c r="H104" s="76">
        <v>24200</v>
      </c>
      <c r="I104" s="76">
        <v>3</v>
      </c>
      <c r="J104" s="76">
        <v>23600</v>
      </c>
      <c r="K104" s="76">
        <v>3</v>
      </c>
      <c r="L104" s="252" t="s">
        <v>472</v>
      </c>
      <c r="M104" s="252" t="s">
        <v>472</v>
      </c>
      <c r="N104" s="116">
        <v>-0.3</v>
      </c>
      <c r="O104" s="116">
        <v>-1.2</v>
      </c>
      <c r="P104" s="116">
        <v>-2</v>
      </c>
      <c r="Q104" s="116">
        <v>-2.2</v>
      </c>
      <c r="R104" s="252" t="s">
        <v>472</v>
      </c>
    </row>
    <row r="105" spans="1:18" s="34" customFormat="1" ht="16.5" customHeight="1">
      <c r="A105" s="31">
        <v>93</v>
      </c>
      <c r="B105" s="34">
        <v>623</v>
      </c>
      <c r="C105" s="33" t="s">
        <v>95</v>
      </c>
      <c r="D105" s="76">
        <v>21900</v>
      </c>
      <c r="E105" s="76">
        <v>4</v>
      </c>
      <c r="F105" s="76">
        <v>21600</v>
      </c>
      <c r="G105" s="76">
        <v>4</v>
      </c>
      <c r="H105" s="76">
        <v>21200</v>
      </c>
      <c r="I105" s="76">
        <v>4</v>
      </c>
      <c r="J105" s="76">
        <v>20700</v>
      </c>
      <c r="K105" s="76">
        <v>4</v>
      </c>
      <c r="L105" s="252" t="s">
        <v>472</v>
      </c>
      <c r="M105" s="252" t="s">
        <v>472</v>
      </c>
      <c r="N105" s="116">
        <v>-0.7</v>
      </c>
      <c r="O105" s="116">
        <v>-1.3</v>
      </c>
      <c r="P105" s="116">
        <v>-2.1</v>
      </c>
      <c r="Q105" s="116">
        <v>-2.1</v>
      </c>
      <c r="R105" s="252" t="s">
        <v>472</v>
      </c>
    </row>
    <row r="106" spans="1:18" s="34" customFormat="1" ht="16.5" customHeight="1">
      <c r="A106" s="31">
        <v>94</v>
      </c>
      <c r="B106" s="34">
        <v>624</v>
      </c>
      <c r="C106" s="33" t="s">
        <v>96</v>
      </c>
      <c r="D106" s="76">
        <v>16200</v>
      </c>
      <c r="E106" s="76">
        <v>4</v>
      </c>
      <c r="F106" s="76">
        <v>16000</v>
      </c>
      <c r="G106" s="76">
        <v>4</v>
      </c>
      <c r="H106" s="76">
        <v>15800</v>
      </c>
      <c r="I106" s="76">
        <v>4</v>
      </c>
      <c r="J106" s="76">
        <v>15600</v>
      </c>
      <c r="K106" s="76">
        <v>4</v>
      </c>
      <c r="L106" s="252" t="s">
        <v>472</v>
      </c>
      <c r="M106" s="252" t="s">
        <v>472</v>
      </c>
      <c r="N106" s="116">
        <v>-1</v>
      </c>
      <c r="O106" s="116">
        <v>-1.4</v>
      </c>
      <c r="P106" s="116">
        <v>-1.4</v>
      </c>
      <c r="Q106" s="116">
        <v>-1.1</v>
      </c>
      <c r="R106" s="252" t="s">
        <v>472</v>
      </c>
    </row>
    <row r="107" spans="1:18" s="34" customFormat="1" ht="16.5" customHeight="1">
      <c r="A107" s="31">
        <v>97</v>
      </c>
      <c r="B107" s="34">
        <v>641</v>
      </c>
      <c r="C107" s="33" t="s">
        <v>97</v>
      </c>
      <c r="D107" s="76">
        <v>48300</v>
      </c>
      <c r="E107" s="76">
        <v>3</v>
      </c>
      <c r="F107" s="76">
        <v>45900</v>
      </c>
      <c r="G107" s="76">
        <v>3</v>
      </c>
      <c r="H107" s="76">
        <v>41200</v>
      </c>
      <c r="I107" s="76">
        <v>3</v>
      </c>
      <c r="J107" s="76">
        <v>37500</v>
      </c>
      <c r="K107" s="76">
        <v>3</v>
      </c>
      <c r="L107" s="252" t="s">
        <v>472</v>
      </c>
      <c r="M107" s="252" t="s">
        <v>472</v>
      </c>
      <c r="N107" s="116">
        <v>-4.3</v>
      </c>
      <c r="O107" s="116">
        <v>-5.1</v>
      </c>
      <c r="P107" s="116">
        <v>-10.2</v>
      </c>
      <c r="Q107" s="116">
        <v>-8.4</v>
      </c>
      <c r="R107" s="252" t="s">
        <v>472</v>
      </c>
    </row>
    <row r="108" spans="1:18" s="34" customFormat="1" ht="16.5" customHeight="1">
      <c r="A108" s="31">
        <v>98</v>
      </c>
      <c r="B108" s="34">
        <v>642</v>
      </c>
      <c r="C108" s="33" t="s">
        <v>98</v>
      </c>
      <c r="D108" s="76">
        <v>40300</v>
      </c>
      <c r="E108" s="76">
        <v>3</v>
      </c>
      <c r="F108" s="76">
        <v>37500</v>
      </c>
      <c r="G108" s="76">
        <v>3</v>
      </c>
      <c r="H108" s="76">
        <v>35100</v>
      </c>
      <c r="I108" s="76">
        <v>3</v>
      </c>
      <c r="J108" s="76">
        <v>32700</v>
      </c>
      <c r="K108" s="76">
        <v>3</v>
      </c>
      <c r="L108" s="252" t="s">
        <v>472</v>
      </c>
      <c r="M108" s="252" t="s">
        <v>472</v>
      </c>
      <c r="N108" s="116">
        <v>-5.2</v>
      </c>
      <c r="O108" s="116">
        <v>-6.5</v>
      </c>
      <c r="P108" s="116">
        <v>-6.2</v>
      </c>
      <c r="Q108" s="116">
        <v>-6.4</v>
      </c>
      <c r="R108" s="252" t="s">
        <v>472</v>
      </c>
    </row>
    <row r="109" spans="1:18" s="34" customFormat="1" ht="16.5" customHeight="1">
      <c r="A109" s="31">
        <v>99</v>
      </c>
      <c r="B109" s="34">
        <v>643</v>
      </c>
      <c r="C109" s="33" t="s">
        <v>99</v>
      </c>
      <c r="D109" s="76">
        <v>16300</v>
      </c>
      <c r="E109" s="76">
        <v>4</v>
      </c>
      <c r="F109" s="76">
        <v>15400</v>
      </c>
      <c r="G109" s="76">
        <v>4</v>
      </c>
      <c r="H109" s="76">
        <v>14400</v>
      </c>
      <c r="I109" s="76">
        <v>4</v>
      </c>
      <c r="J109" s="76">
        <v>13900</v>
      </c>
      <c r="K109" s="76">
        <v>4</v>
      </c>
      <c r="L109" s="252" t="s">
        <v>472</v>
      </c>
      <c r="M109" s="252" t="s">
        <v>472</v>
      </c>
      <c r="N109" s="116">
        <v>-2.8</v>
      </c>
      <c r="O109" s="116">
        <v>-5.5</v>
      </c>
      <c r="P109" s="116">
        <v>-6.8</v>
      </c>
      <c r="Q109" s="116">
        <v>-3.5</v>
      </c>
      <c r="R109" s="252" t="s">
        <v>472</v>
      </c>
    </row>
    <row r="110" spans="1:18" s="34" customFormat="1" ht="16.5" customHeight="1">
      <c r="A110" s="31">
        <v>100</v>
      </c>
      <c r="B110" s="34">
        <v>644</v>
      </c>
      <c r="C110" s="33" t="s">
        <v>100</v>
      </c>
      <c r="D110" s="76">
        <v>27400</v>
      </c>
      <c r="E110" s="76">
        <v>3</v>
      </c>
      <c r="F110" s="76">
        <v>25500</v>
      </c>
      <c r="G110" s="76">
        <v>3</v>
      </c>
      <c r="H110" s="76">
        <v>24000</v>
      </c>
      <c r="I110" s="76">
        <v>3</v>
      </c>
      <c r="J110" s="76">
        <v>21800</v>
      </c>
      <c r="K110" s="76">
        <v>3</v>
      </c>
      <c r="L110" s="252" t="s">
        <v>472</v>
      </c>
      <c r="M110" s="252" t="s">
        <v>472</v>
      </c>
      <c r="N110" s="116">
        <v>-2.8</v>
      </c>
      <c r="O110" s="116">
        <v>-6.6</v>
      </c>
      <c r="P110" s="116">
        <v>-5.8</v>
      </c>
      <c r="Q110" s="116">
        <v>-8.6</v>
      </c>
      <c r="R110" s="252" t="s">
        <v>472</v>
      </c>
    </row>
    <row r="111" spans="1:18" s="34" customFormat="1" ht="16.5" customHeight="1">
      <c r="A111" s="31">
        <v>101</v>
      </c>
      <c r="B111" s="34">
        <v>645</v>
      </c>
      <c r="C111" s="33" t="s">
        <v>101</v>
      </c>
      <c r="D111" s="76">
        <v>25100</v>
      </c>
      <c r="E111" s="76">
        <v>4</v>
      </c>
      <c r="F111" s="76">
        <v>23100</v>
      </c>
      <c r="G111" s="76">
        <v>4</v>
      </c>
      <c r="H111" s="76">
        <v>20300</v>
      </c>
      <c r="I111" s="76">
        <v>4</v>
      </c>
      <c r="J111" s="76">
        <v>18300</v>
      </c>
      <c r="K111" s="76">
        <v>4</v>
      </c>
      <c r="L111" s="252" t="s">
        <v>472</v>
      </c>
      <c r="M111" s="252" t="s">
        <v>472</v>
      </c>
      <c r="N111" s="116">
        <v>-1.8</v>
      </c>
      <c r="O111" s="116">
        <v>-7.6</v>
      </c>
      <c r="P111" s="116">
        <v>-11.4</v>
      </c>
      <c r="Q111" s="116">
        <v>-9.2</v>
      </c>
      <c r="R111" s="252" t="s">
        <v>472</v>
      </c>
    </row>
    <row r="112" spans="1:18" s="34" customFormat="1" ht="16.5" customHeight="1">
      <c r="A112" s="31">
        <v>102</v>
      </c>
      <c r="B112" s="34">
        <v>646</v>
      </c>
      <c r="C112" s="33" t="s">
        <v>102</v>
      </c>
      <c r="D112" s="76">
        <v>29700</v>
      </c>
      <c r="E112" s="76">
        <v>3</v>
      </c>
      <c r="F112" s="76">
        <v>27800</v>
      </c>
      <c r="G112" s="76">
        <v>3</v>
      </c>
      <c r="H112" s="76">
        <v>26200</v>
      </c>
      <c r="I112" s="76">
        <v>3</v>
      </c>
      <c r="J112" s="76">
        <v>24500</v>
      </c>
      <c r="K112" s="76">
        <v>3</v>
      </c>
      <c r="L112" s="252" t="s">
        <v>472</v>
      </c>
      <c r="M112" s="252" t="s">
        <v>472</v>
      </c>
      <c r="N112" s="116">
        <v>-3.1</v>
      </c>
      <c r="O112" s="116">
        <v>-6.3</v>
      </c>
      <c r="P112" s="116">
        <v>-5.7</v>
      </c>
      <c r="Q112" s="116">
        <v>-6.3</v>
      </c>
      <c r="R112" s="252" t="s">
        <v>472</v>
      </c>
    </row>
    <row r="113" spans="1:18" s="34" customFormat="1" ht="16.5" customHeight="1">
      <c r="A113" s="31">
        <v>106</v>
      </c>
      <c r="B113" s="34">
        <v>681</v>
      </c>
      <c r="C113" s="33" t="s">
        <v>103</v>
      </c>
      <c r="D113" s="76">
        <v>84400</v>
      </c>
      <c r="E113" s="76">
        <v>5</v>
      </c>
      <c r="F113" s="76">
        <v>77300</v>
      </c>
      <c r="G113" s="76">
        <v>5</v>
      </c>
      <c r="H113" s="76">
        <v>68400</v>
      </c>
      <c r="I113" s="76">
        <v>5</v>
      </c>
      <c r="J113" s="76">
        <v>61400</v>
      </c>
      <c r="K113" s="76">
        <v>5</v>
      </c>
      <c r="L113" s="252" t="s">
        <v>472</v>
      </c>
      <c r="M113" s="252" t="s">
        <v>472</v>
      </c>
      <c r="N113" s="116">
        <v>-8.4</v>
      </c>
      <c r="O113" s="116">
        <v>-8.9</v>
      </c>
      <c r="P113" s="116">
        <v>-11.5</v>
      </c>
      <c r="Q113" s="116">
        <v>-10.3</v>
      </c>
      <c r="R113" s="252" t="s">
        <v>472</v>
      </c>
    </row>
    <row r="114" spans="1:18" s="34" customFormat="1" ht="16.5" customHeight="1">
      <c r="A114" s="31">
        <v>107</v>
      </c>
      <c r="B114" s="34">
        <v>682</v>
      </c>
      <c r="C114" s="33" t="s">
        <v>104</v>
      </c>
      <c r="D114" s="76">
        <v>118600</v>
      </c>
      <c r="E114" s="76">
        <v>4</v>
      </c>
      <c r="F114" s="76">
        <v>108000</v>
      </c>
      <c r="G114" s="76">
        <v>4</v>
      </c>
      <c r="H114" s="76">
        <v>97000</v>
      </c>
      <c r="I114" s="76">
        <v>4</v>
      </c>
      <c r="J114" s="76">
        <v>86300</v>
      </c>
      <c r="K114" s="76">
        <v>4</v>
      </c>
      <c r="L114" s="252" t="s">
        <v>472</v>
      </c>
      <c r="M114" s="252" t="s">
        <v>472</v>
      </c>
      <c r="N114" s="116">
        <v>-5.2</v>
      </c>
      <c r="O114" s="116">
        <v>-8.8</v>
      </c>
      <c r="P114" s="116">
        <v>-10.3</v>
      </c>
      <c r="Q114" s="116">
        <v>-11</v>
      </c>
      <c r="R114" s="252" t="s">
        <v>472</v>
      </c>
    </row>
    <row r="115" spans="1:18" s="34" customFormat="1" ht="16.5" customHeight="1">
      <c r="A115" s="31">
        <v>108</v>
      </c>
      <c r="B115" s="34">
        <v>683</v>
      </c>
      <c r="C115" s="33" t="s">
        <v>105</v>
      </c>
      <c r="D115" s="76">
        <v>58200</v>
      </c>
      <c r="E115" s="76">
        <v>5</v>
      </c>
      <c r="F115" s="76">
        <v>54600</v>
      </c>
      <c r="G115" s="76">
        <v>5</v>
      </c>
      <c r="H115" s="76">
        <v>50300</v>
      </c>
      <c r="I115" s="76">
        <v>5</v>
      </c>
      <c r="J115" s="76">
        <v>46800</v>
      </c>
      <c r="K115" s="76">
        <v>5</v>
      </c>
      <c r="L115" s="252" t="s">
        <v>472</v>
      </c>
      <c r="M115" s="252" t="s">
        <v>472</v>
      </c>
      <c r="N115" s="116">
        <v>-5.8</v>
      </c>
      <c r="O115" s="116">
        <v>-6</v>
      </c>
      <c r="P115" s="116">
        <v>-7.7</v>
      </c>
      <c r="Q115" s="116">
        <v>-6.7</v>
      </c>
      <c r="R115" s="252" t="s">
        <v>472</v>
      </c>
    </row>
    <row r="116" spans="1:18" s="34" customFormat="1" ht="16.5" customHeight="1">
      <c r="A116" s="31">
        <v>109</v>
      </c>
      <c r="B116" s="34">
        <v>684</v>
      </c>
      <c r="C116" s="33" t="s">
        <v>106</v>
      </c>
      <c r="D116" s="76">
        <v>48200</v>
      </c>
      <c r="E116" s="76">
        <v>4</v>
      </c>
      <c r="F116" s="76">
        <v>45500</v>
      </c>
      <c r="G116" s="76">
        <v>4</v>
      </c>
      <c r="H116" s="76">
        <v>42000</v>
      </c>
      <c r="I116" s="76">
        <v>4</v>
      </c>
      <c r="J116" s="76">
        <v>39400</v>
      </c>
      <c r="K116" s="76">
        <v>4</v>
      </c>
      <c r="L116" s="252" t="s">
        <v>472</v>
      </c>
      <c r="M116" s="252" t="s">
        <v>472</v>
      </c>
      <c r="N116" s="116">
        <v>-4.2</v>
      </c>
      <c r="O116" s="116">
        <v>-5.4</v>
      </c>
      <c r="P116" s="116">
        <v>-7.3</v>
      </c>
      <c r="Q116" s="116">
        <v>-5.6</v>
      </c>
      <c r="R116" s="252" t="s">
        <v>472</v>
      </c>
    </row>
    <row r="117" spans="1:18" s="34" customFormat="1" ht="16.5" customHeight="1">
      <c r="A117" s="31">
        <v>110</v>
      </c>
      <c r="B117" s="34">
        <v>685</v>
      </c>
      <c r="C117" s="33" t="s">
        <v>107</v>
      </c>
      <c r="D117" s="76">
        <v>53700</v>
      </c>
      <c r="E117" s="76">
        <v>3</v>
      </c>
      <c r="F117" s="76">
        <v>50700</v>
      </c>
      <c r="G117" s="76">
        <v>3</v>
      </c>
      <c r="H117" s="76">
        <v>45200</v>
      </c>
      <c r="I117" s="76">
        <v>3</v>
      </c>
      <c r="J117" s="76">
        <v>40800</v>
      </c>
      <c r="K117" s="76">
        <v>3</v>
      </c>
      <c r="L117" s="76">
        <v>37000</v>
      </c>
      <c r="M117" s="76">
        <v>3</v>
      </c>
      <c r="N117" s="116">
        <v>-5.1</v>
      </c>
      <c r="O117" s="116">
        <v>-5.9</v>
      </c>
      <c r="P117" s="116">
        <v>-10.8</v>
      </c>
      <c r="Q117" s="116">
        <v>-9.7</v>
      </c>
      <c r="R117" s="116">
        <v>-9.4</v>
      </c>
    </row>
    <row r="118" spans="1:18" s="34" customFormat="1" ht="16.5" customHeight="1">
      <c r="A118" s="31">
        <v>111</v>
      </c>
      <c r="B118" s="34">
        <v>686</v>
      </c>
      <c r="C118" s="33" t="s">
        <v>108</v>
      </c>
      <c r="D118" s="76">
        <v>75900</v>
      </c>
      <c r="E118" s="76">
        <v>5</v>
      </c>
      <c r="F118" s="76">
        <v>69300</v>
      </c>
      <c r="G118" s="76">
        <v>5</v>
      </c>
      <c r="H118" s="76">
        <v>61000</v>
      </c>
      <c r="I118" s="76">
        <v>5</v>
      </c>
      <c r="J118" s="76">
        <v>55100</v>
      </c>
      <c r="K118" s="76">
        <v>5</v>
      </c>
      <c r="L118" s="275" t="s">
        <v>532</v>
      </c>
      <c r="M118" s="275" t="s">
        <v>532</v>
      </c>
      <c r="N118" s="116">
        <v>-5.7</v>
      </c>
      <c r="O118" s="116">
        <v>-8.6</v>
      </c>
      <c r="P118" s="116">
        <v>-11.8</v>
      </c>
      <c r="Q118" s="116">
        <v>-9.7</v>
      </c>
      <c r="R118" s="275" t="s">
        <v>532</v>
      </c>
    </row>
    <row r="119" spans="1:18" s="34" customFormat="1" ht="16.5" customHeight="1">
      <c r="A119" s="31">
        <v>112</v>
      </c>
      <c r="B119" s="34">
        <v>701</v>
      </c>
      <c r="C119" s="33" t="s">
        <v>109</v>
      </c>
      <c r="D119" s="76">
        <v>39200</v>
      </c>
      <c r="E119" s="76">
        <v>3</v>
      </c>
      <c r="F119" s="76">
        <v>36200</v>
      </c>
      <c r="G119" s="76">
        <v>3</v>
      </c>
      <c r="H119" s="76">
        <v>33500</v>
      </c>
      <c r="I119" s="76">
        <v>3</v>
      </c>
      <c r="J119" s="76">
        <v>31100</v>
      </c>
      <c r="K119" s="76">
        <v>3</v>
      </c>
      <c r="L119" s="275" t="s">
        <v>532</v>
      </c>
      <c r="M119" s="275" t="s">
        <v>532</v>
      </c>
      <c r="N119" s="116">
        <v>-6.2</v>
      </c>
      <c r="O119" s="116">
        <v>-7.4</v>
      </c>
      <c r="P119" s="116">
        <v>-7.5</v>
      </c>
      <c r="Q119" s="116">
        <v>-7.3</v>
      </c>
      <c r="R119" s="275" t="s">
        <v>532</v>
      </c>
    </row>
    <row r="120" spans="1:18" s="34" customFormat="1" ht="16.5" customHeight="1">
      <c r="A120" s="31">
        <v>113</v>
      </c>
      <c r="B120" s="34">
        <v>702</v>
      </c>
      <c r="C120" s="33" t="s">
        <v>110</v>
      </c>
      <c r="D120" s="76">
        <v>47400</v>
      </c>
      <c r="E120" s="76">
        <v>3</v>
      </c>
      <c r="F120" s="76">
        <v>44300</v>
      </c>
      <c r="G120" s="76">
        <v>3</v>
      </c>
      <c r="H120" s="76">
        <v>39300</v>
      </c>
      <c r="I120" s="76">
        <v>3</v>
      </c>
      <c r="J120" s="76">
        <v>35500</v>
      </c>
      <c r="K120" s="76">
        <v>3</v>
      </c>
      <c r="L120" s="275" t="s">
        <v>532</v>
      </c>
      <c r="M120" s="275" t="s">
        <v>532</v>
      </c>
      <c r="N120" s="116">
        <v>-5.4</v>
      </c>
      <c r="O120" s="116">
        <v>-6.6</v>
      </c>
      <c r="P120" s="116">
        <v>-11.2</v>
      </c>
      <c r="Q120" s="116">
        <v>-9.7</v>
      </c>
      <c r="R120" s="275" t="s">
        <v>532</v>
      </c>
    </row>
    <row r="121" spans="1:18" s="34" customFormat="1" ht="16.5" customHeight="1">
      <c r="A121" s="31">
        <v>114</v>
      </c>
      <c r="B121" s="34">
        <v>703</v>
      </c>
      <c r="C121" s="33" t="s">
        <v>111</v>
      </c>
      <c r="D121" s="76">
        <v>44800</v>
      </c>
      <c r="E121" s="76">
        <v>3</v>
      </c>
      <c r="F121" s="76">
        <v>41300</v>
      </c>
      <c r="G121" s="76">
        <v>3</v>
      </c>
      <c r="H121" s="76">
        <v>37200</v>
      </c>
      <c r="I121" s="76">
        <v>3</v>
      </c>
      <c r="J121" s="76">
        <v>34100</v>
      </c>
      <c r="K121" s="76">
        <v>3</v>
      </c>
      <c r="L121" s="275" t="s">
        <v>532</v>
      </c>
      <c r="M121" s="275" t="s">
        <v>532</v>
      </c>
      <c r="N121" s="116">
        <v>-6.3</v>
      </c>
      <c r="O121" s="116">
        <v>-7.8</v>
      </c>
      <c r="P121" s="116">
        <v>-10.1</v>
      </c>
      <c r="Q121" s="116">
        <v>-8.5</v>
      </c>
      <c r="R121" s="275" t="s">
        <v>532</v>
      </c>
    </row>
    <row r="122" spans="1:18" s="34" customFormat="1" ht="16.5" customHeight="1">
      <c r="A122" s="31">
        <v>115</v>
      </c>
      <c r="B122" s="40">
        <v>704</v>
      </c>
      <c r="C122" s="41" t="s">
        <v>112</v>
      </c>
      <c r="D122" s="82">
        <v>71000</v>
      </c>
      <c r="E122" s="82">
        <v>3</v>
      </c>
      <c r="F122" s="82">
        <v>65700</v>
      </c>
      <c r="G122" s="82">
        <v>3</v>
      </c>
      <c r="H122" s="82">
        <v>58700</v>
      </c>
      <c r="I122" s="82">
        <v>3</v>
      </c>
      <c r="J122" s="82">
        <v>52200</v>
      </c>
      <c r="K122" s="82">
        <v>3</v>
      </c>
      <c r="L122" s="276" t="s">
        <v>532</v>
      </c>
      <c r="M122" s="276" t="s">
        <v>532</v>
      </c>
      <c r="N122" s="123">
        <v>-5.5</v>
      </c>
      <c r="O122" s="123">
        <v>-7</v>
      </c>
      <c r="P122" s="123">
        <v>-10.3</v>
      </c>
      <c r="Q122" s="123">
        <v>-10.2</v>
      </c>
      <c r="R122" s="276" t="s">
        <v>532</v>
      </c>
    </row>
    <row r="123" spans="2:14" ht="11.25">
      <c r="B123" s="126" t="s">
        <v>421</v>
      </c>
      <c r="C123" s="126"/>
      <c r="N123" s="90"/>
    </row>
    <row r="124" spans="2:14" ht="11.25">
      <c r="B124" s="46" t="s">
        <v>534</v>
      </c>
      <c r="C124" s="46"/>
      <c r="N124" s="90"/>
    </row>
    <row r="125" spans="2:14" ht="11.25">
      <c r="B125" s="127" t="s">
        <v>535</v>
      </c>
      <c r="C125" s="48"/>
      <c r="N125" s="90"/>
    </row>
    <row r="126" spans="2:14" ht="11.25">
      <c r="B126" s="127"/>
      <c r="N126" s="90"/>
    </row>
    <row r="127" ht="11.25">
      <c r="N127" s="90"/>
    </row>
    <row r="128" ht="11.25">
      <c r="N128" s="90"/>
    </row>
    <row r="129" ht="11.25">
      <c r="N129" s="90"/>
    </row>
  </sheetData>
  <printOptions/>
  <pageMargins left="0.45" right="0.3937007874015748" top="0.5905511811023623" bottom="0.5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6"/>
  <sheetViews>
    <sheetView workbookViewId="0" topLeftCell="A1">
      <selection activeCell="B14" sqref="B14"/>
    </sheetView>
  </sheetViews>
  <sheetFormatPr defaultColWidth="9.00390625" defaultRowHeight="12"/>
  <cols>
    <col min="1" max="1" width="4.125" style="129" customWidth="1"/>
    <col min="2" max="2" width="15.50390625" style="129" customWidth="1"/>
    <col min="3" max="3" width="8.625" style="129" customWidth="1"/>
    <col min="4" max="4" width="56.125" style="129" customWidth="1"/>
    <col min="5" max="5" width="8.375" style="130" customWidth="1"/>
    <col min="6" max="6" width="26.875" style="129" customWidth="1"/>
    <col min="7" max="16384" width="8.625" style="129" customWidth="1"/>
  </cols>
  <sheetData>
    <row r="1" ht="18.75">
      <c r="A1" s="128" t="s">
        <v>551</v>
      </c>
    </row>
    <row r="2" spans="1:6" ht="19.5" customHeight="1">
      <c r="A2" s="131" t="s">
        <v>154</v>
      </c>
      <c r="C2" s="132"/>
      <c r="D2" s="132"/>
      <c r="E2" s="133"/>
      <c r="F2" s="134"/>
    </row>
    <row r="3" spans="1:6" ht="21" customHeight="1">
      <c r="A3" s="135"/>
      <c r="B3" s="136" t="s">
        <v>155</v>
      </c>
      <c r="C3" s="137" t="s">
        <v>156</v>
      </c>
      <c r="D3" s="138" t="s">
        <v>157</v>
      </c>
      <c r="E3" s="139" t="s">
        <v>158</v>
      </c>
      <c r="F3" s="140" t="s">
        <v>159</v>
      </c>
    </row>
    <row r="4" spans="1:6" ht="17.25" customHeight="1">
      <c r="A4" s="141"/>
      <c r="B4" s="142" t="s">
        <v>160</v>
      </c>
      <c r="C4" s="253">
        <v>32</v>
      </c>
      <c r="D4" s="143" t="s">
        <v>161</v>
      </c>
      <c r="E4" s="144">
        <v>123550</v>
      </c>
      <c r="F4" s="145" t="s">
        <v>162</v>
      </c>
    </row>
    <row r="5" spans="1:6" ht="17.25" customHeight="1">
      <c r="A5" s="141"/>
      <c r="B5" s="146" t="s">
        <v>163</v>
      </c>
      <c r="C5" s="253">
        <v>46</v>
      </c>
      <c r="D5" s="143" t="s">
        <v>552</v>
      </c>
      <c r="E5" s="144">
        <v>290810</v>
      </c>
      <c r="F5" s="147" t="s">
        <v>554</v>
      </c>
    </row>
    <row r="6" spans="1:6" ht="17.25" customHeight="1">
      <c r="A6" s="141"/>
      <c r="B6" s="146"/>
      <c r="C6" s="253"/>
      <c r="D6" s="143" t="s">
        <v>553</v>
      </c>
      <c r="E6" s="144"/>
      <c r="F6" s="145"/>
    </row>
    <row r="7" spans="1:6" ht="17.25" customHeight="1">
      <c r="A7" s="141"/>
      <c r="B7" s="142" t="s">
        <v>164</v>
      </c>
      <c r="C7" s="253">
        <v>18</v>
      </c>
      <c r="D7" s="143" t="s">
        <v>165</v>
      </c>
      <c r="E7" s="144">
        <v>76352</v>
      </c>
      <c r="F7" s="145" t="s">
        <v>166</v>
      </c>
    </row>
    <row r="8" spans="1:6" ht="17.25" customHeight="1">
      <c r="A8" s="141"/>
      <c r="B8" s="146" t="s">
        <v>167</v>
      </c>
      <c r="C8" s="253">
        <v>96</v>
      </c>
      <c r="D8" s="143" t="s">
        <v>168</v>
      </c>
      <c r="E8" s="144">
        <v>502264</v>
      </c>
      <c r="F8" s="145" t="s">
        <v>169</v>
      </c>
    </row>
    <row r="9" spans="1:6" ht="17.25" customHeight="1">
      <c r="A9" s="148"/>
      <c r="B9" s="149" t="s">
        <v>170</v>
      </c>
      <c r="C9" s="254">
        <v>129</v>
      </c>
      <c r="D9" s="150" t="s">
        <v>171</v>
      </c>
      <c r="E9" s="151">
        <v>778119</v>
      </c>
      <c r="F9" s="148" t="s">
        <v>172</v>
      </c>
    </row>
    <row r="10" ht="13.5" customHeight="1">
      <c r="A10" s="152" t="s">
        <v>173</v>
      </c>
    </row>
    <row r="11" ht="18" customHeight="1">
      <c r="A11" s="153"/>
    </row>
    <row r="12" spans="1:6" ht="19.5" customHeight="1">
      <c r="A12" s="154" t="s">
        <v>174</v>
      </c>
      <c r="B12" s="141"/>
      <c r="C12" s="155"/>
      <c r="D12" s="145"/>
      <c r="E12" s="155"/>
      <c r="F12" s="156"/>
    </row>
    <row r="13" spans="1:6" ht="21" customHeight="1">
      <c r="A13" s="157"/>
      <c r="B13" s="158" t="s">
        <v>155</v>
      </c>
      <c r="C13" s="137" t="s">
        <v>156</v>
      </c>
      <c r="D13" s="159" t="s">
        <v>157</v>
      </c>
      <c r="E13" s="160" t="s">
        <v>158</v>
      </c>
      <c r="F13" s="161" t="s">
        <v>159</v>
      </c>
    </row>
    <row r="14" spans="1:6" ht="17.25" customHeight="1">
      <c r="A14" s="162" t="s">
        <v>175</v>
      </c>
      <c r="B14" s="146" t="s">
        <v>176</v>
      </c>
      <c r="C14" s="255">
        <v>0</v>
      </c>
      <c r="D14" s="163" t="s">
        <v>177</v>
      </c>
      <c r="E14" s="144">
        <v>2416</v>
      </c>
      <c r="F14" s="290" t="s">
        <v>555</v>
      </c>
    </row>
    <row r="15" spans="1:6" ht="17.25" customHeight="1">
      <c r="A15" s="162" t="s">
        <v>175</v>
      </c>
      <c r="B15" s="146" t="s">
        <v>178</v>
      </c>
      <c r="C15" s="255">
        <v>45</v>
      </c>
      <c r="D15" s="163" t="s">
        <v>179</v>
      </c>
      <c r="E15" s="144">
        <v>257888</v>
      </c>
      <c r="F15" s="165" t="s">
        <v>556</v>
      </c>
    </row>
    <row r="16" spans="1:6" ht="17.25" customHeight="1">
      <c r="A16" s="162"/>
      <c r="B16" s="146" t="s">
        <v>180</v>
      </c>
      <c r="C16" s="255">
        <v>0</v>
      </c>
      <c r="D16" s="163" t="s">
        <v>181</v>
      </c>
      <c r="E16" s="144">
        <v>2381</v>
      </c>
      <c r="F16" s="141" t="s">
        <v>557</v>
      </c>
    </row>
    <row r="17" spans="1:6" ht="17.25" customHeight="1">
      <c r="A17" s="162"/>
      <c r="B17" s="146"/>
      <c r="C17" s="255"/>
      <c r="D17" s="163" t="s">
        <v>182</v>
      </c>
      <c r="E17" s="144"/>
      <c r="F17" s="141"/>
    </row>
    <row r="18" spans="1:6" ht="17.25" customHeight="1">
      <c r="A18" s="162" t="s">
        <v>175</v>
      </c>
      <c r="B18" s="146" t="s">
        <v>183</v>
      </c>
      <c r="C18" s="255">
        <v>1</v>
      </c>
      <c r="D18" s="163" t="s">
        <v>184</v>
      </c>
      <c r="E18" s="144">
        <v>8744</v>
      </c>
      <c r="F18" s="141" t="s">
        <v>557</v>
      </c>
    </row>
    <row r="19" spans="1:6" ht="17.25" customHeight="1">
      <c r="A19" s="162" t="s">
        <v>175</v>
      </c>
      <c r="B19" s="146" t="s">
        <v>185</v>
      </c>
      <c r="C19" s="255">
        <v>0</v>
      </c>
      <c r="D19" s="163" t="s">
        <v>186</v>
      </c>
      <c r="E19" s="144">
        <v>1855</v>
      </c>
      <c r="F19" s="141" t="s">
        <v>557</v>
      </c>
    </row>
    <row r="20" spans="1:6" ht="17.25" customHeight="1">
      <c r="A20" s="162" t="s">
        <v>175</v>
      </c>
      <c r="B20" s="146" t="s">
        <v>187</v>
      </c>
      <c r="C20" s="255">
        <v>0</v>
      </c>
      <c r="D20" s="163" t="s">
        <v>188</v>
      </c>
      <c r="E20" s="144">
        <v>4125</v>
      </c>
      <c r="F20" s="141" t="s">
        <v>557</v>
      </c>
    </row>
    <row r="21" spans="1:6" ht="17.25" customHeight="1">
      <c r="A21" s="162"/>
      <c r="B21" s="146" t="s">
        <v>189</v>
      </c>
      <c r="C21" s="255">
        <v>0</v>
      </c>
      <c r="D21" s="163" t="s">
        <v>190</v>
      </c>
      <c r="E21" s="144">
        <v>812</v>
      </c>
      <c r="F21" s="141" t="s">
        <v>557</v>
      </c>
    </row>
    <row r="22" spans="1:6" ht="17.25" customHeight="1">
      <c r="A22" s="162"/>
      <c r="B22" s="146"/>
      <c r="C22" s="255"/>
      <c r="D22" s="163" t="s">
        <v>191</v>
      </c>
      <c r="E22" s="144"/>
      <c r="F22" s="141"/>
    </row>
    <row r="23" spans="1:6" ht="17.25" customHeight="1">
      <c r="A23" s="162" t="s">
        <v>175</v>
      </c>
      <c r="B23" s="146" t="s">
        <v>192</v>
      </c>
      <c r="C23" s="255">
        <v>0</v>
      </c>
      <c r="D23" s="163" t="s">
        <v>193</v>
      </c>
      <c r="E23" s="144">
        <v>3070</v>
      </c>
      <c r="F23" s="141" t="s">
        <v>557</v>
      </c>
    </row>
    <row r="24" spans="1:6" ht="17.25" customHeight="1">
      <c r="A24" s="162"/>
      <c r="B24" s="146"/>
      <c r="C24" s="255"/>
      <c r="D24" s="163" t="s">
        <v>194</v>
      </c>
      <c r="E24" s="144"/>
      <c r="F24" s="141"/>
    </row>
    <row r="25" spans="1:6" ht="17.25" customHeight="1">
      <c r="A25" s="162" t="s">
        <v>175</v>
      </c>
      <c r="B25" s="146" t="s">
        <v>195</v>
      </c>
      <c r="C25" s="255">
        <v>0</v>
      </c>
      <c r="D25" s="163" t="s">
        <v>196</v>
      </c>
      <c r="E25" s="144">
        <v>4542</v>
      </c>
      <c r="F25" s="141" t="s">
        <v>557</v>
      </c>
    </row>
    <row r="26" spans="1:6" ht="17.25" customHeight="1">
      <c r="A26" s="162"/>
      <c r="B26" s="146"/>
      <c r="C26" s="255"/>
      <c r="D26" s="163" t="s">
        <v>197</v>
      </c>
      <c r="E26" s="144"/>
      <c r="F26" s="141"/>
    </row>
    <row r="27" spans="1:6" ht="17.25" customHeight="1">
      <c r="A27" s="162" t="s">
        <v>175</v>
      </c>
      <c r="B27" s="146" t="s">
        <v>198</v>
      </c>
      <c r="C27" s="255">
        <v>2</v>
      </c>
      <c r="D27" s="163" t="s">
        <v>450</v>
      </c>
      <c r="E27" s="144">
        <v>3834</v>
      </c>
      <c r="F27" s="141" t="s">
        <v>199</v>
      </c>
    </row>
    <row r="28" spans="1:6" ht="17.25" customHeight="1">
      <c r="A28" s="162"/>
      <c r="B28" s="146"/>
      <c r="C28" s="255"/>
      <c r="D28" s="163" t="s">
        <v>200</v>
      </c>
      <c r="E28" s="144"/>
      <c r="F28" s="141"/>
    </row>
    <row r="29" spans="1:6" ht="17.25" customHeight="1">
      <c r="A29" s="162" t="s">
        <v>175</v>
      </c>
      <c r="B29" s="146" t="s">
        <v>201</v>
      </c>
      <c r="C29" s="255">
        <v>1</v>
      </c>
      <c r="D29" s="163" t="s">
        <v>202</v>
      </c>
      <c r="E29" s="144">
        <v>3204</v>
      </c>
      <c r="F29" s="141" t="s">
        <v>199</v>
      </c>
    </row>
    <row r="30" spans="1:6" ht="17.25" customHeight="1">
      <c r="A30" s="162"/>
      <c r="B30" s="146"/>
      <c r="C30" s="255"/>
      <c r="D30" s="163" t="s">
        <v>203</v>
      </c>
      <c r="E30" s="144"/>
      <c r="F30" s="141"/>
    </row>
    <row r="31" spans="1:6" ht="17.25" customHeight="1">
      <c r="A31" s="162" t="s">
        <v>175</v>
      </c>
      <c r="B31" s="146" t="s">
        <v>204</v>
      </c>
      <c r="C31" s="255">
        <v>1</v>
      </c>
      <c r="D31" s="163" t="s">
        <v>205</v>
      </c>
      <c r="E31" s="144">
        <v>4578</v>
      </c>
      <c r="F31" s="141" t="s">
        <v>199</v>
      </c>
    </row>
    <row r="32" spans="1:6" ht="17.25" customHeight="1">
      <c r="A32" s="162"/>
      <c r="B32" s="146"/>
      <c r="C32" s="255"/>
      <c r="D32" s="166" t="s">
        <v>206</v>
      </c>
      <c r="E32" s="144"/>
      <c r="F32" s="141"/>
    </row>
    <row r="33" spans="1:6" ht="17.25" customHeight="1">
      <c r="A33" s="162"/>
      <c r="B33" s="146" t="s">
        <v>207</v>
      </c>
      <c r="C33" s="255">
        <v>0</v>
      </c>
      <c r="D33" s="166" t="s">
        <v>208</v>
      </c>
      <c r="E33" s="144">
        <v>2460</v>
      </c>
      <c r="F33" s="141" t="s">
        <v>199</v>
      </c>
    </row>
    <row r="34" spans="1:6" ht="17.25" customHeight="1">
      <c r="A34" s="162"/>
      <c r="B34" s="146"/>
      <c r="C34" s="255"/>
      <c r="D34" s="163" t="s">
        <v>209</v>
      </c>
      <c r="E34" s="144"/>
      <c r="F34" s="141"/>
    </row>
    <row r="35" spans="1:6" ht="17.25" customHeight="1">
      <c r="A35" s="162" t="s">
        <v>175</v>
      </c>
      <c r="B35" s="146" t="s">
        <v>210</v>
      </c>
      <c r="C35" s="255">
        <v>0</v>
      </c>
      <c r="D35" s="163" t="s">
        <v>211</v>
      </c>
      <c r="E35" s="144">
        <v>2875</v>
      </c>
      <c r="F35" s="141" t="s">
        <v>199</v>
      </c>
    </row>
    <row r="36" spans="1:6" ht="17.25" customHeight="1">
      <c r="A36" s="162" t="s">
        <v>175</v>
      </c>
      <c r="B36" s="146" t="s">
        <v>212</v>
      </c>
      <c r="C36" s="255">
        <v>1</v>
      </c>
      <c r="D36" s="163" t="s">
        <v>213</v>
      </c>
      <c r="E36" s="144">
        <v>4625</v>
      </c>
      <c r="F36" s="141" t="s">
        <v>199</v>
      </c>
    </row>
    <row r="37" spans="1:6" ht="17.25" customHeight="1">
      <c r="A37" s="162"/>
      <c r="B37" s="146"/>
      <c r="C37" s="255"/>
      <c r="D37" s="163" t="s">
        <v>451</v>
      </c>
      <c r="E37" s="144"/>
      <c r="F37" s="141"/>
    </row>
    <row r="38" spans="1:6" ht="17.25" customHeight="1">
      <c r="A38" s="162"/>
      <c r="B38" s="146" t="s">
        <v>214</v>
      </c>
      <c r="C38" s="255">
        <v>0</v>
      </c>
      <c r="D38" s="166" t="s">
        <v>215</v>
      </c>
      <c r="E38" s="144">
        <v>2035</v>
      </c>
      <c r="F38" s="141" t="s">
        <v>199</v>
      </c>
    </row>
    <row r="39" spans="1:6" ht="17.25" customHeight="1">
      <c r="A39" s="162"/>
      <c r="B39" s="146"/>
      <c r="C39" s="255"/>
      <c r="D39" s="166" t="s">
        <v>452</v>
      </c>
      <c r="E39" s="144"/>
      <c r="F39" s="141"/>
    </row>
    <row r="40" spans="1:6" ht="17.25" customHeight="1">
      <c r="A40" s="162" t="s">
        <v>175</v>
      </c>
      <c r="B40" s="146" t="s">
        <v>216</v>
      </c>
      <c r="C40" s="255">
        <v>2</v>
      </c>
      <c r="D40" s="166" t="s">
        <v>217</v>
      </c>
      <c r="E40" s="144">
        <v>3448</v>
      </c>
      <c r="F40" s="141" t="s">
        <v>199</v>
      </c>
    </row>
    <row r="41" spans="1:6" ht="17.25" customHeight="1">
      <c r="A41" s="162" t="s">
        <v>175</v>
      </c>
      <c r="B41" s="146" t="s">
        <v>218</v>
      </c>
      <c r="C41" s="255">
        <v>3</v>
      </c>
      <c r="D41" s="166" t="s">
        <v>219</v>
      </c>
      <c r="E41" s="144">
        <v>5606</v>
      </c>
      <c r="F41" s="141" t="s">
        <v>199</v>
      </c>
    </row>
    <row r="42" spans="1:6" ht="17.25" customHeight="1">
      <c r="A42" s="162"/>
      <c r="B42" s="146"/>
      <c r="C42" s="255"/>
      <c r="D42" s="166" t="s">
        <v>453</v>
      </c>
      <c r="E42" s="144"/>
      <c r="F42" s="141"/>
    </row>
    <row r="43" spans="1:6" ht="17.25" customHeight="1">
      <c r="A43" s="162"/>
      <c r="B43" s="146" t="s">
        <v>220</v>
      </c>
      <c r="C43" s="255">
        <v>0</v>
      </c>
      <c r="D43" s="163" t="s">
        <v>221</v>
      </c>
      <c r="E43" s="144">
        <v>2520</v>
      </c>
      <c r="F43" s="141" t="s">
        <v>199</v>
      </c>
    </row>
    <row r="44" spans="1:6" ht="17.25" customHeight="1">
      <c r="A44" s="162"/>
      <c r="B44" s="146"/>
      <c r="C44" s="255"/>
      <c r="D44" s="163" t="s">
        <v>222</v>
      </c>
      <c r="E44" s="144"/>
      <c r="F44" s="141"/>
    </row>
    <row r="45" spans="1:6" ht="17.25" customHeight="1">
      <c r="A45" s="162" t="s">
        <v>175</v>
      </c>
      <c r="B45" s="146" t="s">
        <v>223</v>
      </c>
      <c r="C45" s="255">
        <v>6</v>
      </c>
      <c r="D45" s="166" t="s">
        <v>224</v>
      </c>
      <c r="E45" s="144">
        <v>6069</v>
      </c>
      <c r="F45" s="141" t="s">
        <v>199</v>
      </c>
    </row>
    <row r="46" spans="1:6" ht="17.25" customHeight="1">
      <c r="A46" s="162"/>
      <c r="B46" s="146" t="s">
        <v>225</v>
      </c>
      <c r="C46" s="255">
        <v>2</v>
      </c>
      <c r="D46" s="163" t="s">
        <v>226</v>
      </c>
      <c r="E46" s="144">
        <v>2585</v>
      </c>
      <c r="F46" s="141" t="s">
        <v>199</v>
      </c>
    </row>
    <row r="47" spans="1:6" ht="17.25" customHeight="1">
      <c r="A47" s="162"/>
      <c r="B47" s="146"/>
      <c r="C47" s="255"/>
      <c r="D47" s="163" t="s">
        <v>454</v>
      </c>
      <c r="E47" s="144"/>
      <c r="F47" s="141"/>
    </row>
    <row r="48" spans="1:6" ht="17.25" customHeight="1">
      <c r="A48" s="162" t="s">
        <v>175</v>
      </c>
      <c r="B48" s="146" t="s">
        <v>227</v>
      </c>
      <c r="C48" s="255">
        <v>1</v>
      </c>
      <c r="D48" s="166" t="s">
        <v>228</v>
      </c>
      <c r="E48" s="144">
        <v>2747</v>
      </c>
      <c r="F48" s="141" t="s">
        <v>199</v>
      </c>
    </row>
    <row r="49" spans="1:6" ht="17.25" customHeight="1">
      <c r="A49" s="162" t="s">
        <v>175</v>
      </c>
      <c r="B49" s="146" t="s">
        <v>229</v>
      </c>
      <c r="C49" s="255">
        <v>4</v>
      </c>
      <c r="D49" s="163" t="s">
        <v>230</v>
      </c>
      <c r="E49" s="144">
        <v>21922</v>
      </c>
      <c r="F49" s="141" t="s">
        <v>199</v>
      </c>
    </row>
    <row r="50" spans="1:6" ht="17.25" customHeight="1">
      <c r="A50" s="162"/>
      <c r="B50" s="146"/>
      <c r="C50" s="255"/>
      <c r="D50" s="163" t="s">
        <v>231</v>
      </c>
      <c r="E50" s="144"/>
      <c r="F50" s="141"/>
    </row>
    <row r="51" spans="1:6" ht="17.25" customHeight="1">
      <c r="A51" s="162" t="s">
        <v>175</v>
      </c>
      <c r="B51" s="146" t="s">
        <v>232</v>
      </c>
      <c r="C51" s="255">
        <v>2</v>
      </c>
      <c r="D51" s="163" t="s">
        <v>233</v>
      </c>
      <c r="E51" s="144">
        <v>8703</v>
      </c>
      <c r="F51" s="141" t="s">
        <v>199</v>
      </c>
    </row>
    <row r="52" spans="1:6" ht="17.25" customHeight="1">
      <c r="A52" s="145"/>
      <c r="B52" s="146"/>
      <c r="C52" s="255"/>
      <c r="D52" s="163" t="s">
        <v>234</v>
      </c>
      <c r="E52" s="247"/>
      <c r="F52" s="145"/>
    </row>
    <row r="53" spans="1:6" ht="15.75" customHeight="1">
      <c r="A53" s="145"/>
      <c r="B53" s="168"/>
      <c r="C53" s="239"/>
      <c r="D53" s="145"/>
      <c r="E53" s="155"/>
      <c r="F53" s="145"/>
    </row>
    <row r="54" spans="1:6" ht="19.5" customHeight="1">
      <c r="A54" s="145"/>
      <c r="B54" s="168" t="s">
        <v>235</v>
      </c>
      <c r="C54" s="155"/>
      <c r="D54" s="145"/>
      <c r="E54" s="155"/>
      <c r="F54" s="145"/>
    </row>
    <row r="55" spans="1:6" ht="21" customHeight="1">
      <c r="A55" s="157"/>
      <c r="B55" s="158" t="s">
        <v>155</v>
      </c>
      <c r="C55" s="137" t="s">
        <v>156</v>
      </c>
      <c r="D55" s="159" t="s">
        <v>157</v>
      </c>
      <c r="E55" s="160" t="s">
        <v>158</v>
      </c>
      <c r="F55" s="161" t="s">
        <v>159</v>
      </c>
    </row>
    <row r="56" spans="1:6" ht="17.25" customHeight="1">
      <c r="A56" s="162" t="s">
        <v>175</v>
      </c>
      <c r="B56" s="146" t="s">
        <v>236</v>
      </c>
      <c r="C56" s="255">
        <v>1</v>
      </c>
      <c r="D56" s="163" t="s">
        <v>237</v>
      </c>
      <c r="E56" s="144">
        <v>3718</v>
      </c>
      <c r="F56" s="141" t="s">
        <v>199</v>
      </c>
    </row>
    <row r="57" spans="1:6" ht="17.25" customHeight="1">
      <c r="A57" s="169"/>
      <c r="B57" s="146"/>
      <c r="C57" s="255"/>
      <c r="D57" s="163" t="s">
        <v>238</v>
      </c>
      <c r="E57" s="144"/>
      <c r="F57" s="145"/>
    </row>
    <row r="58" spans="1:6" ht="17.25" customHeight="1">
      <c r="A58" s="162" t="s">
        <v>175</v>
      </c>
      <c r="B58" s="146" t="s">
        <v>239</v>
      </c>
      <c r="C58" s="255">
        <v>0</v>
      </c>
      <c r="D58" s="163" t="s">
        <v>240</v>
      </c>
      <c r="E58" s="144">
        <v>690</v>
      </c>
      <c r="F58" s="141" t="s">
        <v>199</v>
      </c>
    </row>
    <row r="59" spans="1:6" ht="17.25" customHeight="1">
      <c r="A59" s="162"/>
      <c r="B59" s="146" t="s">
        <v>241</v>
      </c>
      <c r="C59" s="255">
        <v>1</v>
      </c>
      <c r="D59" s="163" t="s">
        <v>242</v>
      </c>
      <c r="E59" s="144">
        <v>5165</v>
      </c>
      <c r="F59" s="141" t="s">
        <v>199</v>
      </c>
    </row>
    <row r="60" spans="1:6" ht="17.25" customHeight="1">
      <c r="A60" s="162"/>
      <c r="B60" s="146"/>
      <c r="C60" s="255"/>
      <c r="D60" s="166" t="s">
        <v>455</v>
      </c>
      <c r="E60" s="144"/>
      <c r="F60" s="141"/>
    </row>
    <row r="61" spans="1:6" ht="17.25" customHeight="1">
      <c r="A61" s="162" t="s">
        <v>175</v>
      </c>
      <c r="B61" s="146" t="s">
        <v>243</v>
      </c>
      <c r="C61" s="255">
        <v>1</v>
      </c>
      <c r="D61" s="170" t="s">
        <v>244</v>
      </c>
      <c r="E61" s="144">
        <v>9800</v>
      </c>
      <c r="F61" s="141" t="s">
        <v>199</v>
      </c>
    </row>
    <row r="62" spans="1:6" ht="17.25" customHeight="1">
      <c r="A62" s="162"/>
      <c r="B62" s="146"/>
      <c r="C62" s="255"/>
      <c r="D62" s="163" t="s">
        <v>466</v>
      </c>
      <c r="E62" s="144"/>
      <c r="F62" s="141"/>
    </row>
    <row r="63" spans="1:6" ht="17.25" customHeight="1">
      <c r="A63" s="162" t="s">
        <v>175</v>
      </c>
      <c r="B63" s="146" t="s">
        <v>245</v>
      </c>
      <c r="C63" s="255">
        <v>0</v>
      </c>
      <c r="D63" s="163" t="s">
        <v>246</v>
      </c>
      <c r="E63" s="144">
        <v>3835</v>
      </c>
      <c r="F63" s="141" t="s">
        <v>199</v>
      </c>
    </row>
    <row r="64" spans="1:6" ht="17.25" customHeight="1">
      <c r="A64" s="162" t="s">
        <v>175</v>
      </c>
      <c r="B64" s="146" t="s">
        <v>247</v>
      </c>
      <c r="C64" s="255">
        <v>0</v>
      </c>
      <c r="D64" s="163" t="s">
        <v>248</v>
      </c>
      <c r="E64" s="144">
        <v>2690</v>
      </c>
      <c r="F64" s="141" t="s">
        <v>170</v>
      </c>
    </row>
    <row r="65" spans="1:6" ht="17.25" customHeight="1">
      <c r="A65" s="162"/>
      <c r="B65" s="146"/>
      <c r="C65" s="255"/>
      <c r="D65" s="163" t="s">
        <v>249</v>
      </c>
      <c r="E65" s="144"/>
      <c r="F65" s="141"/>
    </row>
    <row r="66" spans="1:6" ht="17.25" customHeight="1">
      <c r="A66" s="162" t="s">
        <v>175</v>
      </c>
      <c r="B66" s="146" t="s">
        <v>250</v>
      </c>
      <c r="C66" s="255">
        <v>5</v>
      </c>
      <c r="D66" s="163" t="s">
        <v>558</v>
      </c>
      <c r="E66" s="144">
        <v>47984</v>
      </c>
      <c r="F66" s="141" t="s">
        <v>251</v>
      </c>
    </row>
    <row r="67" spans="1:6" ht="17.25" customHeight="1">
      <c r="A67" s="162"/>
      <c r="B67" s="146" t="s">
        <v>252</v>
      </c>
      <c r="C67" s="255">
        <v>0</v>
      </c>
      <c r="D67" s="163" t="s">
        <v>253</v>
      </c>
      <c r="E67" s="144">
        <v>3505</v>
      </c>
      <c r="F67" s="141" t="s">
        <v>170</v>
      </c>
    </row>
    <row r="68" spans="1:6" ht="17.25" customHeight="1">
      <c r="A68" s="162"/>
      <c r="B68" s="146"/>
      <c r="C68" s="255"/>
      <c r="D68" s="163" t="s">
        <v>456</v>
      </c>
      <c r="E68" s="144"/>
      <c r="F68" s="141"/>
    </row>
    <row r="69" spans="1:6" ht="17.25" customHeight="1">
      <c r="A69" s="162"/>
      <c r="B69" s="146" t="s">
        <v>254</v>
      </c>
      <c r="C69" s="255">
        <v>0</v>
      </c>
      <c r="D69" s="166" t="s">
        <v>255</v>
      </c>
      <c r="E69" s="144">
        <v>4305</v>
      </c>
      <c r="F69" s="141" t="s">
        <v>170</v>
      </c>
    </row>
    <row r="70" spans="1:6" ht="17.25" customHeight="1">
      <c r="A70" s="162"/>
      <c r="B70" s="146"/>
      <c r="C70" s="255"/>
      <c r="D70" s="166" t="s">
        <v>256</v>
      </c>
      <c r="E70" s="144"/>
      <c r="F70" s="141"/>
    </row>
    <row r="71" spans="1:6" ht="17.25" customHeight="1">
      <c r="A71" s="162" t="s">
        <v>175</v>
      </c>
      <c r="B71" s="146" t="s">
        <v>257</v>
      </c>
      <c r="C71" s="255">
        <v>1</v>
      </c>
      <c r="D71" s="163" t="s">
        <v>258</v>
      </c>
      <c r="E71" s="144">
        <v>5710</v>
      </c>
      <c r="F71" s="141" t="s">
        <v>170</v>
      </c>
    </row>
    <row r="72" spans="1:6" ht="17.25" customHeight="1">
      <c r="A72" s="162"/>
      <c r="B72" s="146"/>
      <c r="C72" s="255"/>
      <c r="D72" s="166" t="s">
        <v>259</v>
      </c>
      <c r="E72" s="144"/>
      <c r="F72" s="141"/>
    </row>
    <row r="73" spans="1:6" ht="17.25" customHeight="1">
      <c r="A73" s="162" t="s">
        <v>175</v>
      </c>
      <c r="B73" s="146" t="s">
        <v>260</v>
      </c>
      <c r="C73" s="255">
        <v>0</v>
      </c>
      <c r="D73" s="163" t="s">
        <v>261</v>
      </c>
      <c r="E73" s="144">
        <v>8380</v>
      </c>
      <c r="F73" s="141" t="s">
        <v>170</v>
      </c>
    </row>
    <row r="74" spans="1:6" ht="17.25" customHeight="1">
      <c r="A74" s="162"/>
      <c r="B74" s="146"/>
      <c r="C74" s="255"/>
      <c r="D74" s="163" t="s">
        <v>262</v>
      </c>
      <c r="E74" s="144"/>
      <c r="F74" s="141"/>
    </row>
    <row r="75" spans="1:6" ht="17.25" customHeight="1">
      <c r="A75" s="162"/>
      <c r="B75" s="146" t="s">
        <v>263</v>
      </c>
      <c r="C75" s="255">
        <v>0</v>
      </c>
      <c r="D75" s="163" t="s">
        <v>264</v>
      </c>
      <c r="E75" s="144">
        <v>1420</v>
      </c>
      <c r="F75" s="141" t="s">
        <v>170</v>
      </c>
    </row>
    <row r="76" spans="1:6" ht="17.25" customHeight="1">
      <c r="A76" s="162"/>
      <c r="B76" s="146"/>
      <c r="C76" s="255"/>
      <c r="D76" s="163" t="s">
        <v>265</v>
      </c>
      <c r="E76" s="144"/>
      <c r="F76" s="141"/>
    </row>
    <row r="77" spans="1:6" ht="17.25" customHeight="1">
      <c r="A77" s="162" t="s">
        <v>175</v>
      </c>
      <c r="B77" s="146" t="s">
        <v>266</v>
      </c>
      <c r="C77" s="255">
        <v>1</v>
      </c>
      <c r="D77" s="166" t="s">
        <v>267</v>
      </c>
      <c r="E77" s="144">
        <v>17247</v>
      </c>
      <c r="F77" s="141" t="s">
        <v>170</v>
      </c>
    </row>
    <row r="78" spans="1:6" ht="17.25" customHeight="1">
      <c r="A78" s="162" t="s">
        <v>175</v>
      </c>
      <c r="B78" s="146" t="s">
        <v>268</v>
      </c>
      <c r="C78" s="255">
        <v>1</v>
      </c>
      <c r="D78" s="163" t="s">
        <v>269</v>
      </c>
      <c r="E78" s="144">
        <v>21953</v>
      </c>
      <c r="F78" s="141" t="s">
        <v>270</v>
      </c>
    </row>
    <row r="79" spans="1:6" ht="17.25" customHeight="1">
      <c r="A79" s="162"/>
      <c r="B79" s="146" t="s">
        <v>271</v>
      </c>
      <c r="C79" s="255">
        <v>0</v>
      </c>
      <c r="D79" s="163" t="s">
        <v>272</v>
      </c>
      <c r="E79" s="144">
        <v>1941</v>
      </c>
      <c r="F79" s="141" t="s">
        <v>270</v>
      </c>
    </row>
    <row r="80" spans="1:6" ht="17.25" customHeight="1">
      <c r="A80" s="162" t="s">
        <v>175</v>
      </c>
      <c r="B80" s="146" t="s">
        <v>273</v>
      </c>
      <c r="C80" s="255">
        <v>0</v>
      </c>
      <c r="D80" s="163" t="s">
        <v>457</v>
      </c>
      <c r="E80" s="144">
        <v>4480</v>
      </c>
      <c r="F80" s="141" t="s">
        <v>274</v>
      </c>
    </row>
    <row r="81" spans="1:6" ht="17.25" customHeight="1">
      <c r="A81" s="162"/>
      <c r="B81" s="146"/>
      <c r="C81" s="255"/>
      <c r="D81" s="163" t="s">
        <v>458</v>
      </c>
      <c r="E81" s="144"/>
      <c r="F81" s="141"/>
    </row>
    <row r="82" spans="1:6" ht="17.25" customHeight="1">
      <c r="A82" s="162" t="s">
        <v>175</v>
      </c>
      <c r="B82" s="146" t="s">
        <v>275</v>
      </c>
      <c r="C82" s="255">
        <v>25</v>
      </c>
      <c r="D82" s="163" t="s">
        <v>559</v>
      </c>
      <c r="E82" s="144">
        <v>215681</v>
      </c>
      <c r="F82" s="141" t="s">
        <v>276</v>
      </c>
    </row>
    <row r="83" spans="1:6" ht="17.25" customHeight="1">
      <c r="A83" s="162"/>
      <c r="B83" s="146" t="s">
        <v>277</v>
      </c>
      <c r="C83" s="255">
        <v>1</v>
      </c>
      <c r="D83" s="163" t="s">
        <v>278</v>
      </c>
      <c r="E83" s="144">
        <v>6298</v>
      </c>
      <c r="F83" s="141" t="s">
        <v>274</v>
      </c>
    </row>
    <row r="84" spans="1:6" ht="17.25" customHeight="1">
      <c r="A84" s="162"/>
      <c r="B84" s="146"/>
      <c r="C84" s="255"/>
      <c r="D84" s="163" t="s">
        <v>279</v>
      </c>
      <c r="E84" s="144"/>
      <c r="F84" s="141"/>
    </row>
    <row r="85" spans="1:6" ht="17.25" customHeight="1">
      <c r="A85" s="162" t="s">
        <v>175</v>
      </c>
      <c r="B85" s="146" t="s">
        <v>280</v>
      </c>
      <c r="C85" s="255">
        <v>1</v>
      </c>
      <c r="D85" s="166" t="s">
        <v>508</v>
      </c>
      <c r="E85" s="144">
        <v>15520</v>
      </c>
      <c r="F85" s="141" t="s">
        <v>274</v>
      </c>
    </row>
    <row r="86" spans="1:6" ht="17.25" customHeight="1">
      <c r="A86" s="162" t="s">
        <v>175</v>
      </c>
      <c r="B86" s="146" t="s">
        <v>281</v>
      </c>
      <c r="C86" s="255">
        <v>8</v>
      </c>
      <c r="D86" s="163" t="s">
        <v>509</v>
      </c>
      <c r="E86" s="144">
        <v>95415</v>
      </c>
      <c r="F86" s="141" t="s">
        <v>274</v>
      </c>
    </row>
    <row r="87" spans="1:6" ht="17.25" customHeight="1">
      <c r="A87" s="162"/>
      <c r="B87" s="146"/>
      <c r="C87" s="255"/>
      <c r="D87" s="163" t="s">
        <v>459</v>
      </c>
      <c r="E87" s="144"/>
      <c r="F87" s="141"/>
    </row>
    <row r="88" spans="1:6" ht="17.25" customHeight="1">
      <c r="A88" s="162"/>
      <c r="B88" s="146" t="s">
        <v>282</v>
      </c>
      <c r="C88" s="255">
        <v>0</v>
      </c>
      <c r="D88" s="163" t="s">
        <v>283</v>
      </c>
      <c r="E88" s="144">
        <v>3380</v>
      </c>
      <c r="F88" s="141" t="s">
        <v>274</v>
      </c>
    </row>
    <row r="89" spans="1:6" ht="17.25" customHeight="1">
      <c r="A89" s="162"/>
      <c r="B89" s="146"/>
      <c r="C89" s="255"/>
      <c r="D89" s="163" t="s">
        <v>284</v>
      </c>
      <c r="E89" s="144"/>
      <c r="F89" s="141"/>
    </row>
    <row r="90" spans="1:6" ht="17.25" customHeight="1">
      <c r="A90" s="162" t="s">
        <v>175</v>
      </c>
      <c r="B90" s="146" t="s">
        <v>285</v>
      </c>
      <c r="C90" s="255">
        <v>3</v>
      </c>
      <c r="D90" s="166" t="s">
        <v>286</v>
      </c>
      <c r="E90" s="144">
        <v>25615</v>
      </c>
      <c r="F90" s="164" t="s">
        <v>460</v>
      </c>
    </row>
    <row r="91" spans="1:6" ht="17.25" customHeight="1">
      <c r="A91" s="162"/>
      <c r="B91" s="146" t="s">
        <v>287</v>
      </c>
      <c r="C91" s="255">
        <v>1</v>
      </c>
      <c r="D91" s="166" t="s">
        <v>462</v>
      </c>
      <c r="E91" s="144">
        <v>2890</v>
      </c>
      <c r="F91" s="141" t="s">
        <v>461</v>
      </c>
    </row>
    <row r="92" spans="1:6" ht="17.25" customHeight="1">
      <c r="A92" s="162"/>
      <c r="B92" s="146" t="s">
        <v>288</v>
      </c>
      <c r="C92" s="255">
        <v>0</v>
      </c>
      <c r="D92" s="163" t="s">
        <v>289</v>
      </c>
      <c r="E92" s="144">
        <v>977</v>
      </c>
      <c r="F92" s="141" t="s">
        <v>290</v>
      </c>
    </row>
    <row r="93" spans="1:6" ht="17.25" customHeight="1">
      <c r="A93" s="162" t="s">
        <v>175</v>
      </c>
      <c r="B93" s="146" t="s">
        <v>291</v>
      </c>
      <c r="C93" s="255">
        <v>0</v>
      </c>
      <c r="D93" s="163" t="s">
        <v>292</v>
      </c>
      <c r="E93" s="144">
        <v>1348</v>
      </c>
      <c r="F93" s="141" t="s">
        <v>290</v>
      </c>
    </row>
    <row r="94" spans="1:6" ht="17.25" customHeight="1">
      <c r="A94" s="162"/>
      <c r="B94" s="146"/>
      <c r="C94" s="255"/>
      <c r="D94" s="163" t="s">
        <v>293</v>
      </c>
      <c r="E94" s="144"/>
      <c r="F94" s="141"/>
    </row>
    <row r="95" spans="1:6" ht="17.25" customHeight="1">
      <c r="A95" s="162"/>
      <c r="B95" s="142" t="s">
        <v>294</v>
      </c>
      <c r="C95" s="255">
        <v>4</v>
      </c>
      <c r="D95" s="166" t="s">
        <v>463</v>
      </c>
      <c r="E95" s="144">
        <v>8560</v>
      </c>
      <c r="F95" s="141" t="s">
        <v>290</v>
      </c>
    </row>
    <row r="96" spans="1:6" ht="17.25" customHeight="1">
      <c r="A96" s="162" t="s">
        <v>175</v>
      </c>
      <c r="B96" s="146" t="s">
        <v>295</v>
      </c>
      <c r="C96" s="255">
        <v>1</v>
      </c>
      <c r="D96" s="166" t="s">
        <v>296</v>
      </c>
      <c r="E96" s="144">
        <v>3343</v>
      </c>
      <c r="F96" s="141" t="s">
        <v>290</v>
      </c>
    </row>
    <row r="97" spans="1:6" ht="17.25" customHeight="1">
      <c r="A97" s="162" t="s">
        <v>175</v>
      </c>
      <c r="B97" s="146" t="s">
        <v>297</v>
      </c>
      <c r="C97" s="255">
        <v>56</v>
      </c>
      <c r="D97" s="163" t="s">
        <v>298</v>
      </c>
      <c r="E97" s="144">
        <v>344919</v>
      </c>
      <c r="F97" s="141" t="s">
        <v>464</v>
      </c>
    </row>
    <row r="98" spans="1:6" ht="17.25" customHeight="1">
      <c r="A98" s="162"/>
      <c r="B98" s="146" t="s">
        <v>560</v>
      </c>
      <c r="C98" s="255">
        <v>6</v>
      </c>
      <c r="D98" s="166" t="s">
        <v>299</v>
      </c>
      <c r="E98" s="144">
        <v>12865</v>
      </c>
      <c r="F98" s="141" t="s">
        <v>290</v>
      </c>
    </row>
    <row r="99" spans="1:6" ht="17.25" customHeight="1">
      <c r="A99" s="162"/>
      <c r="B99" s="146" t="s">
        <v>300</v>
      </c>
      <c r="C99" s="255">
        <v>7</v>
      </c>
      <c r="D99" s="166" t="s">
        <v>561</v>
      </c>
      <c r="E99" s="144">
        <v>39082</v>
      </c>
      <c r="F99" s="141" t="s">
        <v>301</v>
      </c>
    </row>
    <row r="100" spans="1:6" ht="17.25" customHeight="1">
      <c r="A100" s="162"/>
      <c r="B100" s="146" t="s">
        <v>302</v>
      </c>
      <c r="C100" s="255">
        <v>0</v>
      </c>
      <c r="D100" s="163" t="s">
        <v>562</v>
      </c>
      <c r="E100" s="144">
        <v>2300</v>
      </c>
      <c r="F100" s="141" t="s">
        <v>301</v>
      </c>
    </row>
    <row r="101" spans="1:6" ht="17.25" customHeight="1">
      <c r="A101" s="162"/>
      <c r="B101" s="146"/>
      <c r="C101" s="255"/>
      <c r="D101" s="163" t="s">
        <v>563</v>
      </c>
      <c r="E101" s="144"/>
      <c r="F101" s="141"/>
    </row>
    <row r="102" spans="1:6" ht="17.25" customHeight="1">
      <c r="A102" s="162"/>
      <c r="B102" s="146" t="s">
        <v>303</v>
      </c>
      <c r="C102" s="255">
        <v>0</v>
      </c>
      <c r="D102" s="163" t="s">
        <v>564</v>
      </c>
      <c r="E102" s="144">
        <v>1900</v>
      </c>
      <c r="F102" s="141" t="s">
        <v>304</v>
      </c>
    </row>
    <row r="103" spans="1:6" ht="17.25" customHeight="1">
      <c r="A103" s="162"/>
      <c r="B103" s="146"/>
      <c r="C103" s="255"/>
      <c r="D103" s="163" t="s">
        <v>305</v>
      </c>
      <c r="E103" s="144"/>
      <c r="F103" s="141"/>
    </row>
    <row r="104" spans="1:6" ht="17.25" customHeight="1">
      <c r="A104" s="162"/>
      <c r="B104" s="146" t="s">
        <v>306</v>
      </c>
      <c r="C104" s="255">
        <v>1</v>
      </c>
      <c r="D104" s="170" t="s">
        <v>565</v>
      </c>
      <c r="E104" s="144">
        <v>18969</v>
      </c>
      <c r="F104" s="141" t="s">
        <v>304</v>
      </c>
    </row>
    <row r="105" spans="1:6" ht="17.25" customHeight="1">
      <c r="A105" s="162"/>
      <c r="B105" s="146" t="s">
        <v>307</v>
      </c>
      <c r="C105" s="255">
        <v>0</v>
      </c>
      <c r="D105" s="163" t="s">
        <v>566</v>
      </c>
      <c r="E105" s="144">
        <v>1500</v>
      </c>
      <c r="F105" s="141" t="s">
        <v>304</v>
      </c>
    </row>
    <row r="106" spans="1:6" ht="17.25" customHeight="1">
      <c r="A106" s="145"/>
      <c r="B106" s="146" t="s">
        <v>308</v>
      </c>
      <c r="C106" s="255">
        <v>0</v>
      </c>
      <c r="D106" s="163" t="s">
        <v>567</v>
      </c>
      <c r="E106" s="144">
        <v>2109</v>
      </c>
      <c r="F106" s="145" t="s">
        <v>304</v>
      </c>
    </row>
    <row r="107" spans="1:6" ht="18.75" customHeight="1">
      <c r="A107" s="145"/>
      <c r="B107" s="168" t="s">
        <v>235</v>
      </c>
      <c r="C107" s="155"/>
      <c r="D107" s="145"/>
      <c r="E107" s="155"/>
      <c r="F107" s="145"/>
    </row>
    <row r="108" spans="1:6" ht="21" customHeight="1">
      <c r="A108" s="157"/>
      <c r="B108" s="158" t="s">
        <v>155</v>
      </c>
      <c r="C108" s="137" t="s">
        <v>156</v>
      </c>
      <c r="D108" s="159" t="s">
        <v>157</v>
      </c>
      <c r="E108" s="160" t="s">
        <v>158</v>
      </c>
      <c r="F108" s="161" t="s">
        <v>159</v>
      </c>
    </row>
    <row r="109" spans="1:6" ht="17.25" customHeight="1">
      <c r="A109" s="141"/>
      <c r="B109" s="146" t="s">
        <v>309</v>
      </c>
      <c r="C109" s="255">
        <v>12</v>
      </c>
      <c r="D109" s="163" t="s">
        <v>570</v>
      </c>
      <c r="E109" s="144">
        <v>72760</v>
      </c>
      <c r="F109" s="141" t="s">
        <v>304</v>
      </c>
    </row>
    <row r="110" spans="1:6" ht="17.25" customHeight="1">
      <c r="A110" s="141"/>
      <c r="B110" s="146" t="s">
        <v>310</v>
      </c>
      <c r="C110" s="255">
        <v>0</v>
      </c>
      <c r="D110" s="166" t="s">
        <v>568</v>
      </c>
      <c r="E110" s="144">
        <v>1745</v>
      </c>
      <c r="F110" s="141" t="s">
        <v>304</v>
      </c>
    </row>
    <row r="111" spans="1:6" ht="17.25" customHeight="1">
      <c r="A111" s="141"/>
      <c r="B111" s="146" t="s">
        <v>311</v>
      </c>
      <c r="C111" s="255">
        <v>0</v>
      </c>
      <c r="D111" s="163" t="s">
        <v>569</v>
      </c>
      <c r="E111" s="144">
        <v>1700</v>
      </c>
      <c r="F111" s="141" t="s">
        <v>304</v>
      </c>
    </row>
    <row r="112" spans="1:6" ht="17.25" customHeight="1">
      <c r="A112" s="141"/>
      <c r="B112" s="146" t="s">
        <v>312</v>
      </c>
      <c r="C112" s="255">
        <v>14</v>
      </c>
      <c r="D112" s="166" t="s">
        <v>571</v>
      </c>
      <c r="E112" s="144">
        <v>81987</v>
      </c>
      <c r="F112" s="141" t="s">
        <v>304</v>
      </c>
    </row>
    <row r="113" spans="1:6" ht="17.25" customHeight="1">
      <c r="A113" s="141"/>
      <c r="B113" s="146" t="s">
        <v>313</v>
      </c>
      <c r="C113" s="255">
        <v>0</v>
      </c>
      <c r="D113" s="166" t="s">
        <v>314</v>
      </c>
      <c r="E113" s="144">
        <v>2291</v>
      </c>
      <c r="F113" s="141" t="s">
        <v>304</v>
      </c>
    </row>
    <row r="114" spans="1:6" ht="17.25" customHeight="1">
      <c r="A114" s="145"/>
      <c r="B114" s="146" t="s">
        <v>315</v>
      </c>
      <c r="C114" s="255">
        <v>0</v>
      </c>
      <c r="D114" s="166" t="s">
        <v>316</v>
      </c>
      <c r="E114" s="144">
        <v>2150</v>
      </c>
      <c r="F114" s="145" t="s">
        <v>304</v>
      </c>
    </row>
    <row r="115" spans="1:6" ht="17.25" customHeight="1">
      <c r="A115" s="141"/>
      <c r="B115" s="146" t="s">
        <v>310</v>
      </c>
      <c r="C115" s="255">
        <v>0</v>
      </c>
      <c r="D115" s="163" t="s">
        <v>572</v>
      </c>
      <c r="E115" s="144">
        <v>376</v>
      </c>
      <c r="F115" s="141" t="s">
        <v>317</v>
      </c>
    </row>
    <row r="116" spans="1:6" ht="17.25" customHeight="1">
      <c r="A116" s="141"/>
      <c r="B116" s="146"/>
      <c r="C116" s="255"/>
      <c r="D116" s="163" t="s">
        <v>590</v>
      </c>
      <c r="E116" s="144"/>
      <c r="F116" s="141"/>
    </row>
    <row r="117" spans="1:6" ht="17.25" customHeight="1">
      <c r="A117" s="141"/>
      <c r="B117" s="146" t="s">
        <v>318</v>
      </c>
      <c r="C117" s="255">
        <v>0</v>
      </c>
      <c r="D117" s="163" t="s">
        <v>573</v>
      </c>
      <c r="E117" s="144">
        <v>1586</v>
      </c>
      <c r="F117" s="141" t="s">
        <v>317</v>
      </c>
    </row>
    <row r="118" spans="1:6" ht="17.25" customHeight="1">
      <c r="A118" s="141"/>
      <c r="B118" s="146"/>
      <c r="C118" s="255"/>
      <c r="D118" s="163" t="s">
        <v>591</v>
      </c>
      <c r="E118" s="144"/>
      <c r="F118" s="141"/>
    </row>
    <row r="119" spans="1:6" ht="17.25" customHeight="1">
      <c r="A119" s="141"/>
      <c r="B119" s="146" t="s">
        <v>319</v>
      </c>
      <c r="C119" s="255">
        <v>0</v>
      </c>
      <c r="D119" s="163" t="s">
        <v>574</v>
      </c>
      <c r="E119" s="144">
        <v>3405</v>
      </c>
      <c r="F119" s="141" t="s">
        <v>317</v>
      </c>
    </row>
    <row r="120" spans="1:6" ht="17.25" customHeight="1">
      <c r="A120" s="141"/>
      <c r="B120" s="146"/>
      <c r="C120" s="255"/>
      <c r="D120" s="163" t="s">
        <v>592</v>
      </c>
      <c r="E120" s="144"/>
      <c r="F120" s="141"/>
    </row>
    <row r="121" spans="1:6" ht="17.25" customHeight="1">
      <c r="A121" s="141"/>
      <c r="B121" s="146" t="s">
        <v>320</v>
      </c>
      <c r="C121" s="255">
        <v>0</v>
      </c>
      <c r="D121" s="163" t="s">
        <v>575</v>
      </c>
      <c r="E121" s="144">
        <v>5064</v>
      </c>
      <c r="F121" s="141" t="s">
        <v>317</v>
      </c>
    </row>
    <row r="122" spans="1:6" ht="17.25" customHeight="1">
      <c r="A122" s="141"/>
      <c r="B122" s="146"/>
      <c r="C122" s="255"/>
      <c r="D122" s="163" t="s">
        <v>593</v>
      </c>
      <c r="E122" s="144"/>
      <c r="F122" s="141"/>
    </row>
    <row r="123" spans="1:6" ht="17.25" customHeight="1">
      <c r="A123" s="141"/>
      <c r="B123" s="146" t="s">
        <v>321</v>
      </c>
      <c r="C123" s="255">
        <v>0</v>
      </c>
      <c r="D123" s="163" t="s">
        <v>576</v>
      </c>
      <c r="E123" s="144">
        <v>812</v>
      </c>
      <c r="F123" s="141" t="s">
        <v>317</v>
      </c>
    </row>
    <row r="124" spans="1:6" ht="17.25" customHeight="1">
      <c r="A124" s="141"/>
      <c r="B124" s="146"/>
      <c r="C124" s="255"/>
      <c r="D124" s="163" t="s">
        <v>594</v>
      </c>
      <c r="E124" s="144"/>
      <c r="F124" s="141"/>
    </row>
    <row r="125" spans="1:6" ht="17.25" customHeight="1">
      <c r="A125" s="141"/>
      <c r="B125" s="146" t="s">
        <v>322</v>
      </c>
      <c r="C125" s="255">
        <v>0</v>
      </c>
      <c r="D125" s="163" t="s">
        <v>577</v>
      </c>
      <c r="E125" s="144">
        <v>551</v>
      </c>
      <c r="F125" s="141" t="s">
        <v>317</v>
      </c>
    </row>
    <row r="126" spans="1:6" ht="17.25" customHeight="1">
      <c r="A126" s="141"/>
      <c r="B126" s="146" t="s">
        <v>323</v>
      </c>
      <c r="C126" s="255">
        <v>0</v>
      </c>
      <c r="D126" s="166" t="s">
        <v>578</v>
      </c>
      <c r="E126" s="144">
        <v>2537</v>
      </c>
      <c r="F126" s="141" t="s">
        <v>317</v>
      </c>
    </row>
    <row r="127" spans="1:6" ht="17.25" customHeight="1">
      <c r="A127" s="141"/>
      <c r="B127" s="146" t="s">
        <v>324</v>
      </c>
      <c r="C127" s="255">
        <v>0</v>
      </c>
      <c r="D127" s="166" t="s">
        <v>579</v>
      </c>
      <c r="E127" s="144">
        <v>3813</v>
      </c>
      <c r="F127" s="141" t="s">
        <v>317</v>
      </c>
    </row>
    <row r="128" spans="1:6" ht="17.25" customHeight="1">
      <c r="A128" s="141"/>
      <c r="B128" s="146"/>
      <c r="C128" s="255"/>
      <c r="D128" s="166" t="s">
        <v>595</v>
      </c>
      <c r="E128" s="144"/>
      <c r="F128" s="141"/>
    </row>
    <row r="129" spans="1:6" ht="17.25" customHeight="1">
      <c r="A129" s="141"/>
      <c r="B129" s="146" t="s">
        <v>291</v>
      </c>
      <c r="C129" s="255">
        <v>0</v>
      </c>
      <c r="D129" s="163" t="s">
        <v>580</v>
      </c>
      <c r="E129" s="144">
        <v>1709</v>
      </c>
      <c r="F129" s="141" t="s">
        <v>317</v>
      </c>
    </row>
    <row r="130" spans="1:6" ht="17.25" customHeight="1">
      <c r="A130" s="141"/>
      <c r="B130" s="146"/>
      <c r="C130" s="255"/>
      <c r="D130" s="163" t="s">
        <v>596</v>
      </c>
      <c r="E130" s="144"/>
      <c r="F130" s="141"/>
    </row>
    <row r="131" spans="1:6" ht="17.25" customHeight="1">
      <c r="A131" s="141"/>
      <c r="B131" s="146" t="s">
        <v>325</v>
      </c>
      <c r="C131" s="255">
        <v>1</v>
      </c>
      <c r="D131" s="163" t="s">
        <v>581</v>
      </c>
      <c r="E131" s="144">
        <v>7188</v>
      </c>
      <c r="F131" s="141" t="s">
        <v>317</v>
      </c>
    </row>
    <row r="132" spans="1:6" ht="17.25" customHeight="1">
      <c r="A132" s="141"/>
      <c r="B132" s="146" t="s">
        <v>326</v>
      </c>
      <c r="C132" s="255">
        <v>0</v>
      </c>
      <c r="D132" s="163" t="s">
        <v>327</v>
      </c>
      <c r="E132" s="144">
        <v>4960</v>
      </c>
      <c r="F132" s="141" t="s">
        <v>317</v>
      </c>
    </row>
    <row r="133" spans="1:6" ht="17.25" customHeight="1">
      <c r="A133" s="162" t="s">
        <v>175</v>
      </c>
      <c r="B133" s="146" t="s">
        <v>328</v>
      </c>
      <c r="C133" s="255">
        <v>8</v>
      </c>
      <c r="D133" s="163" t="s">
        <v>518</v>
      </c>
      <c r="E133" s="144">
        <v>38973</v>
      </c>
      <c r="F133" s="141" t="s">
        <v>317</v>
      </c>
    </row>
    <row r="134" spans="1:6" ht="17.25" customHeight="1">
      <c r="A134" s="162"/>
      <c r="B134" s="146" t="s">
        <v>268</v>
      </c>
      <c r="C134" s="255">
        <v>0</v>
      </c>
      <c r="D134" s="166" t="s">
        <v>329</v>
      </c>
      <c r="E134" s="144">
        <v>1690</v>
      </c>
      <c r="F134" s="141" t="s">
        <v>317</v>
      </c>
    </row>
    <row r="135" spans="1:6" ht="17.25" customHeight="1">
      <c r="A135" s="162" t="s">
        <v>175</v>
      </c>
      <c r="B135" s="146" t="s">
        <v>330</v>
      </c>
      <c r="C135" s="255">
        <v>2</v>
      </c>
      <c r="D135" s="163" t="s">
        <v>600</v>
      </c>
      <c r="E135" s="144">
        <v>7700</v>
      </c>
      <c r="F135" s="141" t="s">
        <v>317</v>
      </c>
    </row>
    <row r="136" spans="1:6" ht="17.25" customHeight="1">
      <c r="A136" s="162"/>
      <c r="B136" s="146" t="s">
        <v>331</v>
      </c>
      <c r="C136" s="255">
        <v>0</v>
      </c>
      <c r="D136" s="166" t="s">
        <v>519</v>
      </c>
      <c r="E136" s="144">
        <v>5250</v>
      </c>
      <c r="F136" s="141" t="s">
        <v>317</v>
      </c>
    </row>
    <row r="137" spans="1:6" ht="17.25" customHeight="1">
      <c r="A137" s="162"/>
      <c r="B137" s="146" t="s">
        <v>332</v>
      </c>
      <c r="C137" s="255">
        <v>0</v>
      </c>
      <c r="D137" s="163" t="s">
        <v>520</v>
      </c>
      <c r="E137" s="144">
        <v>5700</v>
      </c>
      <c r="F137" s="141" t="s">
        <v>317</v>
      </c>
    </row>
    <row r="138" spans="1:6" ht="17.25" customHeight="1">
      <c r="A138" s="162"/>
      <c r="B138" s="146"/>
      <c r="C138" s="255"/>
      <c r="D138" s="163" t="s">
        <v>522</v>
      </c>
      <c r="E138" s="144"/>
      <c r="F138" s="141"/>
    </row>
    <row r="139" spans="1:6" ht="17.25" customHeight="1">
      <c r="A139" s="162" t="s">
        <v>175</v>
      </c>
      <c r="B139" s="146" t="s">
        <v>333</v>
      </c>
      <c r="C139" s="255">
        <v>19</v>
      </c>
      <c r="D139" s="163" t="s">
        <v>521</v>
      </c>
      <c r="E139" s="144">
        <v>96452</v>
      </c>
      <c r="F139" s="141" t="s">
        <v>317</v>
      </c>
    </row>
    <row r="140" spans="1:6" ht="17.25" customHeight="1">
      <c r="A140" s="162"/>
      <c r="B140" s="146" t="s">
        <v>334</v>
      </c>
      <c r="C140" s="255">
        <v>3</v>
      </c>
      <c r="D140" s="163" t="s">
        <v>335</v>
      </c>
      <c r="E140" s="144">
        <v>10709</v>
      </c>
      <c r="F140" s="141" t="s">
        <v>317</v>
      </c>
    </row>
    <row r="141" spans="1:6" ht="17.25" customHeight="1">
      <c r="A141" s="162"/>
      <c r="B141" s="146" t="s">
        <v>336</v>
      </c>
      <c r="C141" s="255">
        <v>2</v>
      </c>
      <c r="D141" s="163" t="s">
        <v>337</v>
      </c>
      <c r="E141" s="144">
        <v>11176</v>
      </c>
      <c r="F141" s="141" t="s">
        <v>317</v>
      </c>
    </row>
    <row r="142" spans="1:6" ht="17.25" customHeight="1">
      <c r="A142" s="162"/>
      <c r="B142" s="146"/>
      <c r="C142" s="255"/>
      <c r="D142" s="163" t="s">
        <v>465</v>
      </c>
      <c r="E142" s="144"/>
      <c r="F142" s="141"/>
    </row>
    <row r="143" spans="1:6" ht="17.25" customHeight="1">
      <c r="A143" s="162"/>
      <c r="B143" s="146" t="s">
        <v>245</v>
      </c>
      <c r="C143" s="255">
        <v>0</v>
      </c>
      <c r="D143" s="163" t="s">
        <v>582</v>
      </c>
      <c r="E143" s="144">
        <v>4000</v>
      </c>
      <c r="F143" s="141" t="s">
        <v>317</v>
      </c>
    </row>
    <row r="144" spans="1:6" ht="17.25" customHeight="1">
      <c r="A144" s="162"/>
      <c r="B144" s="146" t="s">
        <v>338</v>
      </c>
      <c r="C144" s="255">
        <v>0</v>
      </c>
      <c r="D144" s="163" t="s">
        <v>583</v>
      </c>
      <c r="E144" s="144">
        <v>1000</v>
      </c>
      <c r="F144" s="141" t="s">
        <v>317</v>
      </c>
    </row>
    <row r="145" spans="1:6" ht="17.25" customHeight="1">
      <c r="A145" s="162"/>
      <c r="B145" s="146" t="s">
        <v>339</v>
      </c>
      <c r="C145" s="255">
        <v>0</v>
      </c>
      <c r="D145" s="163" t="s">
        <v>584</v>
      </c>
      <c r="E145" s="144">
        <v>10878</v>
      </c>
      <c r="F145" s="141" t="s">
        <v>317</v>
      </c>
    </row>
    <row r="146" spans="1:6" ht="17.25" customHeight="1">
      <c r="A146" s="162"/>
      <c r="B146" s="146" t="s">
        <v>180</v>
      </c>
      <c r="C146" s="255">
        <v>0</v>
      </c>
      <c r="D146" s="163" t="s">
        <v>585</v>
      </c>
      <c r="E146" s="144">
        <v>3747</v>
      </c>
      <c r="F146" s="141" t="s">
        <v>317</v>
      </c>
    </row>
    <row r="147" spans="1:6" ht="17.25" customHeight="1">
      <c r="A147" s="162"/>
      <c r="B147" s="146"/>
      <c r="C147" s="255"/>
      <c r="D147" s="163" t="s">
        <v>597</v>
      </c>
      <c r="E147" s="144"/>
      <c r="F147" s="141"/>
    </row>
    <row r="148" spans="1:6" ht="17.25" customHeight="1">
      <c r="A148" s="162"/>
      <c r="B148" s="146" t="s">
        <v>340</v>
      </c>
      <c r="C148" s="255">
        <v>1</v>
      </c>
      <c r="D148" s="163" t="s">
        <v>586</v>
      </c>
      <c r="E148" s="144">
        <v>4446</v>
      </c>
      <c r="F148" s="141" t="s">
        <v>317</v>
      </c>
    </row>
    <row r="149" spans="1:6" ht="17.25" customHeight="1">
      <c r="A149" s="162"/>
      <c r="B149" s="146"/>
      <c r="C149" s="255"/>
      <c r="D149" s="163" t="s">
        <v>598</v>
      </c>
      <c r="E149" s="144"/>
      <c r="F149" s="141"/>
    </row>
    <row r="150" spans="1:6" ht="17.25" customHeight="1">
      <c r="A150" s="162"/>
      <c r="B150" s="146" t="s">
        <v>341</v>
      </c>
      <c r="C150" s="255">
        <v>0</v>
      </c>
      <c r="D150" s="163" t="s">
        <v>587</v>
      </c>
      <c r="E150" s="144">
        <v>2711</v>
      </c>
      <c r="F150" s="141" t="s">
        <v>317</v>
      </c>
    </row>
    <row r="151" spans="1:6" ht="17.25" customHeight="1">
      <c r="A151" s="141"/>
      <c r="B151" s="146" t="s">
        <v>287</v>
      </c>
      <c r="C151" s="255">
        <v>0</v>
      </c>
      <c r="D151" s="163" t="s">
        <v>588</v>
      </c>
      <c r="E151" s="144">
        <v>1803</v>
      </c>
      <c r="F151" s="141" t="s">
        <v>317</v>
      </c>
    </row>
    <row r="152" spans="1:6" ht="17.25" customHeight="1">
      <c r="A152" s="141"/>
      <c r="B152" s="146"/>
      <c r="C152" s="255"/>
      <c r="D152" s="163" t="s">
        <v>599</v>
      </c>
      <c r="E152" s="144"/>
      <c r="F152" s="141"/>
    </row>
    <row r="153" spans="1:6" ht="17.25" customHeight="1">
      <c r="A153" s="148"/>
      <c r="B153" s="149" t="s">
        <v>342</v>
      </c>
      <c r="C153" s="256">
        <v>0</v>
      </c>
      <c r="D153" s="167" t="s">
        <v>589</v>
      </c>
      <c r="E153" s="151">
        <v>3219</v>
      </c>
      <c r="F153" s="148" t="s">
        <v>317</v>
      </c>
    </row>
    <row r="154" spans="1:6" ht="12" customHeight="1">
      <c r="A154" s="171" t="s">
        <v>173</v>
      </c>
      <c r="B154" s="171"/>
      <c r="C154" s="172"/>
      <c r="D154" s="141"/>
      <c r="E154" s="172"/>
      <c r="F154" s="141"/>
    </row>
    <row r="155" spans="1:6" ht="12" customHeight="1">
      <c r="A155" s="164" t="s">
        <v>343</v>
      </c>
      <c r="B155" s="164"/>
      <c r="C155" s="172"/>
      <c r="D155" s="141"/>
      <c r="E155" s="172"/>
      <c r="F155" s="141"/>
    </row>
    <row r="156" spans="1:6" ht="11.25">
      <c r="A156" s="141"/>
      <c r="C156" s="172"/>
      <c r="D156" s="141"/>
      <c r="E156" s="172"/>
      <c r="F156" s="141"/>
    </row>
  </sheetData>
  <printOptions/>
  <pageMargins left="0.6299212598425197" right="0.2755905511811024" top="0.5118110236220472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C5" sqref="C5"/>
    </sheetView>
  </sheetViews>
  <sheetFormatPr defaultColWidth="9.00390625" defaultRowHeight="12"/>
  <cols>
    <col min="1" max="1" width="10.125" style="174" customWidth="1"/>
    <col min="2" max="6" width="6.625" style="174" customWidth="1"/>
    <col min="7" max="10" width="7.625" style="174" customWidth="1"/>
    <col min="11" max="11" width="8.625" style="174" customWidth="1"/>
    <col min="12" max="12" width="8.00390625" style="174" bestFit="1" customWidth="1"/>
    <col min="13" max="16" width="6.625" style="174" customWidth="1"/>
    <col min="17" max="16384" width="7.625" style="174" customWidth="1"/>
  </cols>
  <sheetData>
    <row r="1" ht="18">
      <c r="A1" s="173" t="s">
        <v>344</v>
      </c>
    </row>
    <row r="2" spans="1:16" ht="15" customHeight="1">
      <c r="A2" s="175" t="s">
        <v>423</v>
      </c>
      <c r="B2" s="176"/>
      <c r="K2" s="177"/>
      <c r="P2" s="178"/>
    </row>
    <row r="3" spans="1:16" ht="15.75" customHeight="1">
      <c r="A3" s="179"/>
      <c r="B3" s="180" t="s">
        <v>345</v>
      </c>
      <c r="C3" s="180"/>
      <c r="D3" s="180"/>
      <c r="E3" s="180"/>
      <c r="F3" s="181"/>
      <c r="G3" s="179" t="s">
        <v>346</v>
      </c>
      <c r="H3" s="179" t="s">
        <v>347</v>
      </c>
      <c r="I3" s="179" t="s">
        <v>348</v>
      </c>
      <c r="J3" s="179" t="s">
        <v>349</v>
      </c>
      <c r="K3" s="182" t="s">
        <v>350</v>
      </c>
      <c r="L3" s="181"/>
      <c r="M3" s="183"/>
      <c r="N3" s="296" t="s">
        <v>440</v>
      </c>
      <c r="O3" s="296"/>
      <c r="P3" s="180"/>
    </row>
    <row r="4" spans="1:16" ht="15.75" customHeight="1">
      <c r="A4" s="184" t="s">
        <v>11</v>
      </c>
      <c r="B4" s="185"/>
      <c r="C4" s="186" t="s">
        <v>351</v>
      </c>
      <c r="D4" s="187"/>
      <c r="E4" s="185" t="s">
        <v>352</v>
      </c>
      <c r="F4" s="187"/>
      <c r="G4" s="188" t="s">
        <v>353</v>
      </c>
      <c r="H4" s="188" t="s">
        <v>354</v>
      </c>
      <c r="I4" s="184" t="s">
        <v>355</v>
      </c>
      <c r="J4" s="184" t="s">
        <v>355</v>
      </c>
      <c r="K4" s="189" t="s">
        <v>356</v>
      </c>
      <c r="L4" s="184" t="s">
        <v>357</v>
      </c>
      <c r="M4" s="190" t="s">
        <v>358</v>
      </c>
      <c r="N4" s="184" t="s">
        <v>359</v>
      </c>
      <c r="O4" s="184" t="s">
        <v>360</v>
      </c>
      <c r="P4" s="191" t="s">
        <v>361</v>
      </c>
    </row>
    <row r="5" spans="1:16" ht="15.75" customHeight="1">
      <c r="A5" s="187"/>
      <c r="B5" s="192" t="s">
        <v>351</v>
      </c>
      <c r="C5" s="192" t="s">
        <v>346</v>
      </c>
      <c r="D5" s="192" t="s">
        <v>347</v>
      </c>
      <c r="E5" s="192" t="s">
        <v>346</v>
      </c>
      <c r="F5" s="192" t="s">
        <v>347</v>
      </c>
      <c r="G5" s="192" t="s">
        <v>362</v>
      </c>
      <c r="H5" s="192" t="s">
        <v>362</v>
      </c>
      <c r="I5" s="192" t="s">
        <v>363</v>
      </c>
      <c r="J5" s="192" t="s">
        <v>364</v>
      </c>
      <c r="K5" s="193" t="s">
        <v>365</v>
      </c>
      <c r="L5" s="192" t="s">
        <v>366</v>
      </c>
      <c r="M5" s="192"/>
      <c r="N5" s="192"/>
      <c r="O5" s="192"/>
      <c r="P5" s="186"/>
    </row>
    <row r="6" spans="1:16" ht="18" customHeight="1">
      <c r="A6" s="194" t="s">
        <v>523</v>
      </c>
      <c r="B6" s="195">
        <v>17</v>
      </c>
      <c r="C6" s="195">
        <v>20.7</v>
      </c>
      <c r="D6" s="195">
        <v>14</v>
      </c>
      <c r="E6" s="195">
        <v>36.4</v>
      </c>
      <c r="F6" s="195">
        <v>-1.2</v>
      </c>
      <c r="G6" s="196">
        <v>79</v>
      </c>
      <c r="H6" s="196">
        <v>9</v>
      </c>
      <c r="I6" s="196">
        <v>64</v>
      </c>
      <c r="J6" s="197">
        <v>3</v>
      </c>
      <c r="K6" s="200" t="s">
        <v>367</v>
      </c>
      <c r="L6" s="199">
        <v>46</v>
      </c>
      <c r="M6" s="196">
        <v>49</v>
      </c>
      <c r="N6" s="196">
        <v>22</v>
      </c>
      <c r="O6" s="196">
        <v>3</v>
      </c>
      <c r="P6" s="196">
        <v>19</v>
      </c>
    </row>
    <row r="7" spans="1:16" ht="18" customHeight="1">
      <c r="A7" s="194" t="s">
        <v>442</v>
      </c>
      <c r="B7" s="195">
        <v>16.925</v>
      </c>
      <c r="C7" s="195">
        <v>20.625</v>
      </c>
      <c r="D7" s="195">
        <v>13.816666666666668</v>
      </c>
      <c r="E7" s="195">
        <v>36.1</v>
      </c>
      <c r="F7" s="195">
        <v>-2.3</v>
      </c>
      <c r="G7" s="196">
        <v>63</v>
      </c>
      <c r="H7" s="196">
        <v>5</v>
      </c>
      <c r="I7" s="196">
        <v>61.583333333333336</v>
      </c>
      <c r="J7" s="197">
        <v>3.2</v>
      </c>
      <c r="K7" s="244" t="s">
        <v>473</v>
      </c>
      <c r="L7" s="199">
        <v>48</v>
      </c>
      <c r="M7" s="196">
        <v>33</v>
      </c>
      <c r="N7" s="196">
        <v>20</v>
      </c>
      <c r="O7" s="196">
        <v>0</v>
      </c>
      <c r="P7" s="196">
        <v>9</v>
      </c>
    </row>
    <row r="8" spans="1:16" ht="18" customHeight="1">
      <c r="A8" s="194" t="s">
        <v>443</v>
      </c>
      <c r="B8" s="195">
        <v>17.141</v>
      </c>
      <c r="C8" s="195">
        <v>20.825</v>
      </c>
      <c r="D8" s="195">
        <v>13.99166</v>
      </c>
      <c r="E8" s="195">
        <v>37.7</v>
      </c>
      <c r="F8" s="195">
        <v>-1.5</v>
      </c>
      <c r="G8" s="196">
        <v>63</v>
      </c>
      <c r="H8" s="196">
        <v>3</v>
      </c>
      <c r="I8" s="196">
        <v>63.5</v>
      </c>
      <c r="J8" s="197">
        <v>3.366666</v>
      </c>
      <c r="K8" s="244" t="s">
        <v>474</v>
      </c>
      <c r="L8" s="201">
        <v>42.75</v>
      </c>
      <c r="M8" s="199">
        <v>36</v>
      </c>
      <c r="N8" s="196">
        <v>14</v>
      </c>
      <c r="O8" s="196">
        <v>2</v>
      </c>
      <c r="P8" s="196">
        <v>13</v>
      </c>
    </row>
    <row r="9" spans="1:16" ht="18" customHeight="1">
      <c r="A9" s="259" t="s">
        <v>475</v>
      </c>
      <c r="B9" s="195">
        <v>16.8</v>
      </c>
      <c r="C9" s="195">
        <v>20.1</v>
      </c>
      <c r="D9" s="195">
        <v>13.8</v>
      </c>
      <c r="E9" s="195">
        <v>34.5</v>
      </c>
      <c r="F9" s="195">
        <v>-3.5</v>
      </c>
      <c r="G9" s="196">
        <v>48</v>
      </c>
      <c r="H9" s="196">
        <v>5</v>
      </c>
      <c r="I9" s="196">
        <v>68</v>
      </c>
      <c r="J9" s="197">
        <v>3.2</v>
      </c>
      <c r="K9" s="245">
        <v>1764.7</v>
      </c>
      <c r="L9" s="258">
        <v>40</v>
      </c>
      <c r="M9" s="228">
        <v>56</v>
      </c>
      <c r="N9" s="196">
        <v>21</v>
      </c>
      <c r="O9" s="196">
        <v>1</v>
      </c>
      <c r="P9" s="196">
        <v>14</v>
      </c>
    </row>
    <row r="10" spans="1:16" ht="18" customHeight="1">
      <c r="A10" s="259" t="s">
        <v>525</v>
      </c>
      <c r="B10" s="195">
        <v>17.8</v>
      </c>
      <c r="C10" s="195">
        <v>22</v>
      </c>
      <c r="D10" s="195">
        <v>12.9</v>
      </c>
      <c r="E10" s="195">
        <v>37</v>
      </c>
      <c r="F10" s="195">
        <v>-2.8</v>
      </c>
      <c r="G10" s="196">
        <v>76</v>
      </c>
      <c r="H10" s="196">
        <v>4</v>
      </c>
      <c r="I10" s="196">
        <v>64</v>
      </c>
      <c r="J10" s="197">
        <v>3.3</v>
      </c>
      <c r="K10" s="245">
        <v>2172.5</v>
      </c>
      <c r="L10" s="258">
        <v>49</v>
      </c>
      <c r="M10" s="204">
        <v>39</v>
      </c>
      <c r="N10" s="196">
        <v>17</v>
      </c>
      <c r="O10" s="196">
        <v>1</v>
      </c>
      <c r="P10" s="196">
        <v>12</v>
      </c>
    </row>
    <row r="11" spans="1:16" ht="12" customHeight="1">
      <c r="A11" s="194"/>
      <c r="B11" s="195"/>
      <c r="C11" s="195"/>
      <c r="D11" s="195"/>
      <c r="E11" s="195"/>
      <c r="F11" s="195"/>
      <c r="G11" s="196"/>
      <c r="H11" s="196"/>
      <c r="I11" s="196"/>
      <c r="J11" s="195"/>
      <c r="K11" s="202"/>
      <c r="L11" s="203"/>
      <c r="M11" s="196"/>
      <c r="N11" s="196"/>
      <c r="O11" s="196"/>
      <c r="P11" s="196"/>
    </row>
    <row r="12" spans="1:16" ht="18" customHeight="1">
      <c r="A12" s="194" t="s">
        <v>524</v>
      </c>
      <c r="B12" s="195">
        <v>5.7</v>
      </c>
      <c r="C12" s="195">
        <v>9.1</v>
      </c>
      <c r="D12" s="195">
        <v>-0.8</v>
      </c>
      <c r="E12" s="195">
        <v>12.6</v>
      </c>
      <c r="F12" s="195">
        <v>-2.8</v>
      </c>
      <c r="G12" s="204">
        <v>0</v>
      </c>
      <c r="H12" s="204">
        <v>2</v>
      </c>
      <c r="I12" s="204">
        <v>60</v>
      </c>
      <c r="J12" s="197">
        <v>3.7</v>
      </c>
      <c r="K12" s="197">
        <v>162.6</v>
      </c>
      <c r="L12" s="205">
        <v>52</v>
      </c>
      <c r="M12" s="205">
        <v>1</v>
      </c>
      <c r="N12" s="204">
        <v>8</v>
      </c>
      <c r="O12" s="204">
        <v>0</v>
      </c>
      <c r="P12" s="204">
        <v>0</v>
      </c>
    </row>
    <row r="13" spans="1:16" ht="18" customHeight="1">
      <c r="A13" s="194" t="s">
        <v>368</v>
      </c>
      <c r="B13" s="195">
        <v>7.6</v>
      </c>
      <c r="C13" s="195">
        <v>15.1</v>
      </c>
      <c r="D13" s="195">
        <v>2.9</v>
      </c>
      <c r="E13" s="195">
        <v>19.1</v>
      </c>
      <c r="F13" s="195">
        <v>-0.5</v>
      </c>
      <c r="G13" s="204">
        <v>0</v>
      </c>
      <c r="H13" s="204">
        <v>2</v>
      </c>
      <c r="I13" s="204">
        <v>58</v>
      </c>
      <c r="J13" s="195">
        <v>3.5</v>
      </c>
      <c r="K13" s="197">
        <v>182.7</v>
      </c>
      <c r="L13" s="205">
        <v>58</v>
      </c>
      <c r="M13" s="205">
        <v>1</v>
      </c>
      <c r="N13" s="204">
        <v>3</v>
      </c>
      <c r="O13" s="204">
        <v>0</v>
      </c>
      <c r="P13" s="204">
        <v>1</v>
      </c>
    </row>
    <row r="14" spans="1:16" ht="18" customHeight="1">
      <c r="A14" s="194" t="s">
        <v>369</v>
      </c>
      <c r="B14" s="195">
        <v>10</v>
      </c>
      <c r="C14" s="195">
        <v>16.8</v>
      </c>
      <c r="D14" s="195">
        <v>2.4</v>
      </c>
      <c r="E14" s="195">
        <v>21.2</v>
      </c>
      <c r="F14" s="195">
        <v>0.4</v>
      </c>
      <c r="G14" s="204">
        <v>0</v>
      </c>
      <c r="H14" s="204">
        <v>0</v>
      </c>
      <c r="I14" s="204">
        <v>59</v>
      </c>
      <c r="J14" s="195">
        <v>3.2</v>
      </c>
      <c r="K14" s="197">
        <v>176.2</v>
      </c>
      <c r="L14" s="205">
        <v>48</v>
      </c>
      <c r="M14" s="205">
        <v>5</v>
      </c>
      <c r="N14" s="204">
        <v>3</v>
      </c>
      <c r="O14" s="204">
        <v>0</v>
      </c>
      <c r="P14" s="204">
        <v>0</v>
      </c>
    </row>
    <row r="15" spans="1:16" ht="18" customHeight="1">
      <c r="A15" s="194" t="s">
        <v>370</v>
      </c>
      <c r="B15" s="195">
        <v>16</v>
      </c>
      <c r="C15" s="195">
        <v>20.7</v>
      </c>
      <c r="D15" s="195">
        <v>8.3</v>
      </c>
      <c r="E15" s="195">
        <v>25.1</v>
      </c>
      <c r="F15" s="195">
        <v>6</v>
      </c>
      <c r="G15" s="204">
        <v>0</v>
      </c>
      <c r="H15" s="204">
        <v>0</v>
      </c>
      <c r="I15" s="204">
        <v>57</v>
      </c>
      <c r="J15" s="195">
        <v>3.2</v>
      </c>
      <c r="K15" s="197">
        <v>244.1</v>
      </c>
      <c r="L15" s="205">
        <v>63</v>
      </c>
      <c r="M15" s="205">
        <v>3</v>
      </c>
      <c r="N15" s="204">
        <v>0</v>
      </c>
      <c r="O15" s="204">
        <v>1</v>
      </c>
      <c r="P15" s="204">
        <v>0</v>
      </c>
    </row>
    <row r="16" spans="1:16" ht="18" customHeight="1">
      <c r="A16" s="194" t="s">
        <v>371</v>
      </c>
      <c r="B16" s="195">
        <v>20.9</v>
      </c>
      <c r="C16" s="195">
        <v>25.5</v>
      </c>
      <c r="D16" s="195">
        <v>17.3</v>
      </c>
      <c r="E16" s="195">
        <v>29</v>
      </c>
      <c r="F16" s="195">
        <v>14</v>
      </c>
      <c r="G16" s="204">
        <v>0</v>
      </c>
      <c r="H16" s="204">
        <v>0</v>
      </c>
      <c r="I16" s="204">
        <v>69</v>
      </c>
      <c r="J16" s="195">
        <v>3.2</v>
      </c>
      <c r="K16" s="197">
        <v>166.3</v>
      </c>
      <c r="L16" s="205">
        <v>39</v>
      </c>
      <c r="M16" s="205">
        <v>8</v>
      </c>
      <c r="N16" s="204">
        <v>0</v>
      </c>
      <c r="O16" s="204">
        <v>0</v>
      </c>
      <c r="P16" s="204">
        <v>0</v>
      </c>
    </row>
    <row r="17" spans="1:16" ht="18" customHeight="1">
      <c r="A17" s="194" t="s">
        <v>372</v>
      </c>
      <c r="B17" s="195">
        <v>24.4</v>
      </c>
      <c r="C17" s="195">
        <v>27.7</v>
      </c>
      <c r="D17" s="195">
        <v>21.2</v>
      </c>
      <c r="E17" s="195">
        <v>32.2</v>
      </c>
      <c r="F17" s="195">
        <v>16.5</v>
      </c>
      <c r="G17" s="204">
        <v>5</v>
      </c>
      <c r="H17" s="204">
        <v>0</v>
      </c>
      <c r="I17" s="204">
        <v>69</v>
      </c>
      <c r="J17" s="195">
        <v>3.1</v>
      </c>
      <c r="K17" s="197">
        <v>188.6</v>
      </c>
      <c r="L17" s="205">
        <v>44</v>
      </c>
      <c r="M17" s="205">
        <v>4</v>
      </c>
      <c r="N17" s="204">
        <v>0</v>
      </c>
      <c r="O17" s="204">
        <v>0</v>
      </c>
      <c r="P17" s="204">
        <v>1</v>
      </c>
    </row>
    <row r="18" spans="1:16" ht="18" customHeight="1">
      <c r="A18" s="194" t="s">
        <v>373</v>
      </c>
      <c r="B18" s="195">
        <v>28.9</v>
      </c>
      <c r="C18" s="195">
        <v>31.4</v>
      </c>
      <c r="D18" s="195">
        <v>25.8</v>
      </c>
      <c r="E18" s="195">
        <v>37</v>
      </c>
      <c r="F18" s="195">
        <v>23.2</v>
      </c>
      <c r="G18" s="204">
        <v>27</v>
      </c>
      <c r="H18" s="204">
        <v>0</v>
      </c>
      <c r="I18" s="204">
        <v>69</v>
      </c>
      <c r="J18" s="195">
        <v>3.5</v>
      </c>
      <c r="K18" s="197">
        <v>252.4</v>
      </c>
      <c r="L18" s="258">
        <v>57</v>
      </c>
      <c r="M18" s="258">
        <v>2</v>
      </c>
      <c r="N18" s="204">
        <v>0</v>
      </c>
      <c r="O18" s="204">
        <v>0</v>
      </c>
      <c r="P18" s="204">
        <v>2</v>
      </c>
    </row>
    <row r="19" spans="1:16" ht="18" customHeight="1">
      <c r="A19" s="194" t="s">
        <v>374</v>
      </c>
      <c r="B19" s="195">
        <v>28.2</v>
      </c>
      <c r="C19" s="195">
        <v>29.8</v>
      </c>
      <c r="D19" s="195">
        <v>25.8</v>
      </c>
      <c r="E19" s="195">
        <v>34.5</v>
      </c>
      <c r="F19" s="195">
        <v>22.4</v>
      </c>
      <c r="G19" s="204">
        <v>27</v>
      </c>
      <c r="H19" s="204">
        <v>0</v>
      </c>
      <c r="I19" s="204">
        <v>70</v>
      </c>
      <c r="J19" s="195">
        <v>3.7</v>
      </c>
      <c r="K19" s="197">
        <v>181.9</v>
      </c>
      <c r="L19" s="205">
        <v>44</v>
      </c>
      <c r="M19" s="205">
        <v>1</v>
      </c>
      <c r="N19" s="204">
        <v>0</v>
      </c>
      <c r="O19" s="204">
        <v>0</v>
      </c>
      <c r="P19" s="204">
        <v>2</v>
      </c>
    </row>
    <row r="20" spans="1:16" ht="18" customHeight="1">
      <c r="A20" s="194" t="s">
        <v>375</v>
      </c>
      <c r="B20" s="195">
        <v>26.3</v>
      </c>
      <c r="C20" s="195">
        <v>29</v>
      </c>
      <c r="D20" s="195">
        <v>21.9</v>
      </c>
      <c r="E20" s="195">
        <v>32.9</v>
      </c>
      <c r="F20" s="195">
        <v>20</v>
      </c>
      <c r="G20" s="204">
        <v>17</v>
      </c>
      <c r="H20" s="204">
        <v>0</v>
      </c>
      <c r="I20" s="204">
        <v>70</v>
      </c>
      <c r="J20" s="195">
        <v>3.4</v>
      </c>
      <c r="K20" s="197">
        <v>127</v>
      </c>
      <c r="L20" s="205">
        <v>34</v>
      </c>
      <c r="M20" s="205">
        <v>3</v>
      </c>
      <c r="N20" s="204">
        <v>0</v>
      </c>
      <c r="O20" s="204">
        <v>0</v>
      </c>
      <c r="P20" s="204">
        <v>3</v>
      </c>
    </row>
    <row r="21" spans="1:16" ht="18" customHeight="1">
      <c r="A21" s="194" t="s">
        <v>376</v>
      </c>
      <c r="B21" s="195">
        <v>19.5</v>
      </c>
      <c r="C21" s="195">
        <v>23.5</v>
      </c>
      <c r="D21" s="195">
        <v>13</v>
      </c>
      <c r="E21" s="195">
        <v>28</v>
      </c>
      <c r="F21" s="195">
        <v>9.6</v>
      </c>
      <c r="G21" s="204">
        <v>0</v>
      </c>
      <c r="H21" s="204">
        <v>0</v>
      </c>
      <c r="I21" s="204">
        <v>67</v>
      </c>
      <c r="J21" s="195">
        <v>3.4</v>
      </c>
      <c r="K21" s="197">
        <v>159.6</v>
      </c>
      <c r="L21" s="203">
        <v>46</v>
      </c>
      <c r="M21" s="205">
        <v>8</v>
      </c>
      <c r="N21" s="204">
        <v>0</v>
      </c>
      <c r="O21" s="204">
        <v>0</v>
      </c>
      <c r="P21" s="204">
        <v>2</v>
      </c>
    </row>
    <row r="22" spans="1:16" ht="18" customHeight="1">
      <c r="A22" s="194" t="s">
        <v>377</v>
      </c>
      <c r="B22" s="195">
        <v>15.5</v>
      </c>
      <c r="C22" s="195">
        <v>19.7</v>
      </c>
      <c r="D22" s="195">
        <v>11.7</v>
      </c>
      <c r="E22" s="195">
        <v>23.6</v>
      </c>
      <c r="F22" s="195">
        <v>8.9</v>
      </c>
      <c r="G22" s="204">
        <v>0</v>
      </c>
      <c r="H22" s="204">
        <v>0</v>
      </c>
      <c r="I22" s="204">
        <v>63</v>
      </c>
      <c r="J22" s="195">
        <v>2.9</v>
      </c>
      <c r="K22" s="197">
        <v>177.6</v>
      </c>
      <c r="L22" s="205">
        <v>57</v>
      </c>
      <c r="M22" s="205">
        <v>1</v>
      </c>
      <c r="N22" s="204">
        <v>0</v>
      </c>
      <c r="O22" s="204">
        <v>0</v>
      </c>
      <c r="P22" s="204">
        <v>0</v>
      </c>
    </row>
    <row r="23" spans="1:16" ht="18" customHeight="1">
      <c r="A23" s="206" t="s">
        <v>378</v>
      </c>
      <c r="B23" s="207">
        <v>10.4</v>
      </c>
      <c r="C23" s="207">
        <v>15.6</v>
      </c>
      <c r="D23" s="207">
        <v>4.8</v>
      </c>
      <c r="E23" s="207">
        <v>23.7</v>
      </c>
      <c r="F23" s="207">
        <v>2.9</v>
      </c>
      <c r="G23" s="208">
        <v>0</v>
      </c>
      <c r="H23" s="208">
        <v>0</v>
      </c>
      <c r="I23" s="208">
        <v>63</v>
      </c>
      <c r="J23" s="207">
        <v>3</v>
      </c>
      <c r="K23" s="209">
        <v>153.5</v>
      </c>
      <c r="L23" s="210">
        <v>50</v>
      </c>
      <c r="M23" s="210">
        <v>2</v>
      </c>
      <c r="N23" s="208">
        <v>1</v>
      </c>
      <c r="O23" s="208">
        <v>0</v>
      </c>
      <c r="P23" s="208">
        <v>1</v>
      </c>
    </row>
    <row r="24" ht="12" customHeight="1"/>
    <row r="25" ht="12" customHeight="1"/>
    <row r="26" spans="1:16" ht="15" customHeight="1">
      <c r="A26" s="175" t="s">
        <v>476</v>
      </c>
      <c r="B26" s="176"/>
      <c r="K26" s="177"/>
      <c r="P26" s="178"/>
    </row>
    <row r="27" spans="1:16" ht="15.75" customHeight="1">
      <c r="A27" s="179"/>
      <c r="B27" s="180" t="s">
        <v>345</v>
      </c>
      <c r="C27" s="180"/>
      <c r="D27" s="180"/>
      <c r="E27" s="180"/>
      <c r="F27" s="181"/>
      <c r="G27" s="179" t="s">
        <v>346</v>
      </c>
      <c r="H27" s="179" t="s">
        <v>347</v>
      </c>
      <c r="I27" s="179" t="s">
        <v>348</v>
      </c>
      <c r="J27" s="179" t="s">
        <v>349</v>
      </c>
      <c r="K27" s="182" t="s">
        <v>350</v>
      </c>
      <c r="L27" s="181"/>
      <c r="M27" s="183"/>
      <c r="N27" s="296" t="s">
        <v>440</v>
      </c>
      <c r="O27" s="296"/>
      <c r="P27" s="180"/>
    </row>
    <row r="28" spans="1:16" ht="15.75" customHeight="1">
      <c r="A28" s="184" t="s">
        <v>11</v>
      </c>
      <c r="B28" s="185"/>
      <c r="C28" s="186" t="s">
        <v>351</v>
      </c>
      <c r="D28" s="187"/>
      <c r="E28" s="185" t="s">
        <v>352</v>
      </c>
      <c r="F28" s="187"/>
      <c r="G28" s="188" t="s">
        <v>353</v>
      </c>
      <c r="H28" s="188" t="s">
        <v>354</v>
      </c>
      <c r="I28" s="184" t="s">
        <v>355</v>
      </c>
      <c r="J28" s="184" t="s">
        <v>355</v>
      </c>
      <c r="K28" s="189" t="s">
        <v>356</v>
      </c>
      <c r="L28" s="184" t="s">
        <v>357</v>
      </c>
      <c r="M28" s="190" t="s">
        <v>358</v>
      </c>
      <c r="N28" s="184" t="s">
        <v>359</v>
      </c>
      <c r="O28" s="184" t="s">
        <v>360</v>
      </c>
      <c r="P28" s="191" t="s">
        <v>361</v>
      </c>
    </row>
    <row r="29" spans="1:16" ht="15.75" customHeight="1">
      <c r="A29" s="187"/>
      <c r="B29" s="192" t="s">
        <v>351</v>
      </c>
      <c r="C29" s="192" t="s">
        <v>346</v>
      </c>
      <c r="D29" s="192" t="s">
        <v>347</v>
      </c>
      <c r="E29" s="192" t="s">
        <v>346</v>
      </c>
      <c r="F29" s="192" t="s">
        <v>347</v>
      </c>
      <c r="G29" s="192" t="s">
        <v>362</v>
      </c>
      <c r="H29" s="192" t="s">
        <v>362</v>
      </c>
      <c r="I29" s="192" t="s">
        <v>363</v>
      </c>
      <c r="J29" s="192" t="s">
        <v>364</v>
      </c>
      <c r="K29" s="193" t="s">
        <v>365</v>
      </c>
      <c r="L29" s="192" t="s">
        <v>366</v>
      </c>
      <c r="M29" s="192"/>
      <c r="N29" s="192"/>
      <c r="O29" s="192"/>
      <c r="P29" s="186"/>
    </row>
    <row r="30" spans="1:16" ht="18" customHeight="1">
      <c r="A30" s="194" t="s">
        <v>523</v>
      </c>
      <c r="B30" s="195">
        <v>15.6</v>
      </c>
      <c r="C30" s="195">
        <v>20.6</v>
      </c>
      <c r="D30" s="195">
        <v>11.4</v>
      </c>
      <c r="E30" s="195">
        <v>35.9</v>
      </c>
      <c r="F30" s="195">
        <v>-3.2</v>
      </c>
      <c r="G30" s="196">
        <v>75</v>
      </c>
      <c r="H30" s="196">
        <v>39</v>
      </c>
      <c r="I30" s="196">
        <v>72</v>
      </c>
      <c r="J30" s="197">
        <v>2.8</v>
      </c>
      <c r="K30" s="198">
        <v>2115.4</v>
      </c>
      <c r="L30" s="196">
        <v>48</v>
      </c>
      <c r="M30" s="196">
        <v>45</v>
      </c>
      <c r="N30" s="196">
        <v>11</v>
      </c>
      <c r="O30" s="196">
        <v>1</v>
      </c>
      <c r="P30" s="196">
        <v>8</v>
      </c>
    </row>
    <row r="31" spans="1:16" ht="18" customHeight="1">
      <c r="A31" s="194" t="s">
        <v>442</v>
      </c>
      <c r="B31" s="195">
        <v>15.4</v>
      </c>
      <c r="C31" s="195">
        <v>20.4</v>
      </c>
      <c r="D31" s="195">
        <v>10.8</v>
      </c>
      <c r="E31" s="195">
        <v>37.2</v>
      </c>
      <c r="F31" s="195">
        <v>-4.9</v>
      </c>
      <c r="G31" s="196">
        <v>60</v>
      </c>
      <c r="H31" s="196">
        <v>45</v>
      </c>
      <c r="I31" s="196">
        <v>73</v>
      </c>
      <c r="J31" s="197">
        <v>2.8</v>
      </c>
      <c r="K31" s="198">
        <v>2188.5</v>
      </c>
      <c r="L31" s="196">
        <v>49</v>
      </c>
      <c r="M31" s="196">
        <v>38</v>
      </c>
      <c r="N31" s="196">
        <v>10</v>
      </c>
      <c r="O31" s="196">
        <v>1</v>
      </c>
      <c r="P31" s="196">
        <v>6</v>
      </c>
    </row>
    <row r="32" spans="1:16" ht="18" customHeight="1">
      <c r="A32" s="194" t="s">
        <v>443</v>
      </c>
      <c r="B32" s="195">
        <v>15.708333</v>
      </c>
      <c r="C32" s="195">
        <v>20.91466</v>
      </c>
      <c r="D32" s="195">
        <v>11.25</v>
      </c>
      <c r="E32" s="195">
        <v>36.3</v>
      </c>
      <c r="F32" s="195">
        <v>-3.4</v>
      </c>
      <c r="G32" s="196">
        <v>70</v>
      </c>
      <c r="H32" s="196">
        <v>36</v>
      </c>
      <c r="I32" s="196">
        <v>71.41666</v>
      </c>
      <c r="J32" s="197">
        <v>3.075</v>
      </c>
      <c r="K32" s="198">
        <v>2076.7</v>
      </c>
      <c r="L32" s="196">
        <v>47.1666</v>
      </c>
      <c r="M32" s="196">
        <v>34</v>
      </c>
      <c r="N32" s="196">
        <v>12</v>
      </c>
      <c r="O32" s="196">
        <v>1</v>
      </c>
      <c r="P32" s="196">
        <v>3</v>
      </c>
    </row>
    <row r="33" spans="1:16" ht="18" customHeight="1">
      <c r="A33" s="259" t="s">
        <v>475</v>
      </c>
      <c r="B33" s="195">
        <v>15.2</v>
      </c>
      <c r="C33" s="195">
        <v>20.1</v>
      </c>
      <c r="D33" s="195">
        <v>11</v>
      </c>
      <c r="E33" s="195">
        <v>34.5</v>
      </c>
      <c r="F33" s="195">
        <v>-6.8</v>
      </c>
      <c r="G33" s="196">
        <v>43</v>
      </c>
      <c r="H33" s="196">
        <v>47</v>
      </c>
      <c r="I33" s="196">
        <v>74</v>
      </c>
      <c r="J33" s="197">
        <v>2.9</v>
      </c>
      <c r="K33" s="198">
        <v>1799.7</v>
      </c>
      <c r="L33" s="289">
        <v>42</v>
      </c>
      <c r="M33" s="289">
        <v>59</v>
      </c>
      <c r="N33" s="196">
        <v>13</v>
      </c>
      <c r="O33" s="196">
        <v>6</v>
      </c>
      <c r="P33" s="196">
        <v>0</v>
      </c>
    </row>
    <row r="34" spans="1:16" ht="18" customHeight="1">
      <c r="A34" s="259" t="s">
        <v>525</v>
      </c>
      <c r="B34" s="287">
        <v>16.2</v>
      </c>
      <c r="C34" s="287">
        <v>20.6</v>
      </c>
      <c r="D34" s="287">
        <v>11.3</v>
      </c>
      <c r="E34" s="287">
        <v>36.9</v>
      </c>
      <c r="F34" s="287">
        <v>-4.7</v>
      </c>
      <c r="G34" s="289">
        <v>70</v>
      </c>
      <c r="H34" s="289">
        <v>42</v>
      </c>
      <c r="I34" s="199">
        <v>70</v>
      </c>
      <c r="J34" s="287">
        <v>3.1</v>
      </c>
      <c r="K34" s="287">
        <v>2178.3</v>
      </c>
      <c r="L34" s="289">
        <v>50</v>
      </c>
      <c r="M34" s="289">
        <v>38</v>
      </c>
      <c r="N34" s="174">
        <v>11</v>
      </c>
      <c r="O34" s="174">
        <v>3</v>
      </c>
      <c r="P34" s="203" t="s">
        <v>480</v>
      </c>
    </row>
    <row r="35" spans="1:16" ht="12" customHeight="1">
      <c r="A35" s="194"/>
      <c r="B35" s="195"/>
      <c r="C35" s="195"/>
      <c r="D35" s="195"/>
      <c r="E35" s="195"/>
      <c r="F35" s="195"/>
      <c r="G35" s="195"/>
      <c r="H35" s="195"/>
      <c r="I35" s="196"/>
      <c r="J35" s="195"/>
      <c r="K35" s="195"/>
      <c r="L35" s="195"/>
      <c r="M35" s="195"/>
      <c r="N35" s="195"/>
      <c r="O35" s="195"/>
      <c r="P35" s="195"/>
    </row>
    <row r="36" spans="1:16" ht="18" customHeight="1">
      <c r="A36" s="194" t="s">
        <v>524</v>
      </c>
      <c r="B36" s="195">
        <v>3.9</v>
      </c>
      <c r="C36" s="195">
        <v>6.6</v>
      </c>
      <c r="D36" s="195">
        <v>-2.3</v>
      </c>
      <c r="E36" s="195">
        <v>13</v>
      </c>
      <c r="F36" s="195">
        <v>-4.7</v>
      </c>
      <c r="G36" s="196">
        <v>0</v>
      </c>
      <c r="H36" s="196">
        <v>16</v>
      </c>
      <c r="I36" s="196">
        <v>67</v>
      </c>
      <c r="J36" s="287">
        <v>3.1</v>
      </c>
      <c r="K36" s="202">
        <v>170.8</v>
      </c>
      <c r="L36" s="196">
        <v>55</v>
      </c>
      <c r="M36" s="196">
        <v>6</v>
      </c>
      <c r="N36" s="196">
        <v>6</v>
      </c>
      <c r="O36" s="196">
        <v>0</v>
      </c>
      <c r="P36" s="203" t="s">
        <v>480</v>
      </c>
    </row>
    <row r="37" spans="1:18" ht="18" customHeight="1">
      <c r="A37" s="259" t="s">
        <v>368</v>
      </c>
      <c r="B37" s="195">
        <v>5.8</v>
      </c>
      <c r="C37" s="195">
        <v>14.1</v>
      </c>
      <c r="D37" s="195">
        <v>1.1</v>
      </c>
      <c r="E37" s="195">
        <v>21.6</v>
      </c>
      <c r="F37" s="195">
        <v>-4.6</v>
      </c>
      <c r="G37" s="196">
        <v>0</v>
      </c>
      <c r="H37" s="196">
        <v>17</v>
      </c>
      <c r="I37" s="196">
        <v>64</v>
      </c>
      <c r="J37" s="195">
        <v>3.2</v>
      </c>
      <c r="K37" s="202">
        <v>183.1</v>
      </c>
      <c r="L37" s="196">
        <v>58</v>
      </c>
      <c r="M37" s="196">
        <v>1</v>
      </c>
      <c r="N37" s="196">
        <v>3</v>
      </c>
      <c r="O37" s="196">
        <v>0</v>
      </c>
      <c r="P37" s="203" t="s">
        <v>480</v>
      </c>
      <c r="R37" s="174" t="s">
        <v>479</v>
      </c>
    </row>
    <row r="38" spans="1:16" ht="18" customHeight="1">
      <c r="A38" s="259" t="s">
        <v>369</v>
      </c>
      <c r="B38" s="195">
        <v>8.5</v>
      </c>
      <c r="C38" s="195">
        <v>15.1</v>
      </c>
      <c r="D38" s="195">
        <v>2.1</v>
      </c>
      <c r="E38" s="195">
        <v>21.7</v>
      </c>
      <c r="F38" s="195">
        <v>-3.2</v>
      </c>
      <c r="G38" s="196">
        <v>0</v>
      </c>
      <c r="H38" s="196">
        <v>7</v>
      </c>
      <c r="I38" s="196">
        <v>65</v>
      </c>
      <c r="J38" s="195">
        <v>3.1</v>
      </c>
      <c r="K38" s="202">
        <v>188.2</v>
      </c>
      <c r="L38" s="196">
        <v>51</v>
      </c>
      <c r="M38" s="196">
        <v>3</v>
      </c>
      <c r="N38" s="196">
        <v>1</v>
      </c>
      <c r="O38" s="196">
        <v>1</v>
      </c>
      <c r="P38" s="203" t="s">
        <v>480</v>
      </c>
    </row>
    <row r="39" spans="1:16" ht="18" customHeight="1">
      <c r="A39" s="194" t="s">
        <v>370</v>
      </c>
      <c r="B39" s="195">
        <v>14.5</v>
      </c>
      <c r="C39" s="195">
        <v>19.3</v>
      </c>
      <c r="D39" s="195">
        <v>7.1</v>
      </c>
      <c r="E39" s="195">
        <v>26.9</v>
      </c>
      <c r="F39" s="195">
        <v>1.5</v>
      </c>
      <c r="G39" s="196">
        <v>0</v>
      </c>
      <c r="H39" s="196">
        <v>0</v>
      </c>
      <c r="I39" s="196">
        <v>63</v>
      </c>
      <c r="J39" s="195">
        <v>3.3</v>
      </c>
      <c r="K39" s="202">
        <v>247.5</v>
      </c>
      <c r="L39" s="196">
        <v>63</v>
      </c>
      <c r="M39" s="196">
        <v>1</v>
      </c>
      <c r="N39" s="196">
        <v>0</v>
      </c>
      <c r="O39" s="196">
        <v>0</v>
      </c>
      <c r="P39" s="203" t="s">
        <v>480</v>
      </c>
    </row>
    <row r="40" spans="1:16" ht="18" customHeight="1">
      <c r="A40" s="194" t="s">
        <v>371</v>
      </c>
      <c r="B40" s="195">
        <v>19.6</v>
      </c>
      <c r="C40" s="195">
        <v>24.5</v>
      </c>
      <c r="D40" s="195">
        <v>15.7</v>
      </c>
      <c r="E40" s="195">
        <v>29.9</v>
      </c>
      <c r="F40" s="195">
        <v>10.8</v>
      </c>
      <c r="G40" s="196">
        <v>0</v>
      </c>
      <c r="H40" s="196">
        <v>0</v>
      </c>
      <c r="I40" s="196">
        <v>74</v>
      </c>
      <c r="J40" s="195">
        <v>2.8</v>
      </c>
      <c r="K40" s="202">
        <v>161.9</v>
      </c>
      <c r="L40" s="196">
        <v>38</v>
      </c>
      <c r="M40" s="196">
        <v>6</v>
      </c>
      <c r="N40" s="196">
        <v>0</v>
      </c>
      <c r="O40" s="196">
        <v>1</v>
      </c>
      <c r="P40" s="203" t="s">
        <v>480</v>
      </c>
    </row>
    <row r="41" spans="1:16" ht="18" customHeight="1">
      <c r="A41" s="194" t="s">
        <v>372</v>
      </c>
      <c r="B41" s="195">
        <v>23.1</v>
      </c>
      <c r="C41" s="195">
        <v>26.7</v>
      </c>
      <c r="D41" s="195">
        <v>19.7</v>
      </c>
      <c r="E41" s="195">
        <v>30.6</v>
      </c>
      <c r="F41" s="195">
        <v>11.9</v>
      </c>
      <c r="G41" s="196">
        <v>4</v>
      </c>
      <c r="H41" s="196">
        <v>0</v>
      </c>
      <c r="I41" s="196">
        <v>72</v>
      </c>
      <c r="J41" s="195">
        <v>2.8</v>
      </c>
      <c r="K41" s="202">
        <v>188.4</v>
      </c>
      <c r="L41" s="196">
        <v>44</v>
      </c>
      <c r="M41" s="196">
        <v>5</v>
      </c>
      <c r="N41" s="196">
        <v>0</v>
      </c>
      <c r="O41" s="196">
        <v>0</v>
      </c>
      <c r="P41" s="203" t="s">
        <v>480</v>
      </c>
    </row>
    <row r="42" spans="1:16" ht="18" customHeight="1">
      <c r="A42" s="194" t="s">
        <v>373</v>
      </c>
      <c r="B42" s="287">
        <v>28.1</v>
      </c>
      <c r="C42" s="287">
        <v>30.1</v>
      </c>
      <c r="D42" s="287">
        <v>24.6</v>
      </c>
      <c r="E42" s="287">
        <v>36.9</v>
      </c>
      <c r="F42" s="287">
        <v>21.6</v>
      </c>
      <c r="G42" s="289">
        <v>25</v>
      </c>
      <c r="H42" s="280">
        <v>0</v>
      </c>
      <c r="I42" s="280">
        <v>70</v>
      </c>
      <c r="J42" s="287">
        <v>3.3</v>
      </c>
      <c r="K42" s="287">
        <v>240.3</v>
      </c>
      <c r="L42" s="289">
        <v>59</v>
      </c>
      <c r="M42" s="289">
        <v>2</v>
      </c>
      <c r="N42" s="196">
        <v>0</v>
      </c>
      <c r="O42" s="196">
        <v>0</v>
      </c>
      <c r="P42" s="203" t="s">
        <v>480</v>
      </c>
    </row>
    <row r="43" spans="1:16" ht="18" customHeight="1">
      <c r="A43" s="194" t="s">
        <v>374</v>
      </c>
      <c r="B43" s="195">
        <v>27.2</v>
      </c>
      <c r="C43" s="195">
        <v>28.5</v>
      </c>
      <c r="D43" s="195">
        <v>24.3</v>
      </c>
      <c r="E43" s="195">
        <v>34.9</v>
      </c>
      <c r="F43" s="195">
        <v>20</v>
      </c>
      <c r="G43" s="196">
        <v>27</v>
      </c>
      <c r="H43" s="196">
        <v>0</v>
      </c>
      <c r="I43" s="196">
        <v>73</v>
      </c>
      <c r="J43" s="195">
        <v>3.8</v>
      </c>
      <c r="K43" s="287">
        <v>169.2</v>
      </c>
      <c r="L43" s="289">
        <v>43</v>
      </c>
      <c r="M43" s="289">
        <v>0</v>
      </c>
      <c r="N43" s="196">
        <v>0</v>
      </c>
      <c r="O43" s="196">
        <v>0</v>
      </c>
      <c r="P43" s="203" t="s">
        <v>480</v>
      </c>
    </row>
    <row r="44" spans="1:16" ht="18" customHeight="1">
      <c r="A44" s="194" t="s">
        <v>375</v>
      </c>
      <c r="B44" s="195">
        <v>24.8</v>
      </c>
      <c r="C44" s="195">
        <v>27.4</v>
      </c>
      <c r="D44" s="195">
        <v>19.6</v>
      </c>
      <c r="E44" s="195">
        <v>32</v>
      </c>
      <c r="F44" s="195">
        <v>17.5</v>
      </c>
      <c r="G44" s="196">
        <v>14</v>
      </c>
      <c r="H44" s="196">
        <v>0</v>
      </c>
      <c r="I44" s="196">
        <v>75</v>
      </c>
      <c r="J44" s="195">
        <v>3.3</v>
      </c>
      <c r="K44" s="202">
        <v>125.6</v>
      </c>
      <c r="L44" s="196">
        <v>34</v>
      </c>
      <c r="M44" s="196">
        <v>3</v>
      </c>
      <c r="N44" s="196">
        <v>0</v>
      </c>
      <c r="O44" s="196">
        <v>0</v>
      </c>
      <c r="P44" s="203" t="s">
        <v>480</v>
      </c>
    </row>
    <row r="45" spans="1:16" ht="18" customHeight="1">
      <c r="A45" s="194" t="s">
        <v>376</v>
      </c>
      <c r="B45" s="195">
        <v>17.8</v>
      </c>
      <c r="C45" s="195">
        <v>23.1</v>
      </c>
      <c r="D45" s="195">
        <v>11.6</v>
      </c>
      <c r="E45" s="195">
        <v>27.4</v>
      </c>
      <c r="F45" s="195">
        <v>5.7</v>
      </c>
      <c r="G45" s="196">
        <v>0</v>
      </c>
      <c r="H45" s="196">
        <v>0</v>
      </c>
      <c r="I45" s="196">
        <v>73</v>
      </c>
      <c r="J45" s="195">
        <v>3.2</v>
      </c>
      <c r="K45" s="202">
        <v>169.8</v>
      </c>
      <c r="L45" s="196">
        <v>49</v>
      </c>
      <c r="M45" s="196">
        <v>7</v>
      </c>
      <c r="N45" s="196">
        <v>0</v>
      </c>
      <c r="O45" s="196">
        <v>1</v>
      </c>
      <c r="P45" s="203" t="s">
        <v>480</v>
      </c>
    </row>
    <row r="46" spans="1:16" ht="18" customHeight="1">
      <c r="A46" s="194" t="s">
        <v>377</v>
      </c>
      <c r="B46" s="195">
        <v>13.1</v>
      </c>
      <c r="C46" s="195">
        <v>18.3</v>
      </c>
      <c r="D46" s="195">
        <v>9.3</v>
      </c>
      <c r="E46" s="195">
        <v>23.8</v>
      </c>
      <c r="F46" s="195">
        <v>4</v>
      </c>
      <c r="G46" s="196">
        <v>0</v>
      </c>
      <c r="H46" s="196">
        <v>0</v>
      </c>
      <c r="I46" s="196">
        <v>75</v>
      </c>
      <c r="J46" s="195">
        <v>2.5</v>
      </c>
      <c r="K46" s="202">
        <v>182</v>
      </c>
      <c r="L46" s="196">
        <v>59</v>
      </c>
      <c r="M46" s="196">
        <v>2</v>
      </c>
      <c r="N46" s="196">
        <v>0</v>
      </c>
      <c r="O46" s="196">
        <v>0</v>
      </c>
      <c r="P46" s="203" t="s">
        <v>480</v>
      </c>
    </row>
    <row r="47" spans="1:16" ht="18" customHeight="1">
      <c r="A47" s="206" t="s">
        <v>378</v>
      </c>
      <c r="B47" s="207">
        <v>8</v>
      </c>
      <c r="C47" s="207">
        <v>14</v>
      </c>
      <c r="D47" s="207">
        <v>2.5</v>
      </c>
      <c r="E47" s="207">
        <v>21.5</v>
      </c>
      <c r="F47" s="207">
        <v>-1.1</v>
      </c>
      <c r="G47" s="211">
        <v>0</v>
      </c>
      <c r="H47" s="211">
        <v>2</v>
      </c>
      <c r="I47" s="211">
        <v>74</v>
      </c>
      <c r="J47" s="207">
        <v>2.5</v>
      </c>
      <c r="K47" s="212">
        <v>151.5</v>
      </c>
      <c r="L47" s="211">
        <v>50</v>
      </c>
      <c r="M47" s="211">
        <v>2</v>
      </c>
      <c r="N47" s="211">
        <v>1</v>
      </c>
      <c r="O47" s="211">
        <v>0</v>
      </c>
      <c r="P47" s="216" t="s">
        <v>480</v>
      </c>
    </row>
    <row r="48" ht="12" customHeight="1"/>
    <row r="49" ht="12" customHeight="1"/>
  </sheetData>
  <mergeCells count="2">
    <mergeCell ref="N3:O3"/>
    <mergeCell ref="N27:O27"/>
  </mergeCells>
  <printOptions/>
  <pageMargins left="0.5905511811023623" right="0.6299212598425197" top="0.5118110236220472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4">
      <selection activeCell="K13" sqref="K13"/>
    </sheetView>
  </sheetViews>
  <sheetFormatPr defaultColWidth="9.00390625" defaultRowHeight="12"/>
  <cols>
    <col min="1" max="1" width="10.125" style="174" customWidth="1"/>
    <col min="2" max="6" width="6.625" style="174" customWidth="1"/>
    <col min="7" max="10" width="7.875" style="174" customWidth="1"/>
    <col min="11" max="11" width="9.00390625" style="174" customWidth="1"/>
    <col min="12" max="12" width="6.50390625" style="174" customWidth="1"/>
    <col min="13" max="16" width="6.625" style="174" customWidth="1"/>
    <col min="17" max="16384" width="7.875" style="174" customWidth="1"/>
  </cols>
  <sheetData>
    <row r="1" ht="17.25">
      <c r="A1" s="213"/>
    </row>
    <row r="2" s="214" customFormat="1" ht="15.75" customHeight="1">
      <c r="A2" s="175" t="s">
        <v>481</v>
      </c>
    </row>
    <row r="3" spans="1:16" ht="15.75" customHeight="1">
      <c r="A3" s="179"/>
      <c r="B3" s="180" t="s">
        <v>345</v>
      </c>
      <c r="C3" s="180"/>
      <c r="D3" s="180"/>
      <c r="E3" s="180"/>
      <c r="F3" s="181"/>
      <c r="G3" s="179" t="s">
        <v>346</v>
      </c>
      <c r="H3" s="179" t="s">
        <v>347</v>
      </c>
      <c r="I3" s="179" t="s">
        <v>348</v>
      </c>
      <c r="J3" s="179" t="s">
        <v>349</v>
      </c>
      <c r="K3" s="182" t="s">
        <v>350</v>
      </c>
      <c r="L3" s="181"/>
      <c r="M3" s="183"/>
      <c r="N3" s="296" t="s">
        <v>440</v>
      </c>
      <c r="O3" s="296"/>
      <c r="P3" s="180"/>
    </row>
    <row r="4" spans="1:16" ht="15.75" customHeight="1">
      <c r="A4" s="184" t="s">
        <v>11</v>
      </c>
      <c r="B4" s="185"/>
      <c r="C4" s="186" t="s">
        <v>351</v>
      </c>
      <c r="D4" s="187"/>
      <c r="E4" s="185" t="s">
        <v>352</v>
      </c>
      <c r="F4" s="187"/>
      <c r="G4" s="188" t="s">
        <v>353</v>
      </c>
      <c r="H4" s="188" t="s">
        <v>354</v>
      </c>
      <c r="I4" s="184" t="s">
        <v>355</v>
      </c>
      <c r="J4" s="184" t="s">
        <v>355</v>
      </c>
      <c r="K4" s="189" t="s">
        <v>356</v>
      </c>
      <c r="L4" s="184" t="s">
        <v>357</v>
      </c>
      <c r="M4" s="190" t="s">
        <v>358</v>
      </c>
      <c r="N4" s="184" t="s">
        <v>359</v>
      </c>
      <c r="O4" s="184" t="s">
        <v>360</v>
      </c>
      <c r="P4" s="191" t="s">
        <v>361</v>
      </c>
    </row>
    <row r="5" spans="1:16" ht="15.75" customHeight="1">
      <c r="A5" s="187"/>
      <c r="B5" s="192" t="s">
        <v>351</v>
      </c>
      <c r="C5" s="192" t="s">
        <v>346</v>
      </c>
      <c r="D5" s="192" t="s">
        <v>347</v>
      </c>
      <c r="E5" s="192" t="s">
        <v>346</v>
      </c>
      <c r="F5" s="192" t="s">
        <v>347</v>
      </c>
      <c r="G5" s="192" t="s">
        <v>362</v>
      </c>
      <c r="H5" s="192" t="s">
        <v>362</v>
      </c>
      <c r="I5" s="192" t="s">
        <v>363</v>
      </c>
      <c r="J5" s="192" t="s">
        <v>364</v>
      </c>
      <c r="K5" s="193" t="s">
        <v>365</v>
      </c>
      <c r="L5" s="192" t="s">
        <v>366</v>
      </c>
      <c r="M5" s="192"/>
      <c r="N5" s="192"/>
      <c r="O5" s="192"/>
      <c r="P5" s="186"/>
    </row>
    <row r="6" spans="1:16" ht="18" customHeight="1">
      <c r="A6" s="194" t="s">
        <v>523</v>
      </c>
      <c r="B6" s="195">
        <v>15.8</v>
      </c>
      <c r="C6" s="195">
        <v>19.4</v>
      </c>
      <c r="D6" s="195">
        <v>12.9</v>
      </c>
      <c r="E6" s="195">
        <v>34.8</v>
      </c>
      <c r="F6" s="195">
        <v>-1.9</v>
      </c>
      <c r="G6" s="196">
        <v>54</v>
      </c>
      <c r="H6" s="196">
        <v>11</v>
      </c>
      <c r="I6" s="196">
        <v>73</v>
      </c>
      <c r="J6" s="197">
        <v>2.4</v>
      </c>
      <c r="K6" s="245" t="s">
        <v>604</v>
      </c>
      <c r="L6" s="288">
        <v>48</v>
      </c>
      <c r="M6" s="196">
        <v>46</v>
      </c>
      <c r="N6" s="196">
        <v>10</v>
      </c>
      <c r="O6" s="196">
        <v>7</v>
      </c>
      <c r="P6" s="196">
        <v>6</v>
      </c>
    </row>
    <row r="7" spans="1:16" ht="18" customHeight="1">
      <c r="A7" s="194" t="s">
        <v>442</v>
      </c>
      <c r="B7" s="195">
        <v>15.7</v>
      </c>
      <c r="C7" s="195">
        <v>19.3</v>
      </c>
      <c r="D7" s="195">
        <v>12.7</v>
      </c>
      <c r="E7" s="195">
        <v>34.4</v>
      </c>
      <c r="F7" s="195">
        <v>-2</v>
      </c>
      <c r="G7" s="196">
        <v>49</v>
      </c>
      <c r="H7" s="196">
        <v>11</v>
      </c>
      <c r="I7" s="196">
        <v>72</v>
      </c>
      <c r="J7" s="197">
        <v>2.5</v>
      </c>
      <c r="K7" s="245" t="s">
        <v>605</v>
      </c>
      <c r="L7" s="288">
        <v>50</v>
      </c>
      <c r="M7" s="196">
        <v>36</v>
      </c>
      <c r="N7" s="196">
        <v>11</v>
      </c>
      <c r="O7" s="196">
        <v>9</v>
      </c>
      <c r="P7" s="196">
        <v>2</v>
      </c>
    </row>
    <row r="8" spans="1:16" ht="18" customHeight="1">
      <c r="A8" s="194" t="s">
        <v>443</v>
      </c>
      <c r="B8" s="195">
        <v>15.7666</v>
      </c>
      <c r="C8" s="195">
        <v>19.55</v>
      </c>
      <c r="D8" s="195">
        <v>12.68333</v>
      </c>
      <c r="E8" s="195">
        <v>33.5</v>
      </c>
      <c r="F8" s="195">
        <v>-1.3</v>
      </c>
      <c r="G8" s="196">
        <v>45</v>
      </c>
      <c r="H8" s="196">
        <v>7</v>
      </c>
      <c r="I8" s="196">
        <v>74.75</v>
      </c>
      <c r="J8" s="197">
        <v>2.775</v>
      </c>
      <c r="K8" s="198">
        <v>2092.8</v>
      </c>
      <c r="L8" s="203">
        <v>47</v>
      </c>
      <c r="M8" s="196">
        <v>40</v>
      </c>
      <c r="N8" s="196">
        <v>12</v>
      </c>
      <c r="O8" s="196">
        <v>7</v>
      </c>
      <c r="P8" s="196">
        <v>4</v>
      </c>
    </row>
    <row r="9" spans="1:16" ht="18" customHeight="1">
      <c r="A9" s="259" t="s">
        <v>475</v>
      </c>
      <c r="B9" s="195">
        <v>15.3</v>
      </c>
      <c r="C9" s="195">
        <v>18.7</v>
      </c>
      <c r="D9" s="195">
        <v>12.5</v>
      </c>
      <c r="E9" s="195">
        <v>32.8</v>
      </c>
      <c r="F9" s="195">
        <v>-3.3</v>
      </c>
      <c r="G9" s="196">
        <v>28</v>
      </c>
      <c r="H9" s="196">
        <v>11</v>
      </c>
      <c r="I9" s="196">
        <v>77</v>
      </c>
      <c r="J9" s="197">
        <v>2.7</v>
      </c>
      <c r="K9" s="198">
        <v>1860.6</v>
      </c>
      <c r="L9" s="288">
        <v>43</v>
      </c>
      <c r="M9" s="199">
        <v>52</v>
      </c>
      <c r="N9" s="196">
        <v>12</v>
      </c>
      <c r="O9" s="196">
        <v>48</v>
      </c>
      <c r="P9" s="196">
        <v>0</v>
      </c>
    </row>
    <row r="10" spans="1:16" ht="18" customHeight="1">
      <c r="A10" s="259" t="s">
        <v>525</v>
      </c>
      <c r="B10" s="287">
        <v>16.2</v>
      </c>
      <c r="C10" s="287">
        <v>20.7</v>
      </c>
      <c r="D10" s="287">
        <v>11.5</v>
      </c>
      <c r="E10" s="287">
        <v>34.3</v>
      </c>
      <c r="F10" s="287">
        <v>-3.1</v>
      </c>
      <c r="G10" s="174">
        <v>40</v>
      </c>
      <c r="H10" s="174">
        <v>9</v>
      </c>
      <c r="I10" s="174">
        <v>74</v>
      </c>
      <c r="J10" s="174">
        <v>2.7</v>
      </c>
      <c r="K10" s="198">
        <v>2245.1</v>
      </c>
      <c r="L10" s="288">
        <v>51</v>
      </c>
      <c r="M10" s="199">
        <v>41</v>
      </c>
      <c r="N10" s="174">
        <v>8</v>
      </c>
      <c r="O10" s="174">
        <v>27</v>
      </c>
      <c r="P10" s="203" t="s">
        <v>480</v>
      </c>
    </row>
    <row r="11" spans="1:16" ht="12" customHeigh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ht="18" customHeight="1">
      <c r="A12" s="194" t="s">
        <v>524</v>
      </c>
      <c r="B12" s="195">
        <v>4.9</v>
      </c>
      <c r="C12" s="195">
        <v>8.2</v>
      </c>
      <c r="D12" s="195">
        <v>-1.2</v>
      </c>
      <c r="E12" s="195">
        <v>12.3</v>
      </c>
      <c r="F12" s="195">
        <v>-3.1</v>
      </c>
      <c r="G12" s="196">
        <v>0</v>
      </c>
      <c r="H12" s="196">
        <v>3</v>
      </c>
      <c r="I12" s="196">
        <v>66</v>
      </c>
      <c r="J12" s="287">
        <v>3.2</v>
      </c>
      <c r="K12" s="202">
        <v>170</v>
      </c>
      <c r="L12" s="196">
        <v>54</v>
      </c>
      <c r="M12" s="215">
        <v>1</v>
      </c>
      <c r="N12" s="196">
        <v>3</v>
      </c>
      <c r="O12" s="196">
        <v>0</v>
      </c>
      <c r="P12" s="203" t="s">
        <v>480</v>
      </c>
    </row>
    <row r="13" spans="1:16" ht="18" customHeight="1">
      <c r="A13" s="194" t="s">
        <v>368</v>
      </c>
      <c r="B13" s="195">
        <v>6.7</v>
      </c>
      <c r="C13" s="195">
        <v>15.2</v>
      </c>
      <c r="D13" s="195">
        <v>1.4</v>
      </c>
      <c r="E13" s="195">
        <v>20</v>
      </c>
      <c r="F13" s="195">
        <v>-1.5</v>
      </c>
      <c r="G13" s="196">
        <v>0</v>
      </c>
      <c r="H13" s="196">
        <v>4</v>
      </c>
      <c r="I13" s="196">
        <v>65</v>
      </c>
      <c r="J13" s="195">
        <v>3</v>
      </c>
      <c r="K13" s="202">
        <v>192.7</v>
      </c>
      <c r="L13" s="196">
        <v>61</v>
      </c>
      <c r="M13" s="215">
        <v>1</v>
      </c>
      <c r="N13" s="196">
        <v>3</v>
      </c>
      <c r="O13" s="196">
        <v>2</v>
      </c>
      <c r="P13" s="203" t="s">
        <v>480</v>
      </c>
    </row>
    <row r="14" spans="1:16" ht="18" customHeight="1">
      <c r="A14" s="194" t="s">
        <v>369</v>
      </c>
      <c r="B14" s="195">
        <v>8.7</v>
      </c>
      <c r="C14" s="195">
        <v>17.3</v>
      </c>
      <c r="D14" s="195">
        <v>2.2</v>
      </c>
      <c r="E14" s="195">
        <v>21.4</v>
      </c>
      <c r="F14" s="195">
        <v>-0.8</v>
      </c>
      <c r="G14" s="196">
        <v>0</v>
      </c>
      <c r="H14" s="196">
        <v>2</v>
      </c>
      <c r="I14" s="196">
        <v>68</v>
      </c>
      <c r="J14" s="195">
        <v>3</v>
      </c>
      <c r="K14" s="202">
        <v>184</v>
      </c>
      <c r="L14" s="196">
        <v>50</v>
      </c>
      <c r="M14" s="215">
        <v>5</v>
      </c>
      <c r="N14" s="196">
        <v>2</v>
      </c>
      <c r="O14" s="196">
        <v>2</v>
      </c>
      <c r="P14" s="203" t="s">
        <v>480</v>
      </c>
    </row>
    <row r="15" spans="1:16" ht="18" customHeight="1">
      <c r="A15" s="194" t="s">
        <v>370</v>
      </c>
      <c r="B15" s="195">
        <v>14.6</v>
      </c>
      <c r="C15" s="195">
        <v>19.9</v>
      </c>
      <c r="D15" s="195">
        <v>6.8</v>
      </c>
      <c r="E15" s="195">
        <v>27.6</v>
      </c>
      <c r="F15" s="195">
        <v>3.4</v>
      </c>
      <c r="G15" s="196">
        <v>0</v>
      </c>
      <c r="H15" s="196">
        <v>0</v>
      </c>
      <c r="I15" s="196">
        <v>66</v>
      </c>
      <c r="J15" s="195">
        <v>2.6</v>
      </c>
      <c r="K15" s="202">
        <v>258.6</v>
      </c>
      <c r="L15" s="196">
        <v>66</v>
      </c>
      <c r="M15" s="215">
        <v>3</v>
      </c>
      <c r="N15" s="196">
        <v>0</v>
      </c>
      <c r="O15" s="196">
        <v>1</v>
      </c>
      <c r="P15" s="203" t="s">
        <v>480</v>
      </c>
    </row>
    <row r="16" spans="1:16" ht="18" customHeight="1">
      <c r="A16" s="194" t="s">
        <v>371</v>
      </c>
      <c r="B16" s="195">
        <v>19.1</v>
      </c>
      <c r="C16" s="195">
        <v>24.1</v>
      </c>
      <c r="D16" s="195">
        <v>15.3</v>
      </c>
      <c r="E16" s="195">
        <v>29</v>
      </c>
      <c r="F16" s="195">
        <v>12.5</v>
      </c>
      <c r="G16" s="196">
        <v>0</v>
      </c>
      <c r="H16" s="196">
        <v>0</v>
      </c>
      <c r="I16" s="196">
        <v>78</v>
      </c>
      <c r="J16" s="195">
        <v>2.6</v>
      </c>
      <c r="K16" s="202">
        <v>172.3</v>
      </c>
      <c r="L16" s="196">
        <v>40</v>
      </c>
      <c r="M16" s="215">
        <v>7</v>
      </c>
      <c r="N16" s="196">
        <v>0</v>
      </c>
      <c r="O16" s="196">
        <v>8</v>
      </c>
      <c r="P16" s="203" t="s">
        <v>480</v>
      </c>
    </row>
    <row r="17" spans="1:16" ht="18" customHeight="1">
      <c r="A17" s="194" t="s">
        <v>372</v>
      </c>
      <c r="B17" s="195">
        <v>22.3</v>
      </c>
      <c r="C17" s="195">
        <v>25.9</v>
      </c>
      <c r="D17" s="195">
        <v>18.9</v>
      </c>
      <c r="E17" s="195">
        <v>29.7</v>
      </c>
      <c r="F17" s="195">
        <v>15</v>
      </c>
      <c r="G17" s="196">
        <v>0</v>
      </c>
      <c r="H17" s="196">
        <v>0</v>
      </c>
      <c r="I17" s="196">
        <v>78</v>
      </c>
      <c r="J17" s="195">
        <v>2.1</v>
      </c>
      <c r="K17" s="202">
        <v>184.3</v>
      </c>
      <c r="L17" s="196">
        <v>43</v>
      </c>
      <c r="M17" s="215">
        <v>5</v>
      </c>
      <c r="N17" s="196">
        <v>0</v>
      </c>
      <c r="O17" s="196">
        <v>6</v>
      </c>
      <c r="P17" s="203" t="s">
        <v>480</v>
      </c>
    </row>
    <row r="18" spans="1:16" ht="18" customHeight="1">
      <c r="A18" s="194" t="s">
        <v>373</v>
      </c>
      <c r="B18" s="195">
        <v>27</v>
      </c>
      <c r="C18" s="195">
        <v>28.8</v>
      </c>
      <c r="D18" s="195">
        <v>24</v>
      </c>
      <c r="E18" s="195">
        <v>34.3</v>
      </c>
      <c r="F18" s="195">
        <v>20.3</v>
      </c>
      <c r="G18" s="196">
        <v>23</v>
      </c>
      <c r="H18" s="196">
        <v>0</v>
      </c>
      <c r="I18" s="196">
        <v>76</v>
      </c>
      <c r="J18" s="195">
        <v>2.5</v>
      </c>
      <c r="K18" s="202">
        <v>273.7</v>
      </c>
      <c r="L18" s="196">
        <v>62</v>
      </c>
      <c r="M18" s="215">
        <v>1</v>
      </c>
      <c r="N18" s="196">
        <v>0</v>
      </c>
      <c r="O18" s="196">
        <v>1</v>
      </c>
      <c r="P18" s="203" t="s">
        <v>480</v>
      </c>
    </row>
    <row r="19" spans="1:16" ht="18" customHeight="1">
      <c r="A19" s="194" t="s">
        <v>374</v>
      </c>
      <c r="B19" s="195">
        <v>26.1</v>
      </c>
      <c r="C19" s="195">
        <v>27.9</v>
      </c>
      <c r="D19" s="195">
        <v>23.6</v>
      </c>
      <c r="E19" s="195">
        <v>32.6</v>
      </c>
      <c r="F19" s="195">
        <v>21.1</v>
      </c>
      <c r="G19" s="196">
        <v>15</v>
      </c>
      <c r="H19" s="196">
        <v>0</v>
      </c>
      <c r="I19" s="196">
        <v>80</v>
      </c>
      <c r="J19" s="195">
        <v>2.8</v>
      </c>
      <c r="K19" s="202">
        <v>198.1</v>
      </c>
      <c r="L19" s="196">
        <v>48</v>
      </c>
      <c r="M19" s="215">
        <v>2</v>
      </c>
      <c r="N19" s="196">
        <v>0</v>
      </c>
      <c r="O19" s="196">
        <v>0</v>
      </c>
      <c r="P19" s="203" t="s">
        <v>480</v>
      </c>
    </row>
    <row r="20" spans="1:16" ht="18" customHeight="1">
      <c r="A20" s="194" t="s">
        <v>375</v>
      </c>
      <c r="B20" s="287">
        <v>24</v>
      </c>
      <c r="C20" s="287">
        <v>26.3</v>
      </c>
      <c r="D20" s="287">
        <v>19.3</v>
      </c>
      <c r="E20" s="287">
        <v>30.5</v>
      </c>
      <c r="F20" s="287">
        <v>18.1</v>
      </c>
      <c r="G20" s="279">
        <v>2</v>
      </c>
      <c r="H20" s="279">
        <v>0</v>
      </c>
      <c r="I20" s="279">
        <v>82</v>
      </c>
      <c r="J20" s="287">
        <v>2.6</v>
      </c>
      <c r="K20" s="287">
        <v>134.1</v>
      </c>
      <c r="L20" s="288">
        <v>35</v>
      </c>
      <c r="M20" s="288">
        <v>4</v>
      </c>
      <c r="N20" s="196">
        <v>0</v>
      </c>
      <c r="O20" s="196">
        <v>2</v>
      </c>
      <c r="P20" s="203" t="s">
        <v>480</v>
      </c>
    </row>
    <row r="21" spans="1:16" ht="18" customHeight="1">
      <c r="A21" s="194" t="s">
        <v>376</v>
      </c>
      <c r="B21" s="195">
        <v>17.8</v>
      </c>
      <c r="C21" s="195">
        <v>21.5</v>
      </c>
      <c r="D21" s="195">
        <v>12.3</v>
      </c>
      <c r="E21" s="195">
        <v>26.3</v>
      </c>
      <c r="F21" s="195">
        <v>9.2</v>
      </c>
      <c r="G21" s="196">
        <v>0</v>
      </c>
      <c r="H21" s="196">
        <v>0</v>
      </c>
      <c r="I21" s="196">
        <v>78</v>
      </c>
      <c r="J21" s="195">
        <v>3</v>
      </c>
      <c r="K21" s="202">
        <v>152.2</v>
      </c>
      <c r="L21" s="196">
        <v>43</v>
      </c>
      <c r="M21" s="215">
        <v>7</v>
      </c>
      <c r="N21" s="196">
        <v>0</v>
      </c>
      <c r="O21" s="196">
        <v>1</v>
      </c>
      <c r="P21" s="203" t="s">
        <v>480</v>
      </c>
    </row>
    <row r="22" spans="1:16" ht="18" customHeight="1">
      <c r="A22" s="194" t="s">
        <v>377</v>
      </c>
      <c r="B22" s="195">
        <v>14.1</v>
      </c>
      <c r="C22" s="195">
        <v>18.1</v>
      </c>
      <c r="D22" s="195">
        <v>10.8</v>
      </c>
      <c r="E22" s="195">
        <v>20.8</v>
      </c>
      <c r="F22" s="195">
        <v>7.4</v>
      </c>
      <c r="G22" s="196">
        <v>0</v>
      </c>
      <c r="H22" s="196">
        <v>0</v>
      </c>
      <c r="I22" s="196">
        <v>74</v>
      </c>
      <c r="J22" s="195">
        <v>2.5</v>
      </c>
      <c r="K22" s="202">
        <v>183</v>
      </c>
      <c r="L22" s="196">
        <v>59</v>
      </c>
      <c r="M22" s="215">
        <v>3</v>
      </c>
      <c r="N22" s="196">
        <v>0</v>
      </c>
      <c r="O22" s="196">
        <v>2</v>
      </c>
      <c r="P22" s="203" t="s">
        <v>480</v>
      </c>
    </row>
    <row r="23" spans="1:16" ht="18" customHeight="1">
      <c r="A23" s="206" t="s">
        <v>378</v>
      </c>
      <c r="B23" s="207">
        <v>9.3</v>
      </c>
      <c r="C23" s="207">
        <v>14.8</v>
      </c>
      <c r="D23" s="207">
        <v>4.1</v>
      </c>
      <c r="E23" s="207">
        <v>21</v>
      </c>
      <c r="F23" s="207">
        <v>1.8</v>
      </c>
      <c r="G23" s="216">
        <v>0</v>
      </c>
      <c r="H23" s="211">
        <v>0</v>
      </c>
      <c r="I23" s="211">
        <v>73</v>
      </c>
      <c r="J23" s="207">
        <v>2.7</v>
      </c>
      <c r="K23" s="212">
        <v>142.1</v>
      </c>
      <c r="L23" s="217">
        <v>46</v>
      </c>
      <c r="M23" s="217">
        <v>2</v>
      </c>
      <c r="N23" s="211">
        <v>0</v>
      </c>
      <c r="O23" s="211">
        <v>2</v>
      </c>
      <c r="P23" s="216" t="s">
        <v>480</v>
      </c>
    </row>
    <row r="24" ht="12" customHeight="1">
      <c r="A24" s="218"/>
    </row>
    <row r="25" ht="12" customHeight="1">
      <c r="A25" s="218"/>
    </row>
    <row r="26" ht="15.75" customHeight="1">
      <c r="A26" s="175" t="s">
        <v>379</v>
      </c>
    </row>
    <row r="27" spans="1:16" ht="15.75" customHeight="1">
      <c r="A27" s="179"/>
      <c r="B27" s="180" t="s">
        <v>345</v>
      </c>
      <c r="C27" s="180"/>
      <c r="D27" s="180"/>
      <c r="E27" s="180"/>
      <c r="F27" s="181"/>
      <c r="G27" s="179" t="s">
        <v>346</v>
      </c>
      <c r="H27" s="179" t="s">
        <v>347</v>
      </c>
      <c r="I27" s="179" t="s">
        <v>348</v>
      </c>
      <c r="J27" s="179" t="s">
        <v>349</v>
      </c>
      <c r="K27" s="182" t="s">
        <v>350</v>
      </c>
      <c r="L27" s="181"/>
      <c r="M27" s="183"/>
      <c r="N27" s="296" t="s">
        <v>440</v>
      </c>
      <c r="O27" s="296"/>
      <c r="P27" s="180"/>
    </row>
    <row r="28" spans="1:16" ht="15.75" customHeight="1">
      <c r="A28" s="184" t="s">
        <v>11</v>
      </c>
      <c r="B28" s="185"/>
      <c r="C28" s="186" t="s">
        <v>351</v>
      </c>
      <c r="D28" s="187"/>
      <c r="E28" s="185" t="s">
        <v>352</v>
      </c>
      <c r="F28" s="187"/>
      <c r="G28" s="188" t="s">
        <v>353</v>
      </c>
      <c r="H28" s="188" t="s">
        <v>354</v>
      </c>
      <c r="I28" s="184" t="s">
        <v>355</v>
      </c>
      <c r="J28" s="184" t="s">
        <v>355</v>
      </c>
      <c r="K28" s="189" t="s">
        <v>356</v>
      </c>
      <c r="L28" s="184" t="s">
        <v>357</v>
      </c>
      <c r="M28" s="190" t="s">
        <v>358</v>
      </c>
      <c r="N28" s="184" t="s">
        <v>359</v>
      </c>
      <c r="O28" s="184" t="s">
        <v>360</v>
      </c>
      <c r="P28" s="191" t="s">
        <v>361</v>
      </c>
    </row>
    <row r="29" spans="1:16" ht="15.75" customHeight="1">
      <c r="A29" s="187"/>
      <c r="B29" s="192" t="s">
        <v>351</v>
      </c>
      <c r="C29" s="192" t="s">
        <v>346</v>
      </c>
      <c r="D29" s="192" t="s">
        <v>347</v>
      </c>
      <c r="E29" s="192" t="s">
        <v>346</v>
      </c>
      <c r="F29" s="192" t="s">
        <v>347</v>
      </c>
      <c r="G29" s="192" t="s">
        <v>362</v>
      </c>
      <c r="H29" s="192" t="s">
        <v>362</v>
      </c>
      <c r="I29" s="192" t="s">
        <v>363</v>
      </c>
      <c r="J29" s="192" t="s">
        <v>364</v>
      </c>
      <c r="K29" s="193" t="s">
        <v>365</v>
      </c>
      <c r="L29" s="192" t="s">
        <v>366</v>
      </c>
      <c r="M29" s="192"/>
      <c r="N29" s="192"/>
      <c r="O29" s="192"/>
      <c r="P29" s="186"/>
    </row>
    <row r="30" spans="1:16" ht="18" customHeight="1">
      <c r="A30" s="194" t="s">
        <v>523</v>
      </c>
      <c r="B30" s="195">
        <v>14.5</v>
      </c>
      <c r="C30" s="195">
        <v>20.1</v>
      </c>
      <c r="D30" s="195">
        <v>10.5</v>
      </c>
      <c r="E30" s="195">
        <v>39.3</v>
      </c>
      <c r="F30" s="195">
        <v>-3.7</v>
      </c>
      <c r="G30" s="196">
        <v>80</v>
      </c>
      <c r="H30" s="196">
        <v>48</v>
      </c>
      <c r="I30" s="196">
        <v>79</v>
      </c>
      <c r="J30" s="197">
        <v>1.6</v>
      </c>
      <c r="K30" s="198">
        <v>1514.2</v>
      </c>
      <c r="L30" s="196">
        <v>34</v>
      </c>
      <c r="M30" s="196">
        <v>58</v>
      </c>
      <c r="N30" s="196">
        <v>44</v>
      </c>
      <c r="O30" s="196">
        <v>88</v>
      </c>
      <c r="P30" s="196">
        <v>33</v>
      </c>
    </row>
    <row r="31" spans="1:16" ht="18" customHeight="1">
      <c r="A31" s="194" t="s">
        <v>442</v>
      </c>
      <c r="B31" s="195">
        <v>14.3</v>
      </c>
      <c r="C31" s="195">
        <v>19.8</v>
      </c>
      <c r="D31" s="195">
        <v>10.1</v>
      </c>
      <c r="E31" s="195">
        <v>36.1</v>
      </c>
      <c r="F31" s="195">
        <v>-5.7</v>
      </c>
      <c r="G31" s="196">
        <v>65</v>
      </c>
      <c r="H31" s="196">
        <v>49</v>
      </c>
      <c r="I31" s="196">
        <v>78</v>
      </c>
      <c r="J31" s="197">
        <v>1.5</v>
      </c>
      <c r="K31" s="245">
        <v>1504.5</v>
      </c>
      <c r="L31" s="203">
        <v>34</v>
      </c>
      <c r="M31" s="196">
        <v>66</v>
      </c>
      <c r="N31" s="196">
        <v>57</v>
      </c>
      <c r="O31" s="196">
        <v>83</v>
      </c>
      <c r="P31" s="196">
        <v>29</v>
      </c>
    </row>
    <row r="32" spans="1:16" ht="18" customHeight="1">
      <c r="A32" s="194" t="s">
        <v>443</v>
      </c>
      <c r="B32" s="195">
        <v>14.6333</v>
      </c>
      <c r="C32" s="195">
        <v>20.21666</v>
      </c>
      <c r="D32" s="195">
        <v>10.4666</v>
      </c>
      <c r="E32" s="195">
        <v>37.9</v>
      </c>
      <c r="F32" s="195">
        <v>-3.3</v>
      </c>
      <c r="G32" s="196">
        <v>68</v>
      </c>
      <c r="H32" s="196">
        <v>37</v>
      </c>
      <c r="I32" s="196">
        <v>75.91666</v>
      </c>
      <c r="J32" s="197">
        <v>1.658333</v>
      </c>
      <c r="K32" s="198">
        <v>1501.2</v>
      </c>
      <c r="L32" s="203">
        <v>32.75</v>
      </c>
      <c r="M32" s="196">
        <v>62</v>
      </c>
      <c r="N32" s="196">
        <v>38</v>
      </c>
      <c r="O32" s="196">
        <v>77</v>
      </c>
      <c r="P32" s="196">
        <v>37</v>
      </c>
    </row>
    <row r="33" spans="1:16" ht="18" customHeight="1">
      <c r="A33" s="259" t="s">
        <v>475</v>
      </c>
      <c r="B33" s="195">
        <v>14.3</v>
      </c>
      <c r="C33" s="195">
        <v>19.6</v>
      </c>
      <c r="D33" s="195">
        <v>10.4</v>
      </c>
      <c r="E33" s="195">
        <v>36.2</v>
      </c>
      <c r="F33" s="195">
        <v>-5.5</v>
      </c>
      <c r="G33" s="196">
        <v>52</v>
      </c>
      <c r="H33" s="196">
        <v>39</v>
      </c>
      <c r="I33" s="196">
        <v>77</v>
      </c>
      <c r="J33" s="197">
        <v>1.6</v>
      </c>
      <c r="K33" s="198">
        <v>1269.7</v>
      </c>
      <c r="L33" s="203">
        <v>28</v>
      </c>
      <c r="M33" s="196">
        <v>68</v>
      </c>
      <c r="N33" s="196">
        <v>49</v>
      </c>
      <c r="O33" s="196">
        <v>71</v>
      </c>
      <c r="P33" s="196">
        <v>31</v>
      </c>
    </row>
    <row r="34" spans="1:16" ht="18" customHeight="1">
      <c r="A34" s="259" t="s">
        <v>525</v>
      </c>
      <c r="B34" s="287">
        <v>15.4</v>
      </c>
      <c r="C34" s="287">
        <v>21.2</v>
      </c>
      <c r="D34" s="287">
        <v>10.3</v>
      </c>
      <c r="E34" s="287">
        <v>37.2</v>
      </c>
      <c r="F34" s="287">
        <v>-4.7</v>
      </c>
      <c r="G34" s="279">
        <v>83</v>
      </c>
      <c r="H34" s="279">
        <v>39</v>
      </c>
      <c r="I34" s="279">
        <v>76</v>
      </c>
      <c r="J34" s="287">
        <v>1.7</v>
      </c>
      <c r="K34" s="287">
        <v>1623.7</v>
      </c>
      <c r="L34" s="288">
        <v>37</v>
      </c>
      <c r="M34" s="288">
        <v>45</v>
      </c>
      <c r="N34" s="174">
        <v>39</v>
      </c>
      <c r="O34" s="174">
        <v>60</v>
      </c>
      <c r="P34" s="174">
        <v>40</v>
      </c>
    </row>
    <row r="35" spans="1:16" ht="12" customHeigh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</row>
    <row r="36" spans="1:16" ht="18" customHeight="1">
      <c r="A36" s="194" t="s">
        <v>524</v>
      </c>
      <c r="B36" s="195">
        <v>2.9</v>
      </c>
      <c r="C36" s="195">
        <v>7.1</v>
      </c>
      <c r="D36" s="195">
        <v>-2.3</v>
      </c>
      <c r="E36" s="195">
        <v>13.4</v>
      </c>
      <c r="F36" s="195">
        <v>-4.7</v>
      </c>
      <c r="G36" s="196">
        <v>0</v>
      </c>
      <c r="H36" s="196">
        <v>11</v>
      </c>
      <c r="I36" s="196">
        <v>79</v>
      </c>
      <c r="J36" s="197">
        <v>1.4</v>
      </c>
      <c r="K36" s="202">
        <v>93.6</v>
      </c>
      <c r="L36" s="196">
        <v>30</v>
      </c>
      <c r="M36" s="196">
        <v>3</v>
      </c>
      <c r="N36" s="196">
        <v>18</v>
      </c>
      <c r="O36" s="196">
        <v>6</v>
      </c>
      <c r="P36" s="196">
        <v>6</v>
      </c>
    </row>
    <row r="37" spans="1:16" ht="18" customHeight="1">
      <c r="A37" s="194" t="s">
        <v>368</v>
      </c>
      <c r="B37" s="195">
        <v>4.6</v>
      </c>
      <c r="C37" s="195">
        <v>14.8</v>
      </c>
      <c r="D37" s="195">
        <v>-0.5</v>
      </c>
      <c r="E37" s="195">
        <v>22.2</v>
      </c>
      <c r="F37" s="195">
        <v>-3.9</v>
      </c>
      <c r="G37" s="196">
        <v>0</v>
      </c>
      <c r="H37" s="196">
        <v>19</v>
      </c>
      <c r="I37" s="196">
        <v>76</v>
      </c>
      <c r="J37" s="195">
        <v>1.7</v>
      </c>
      <c r="K37" s="202">
        <v>121.5</v>
      </c>
      <c r="L37" s="196">
        <v>39</v>
      </c>
      <c r="M37" s="196">
        <v>4</v>
      </c>
      <c r="N37" s="196">
        <v>12</v>
      </c>
      <c r="O37" s="196">
        <v>8</v>
      </c>
      <c r="P37" s="196">
        <v>2</v>
      </c>
    </row>
    <row r="38" spans="1:16" ht="18" customHeight="1">
      <c r="A38" s="194" t="s">
        <v>369</v>
      </c>
      <c r="B38" s="195">
        <v>7.2</v>
      </c>
      <c r="C38" s="195">
        <v>16</v>
      </c>
      <c r="D38" s="195">
        <v>0.1</v>
      </c>
      <c r="E38" s="195">
        <v>24.5</v>
      </c>
      <c r="F38" s="195">
        <v>-4.7</v>
      </c>
      <c r="G38" s="196">
        <v>0</v>
      </c>
      <c r="H38" s="196">
        <v>9</v>
      </c>
      <c r="I38" s="196">
        <v>71</v>
      </c>
      <c r="J38" s="195">
        <v>1.6</v>
      </c>
      <c r="K38" s="202">
        <v>145.5</v>
      </c>
      <c r="L38" s="196">
        <v>39</v>
      </c>
      <c r="M38" s="196">
        <v>4</v>
      </c>
      <c r="N38" s="196">
        <v>6</v>
      </c>
      <c r="O38" s="196">
        <v>4</v>
      </c>
      <c r="P38" s="196">
        <v>1</v>
      </c>
    </row>
    <row r="39" spans="1:16" ht="18" customHeight="1">
      <c r="A39" s="194" t="s">
        <v>370</v>
      </c>
      <c r="B39" s="195">
        <v>13.6</v>
      </c>
      <c r="C39" s="195">
        <v>20.4</v>
      </c>
      <c r="D39" s="195">
        <v>7</v>
      </c>
      <c r="E39" s="195">
        <v>32.2</v>
      </c>
      <c r="F39" s="219">
        <v>0.5</v>
      </c>
      <c r="G39" s="196">
        <v>2</v>
      </c>
      <c r="H39" s="196">
        <v>0</v>
      </c>
      <c r="I39" s="196">
        <v>64</v>
      </c>
      <c r="J39" s="195">
        <v>1.9</v>
      </c>
      <c r="K39" s="202">
        <v>207.4</v>
      </c>
      <c r="L39" s="196">
        <v>53</v>
      </c>
      <c r="M39" s="196">
        <v>3</v>
      </c>
      <c r="N39" s="196">
        <v>0</v>
      </c>
      <c r="O39" s="196">
        <v>4</v>
      </c>
      <c r="P39" s="196">
        <v>1</v>
      </c>
    </row>
    <row r="40" spans="1:16" ht="18" customHeight="1">
      <c r="A40" s="194" t="s">
        <v>371</v>
      </c>
      <c r="B40" s="195">
        <v>19.1</v>
      </c>
      <c r="C40" s="195">
        <v>24.2</v>
      </c>
      <c r="D40" s="195">
        <v>14.6</v>
      </c>
      <c r="E40" s="195">
        <v>31.5</v>
      </c>
      <c r="F40" s="195">
        <v>8.5</v>
      </c>
      <c r="G40" s="196">
        <v>3</v>
      </c>
      <c r="H40" s="196">
        <v>0</v>
      </c>
      <c r="I40" s="196">
        <v>71</v>
      </c>
      <c r="J40" s="195">
        <v>2</v>
      </c>
      <c r="K40" s="202">
        <v>147.6</v>
      </c>
      <c r="L40" s="196">
        <v>34</v>
      </c>
      <c r="M40" s="196">
        <v>6</v>
      </c>
      <c r="N40" s="196">
        <v>0</v>
      </c>
      <c r="O40" s="196">
        <v>2</v>
      </c>
      <c r="P40" s="196">
        <v>1</v>
      </c>
    </row>
    <row r="41" spans="1:16" ht="18" customHeight="1">
      <c r="A41" s="194" t="s">
        <v>372</v>
      </c>
      <c r="B41" s="195">
        <v>22.5</v>
      </c>
      <c r="C41" s="195">
        <v>28.7</v>
      </c>
      <c r="D41" s="195">
        <v>17.7</v>
      </c>
      <c r="E41" s="195">
        <v>33.1</v>
      </c>
      <c r="F41" s="195">
        <v>11</v>
      </c>
      <c r="G41" s="196">
        <v>11</v>
      </c>
      <c r="H41" s="196">
        <v>0</v>
      </c>
      <c r="I41" s="196">
        <v>71</v>
      </c>
      <c r="J41" s="195">
        <v>1.7</v>
      </c>
      <c r="K41" s="202">
        <v>173</v>
      </c>
      <c r="L41" s="288">
        <v>40</v>
      </c>
      <c r="M41" s="288">
        <v>4</v>
      </c>
      <c r="N41" s="196">
        <v>0</v>
      </c>
      <c r="O41" s="196">
        <v>1</v>
      </c>
      <c r="P41" s="196">
        <v>1</v>
      </c>
    </row>
    <row r="42" spans="1:16" ht="18" customHeight="1">
      <c r="A42" s="194" t="s">
        <v>373</v>
      </c>
      <c r="B42" s="195">
        <v>27.5</v>
      </c>
      <c r="C42" s="195">
        <v>30.6</v>
      </c>
      <c r="D42" s="195">
        <v>23.3</v>
      </c>
      <c r="E42" s="195">
        <v>37.2</v>
      </c>
      <c r="F42" s="195">
        <v>20</v>
      </c>
      <c r="G42" s="196">
        <v>27</v>
      </c>
      <c r="H42" s="196">
        <v>0</v>
      </c>
      <c r="I42" s="196">
        <v>72</v>
      </c>
      <c r="J42" s="195">
        <v>1.9</v>
      </c>
      <c r="K42" s="202">
        <v>226.7</v>
      </c>
      <c r="L42" s="288">
        <v>55</v>
      </c>
      <c r="M42" s="288">
        <v>0</v>
      </c>
      <c r="N42" s="196">
        <v>0</v>
      </c>
      <c r="O42" s="196">
        <v>0</v>
      </c>
      <c r="P42" s="196">
        <v>8</v>
      </c>
    </row>
    <row r="43" spans="1:16" ht="18" customHeight="1">
      <c r="A43" s="194" t="s">
        <v>374</v>
      </c>
      <c r="B43" s="195">
        <v>26.9</v>
      </c>
      <c r="C43" s="195">
        <v>30.5</v>
      </c>
      <c r="D43" s="195">
        <v>22.9</v>
      </c>
      <c r="E43" s="195">
        <v>36.3</v>
      </c>
      <c r="F43" s="195">
        <v>19.1</v>
      </c>
      <c r="G43" s="196">
        <v>27</v>
      </c>
      <c r="H43" s="196">
        <v>0</v>
      </c>
      <c r="I43" s="196">
        <v>73</v>
      </c>
      <c r="J43" s="195">
        <v>2.1</v>
      </c>
      <c r="K43" s="202">
        <v>174.2</v>
      </c>
      <c r="L43" s="196">
        <v>42</v>
      </c>
      <c r="M43" s="196">
        <v>0</v>
      </c>
      <c r="N43" s="196">
        <v>0</v>
      </c>
      <c r="O43" s="196">
        <v>1</v>
      </c>
      <c r="P43" s="196">
        <v>8</v>
      </c>
    </row>
    <row r="44" spans="1:16" ht="18" customHeight="1">
      <c r="A44" s="194" t="s">
        <v>375</v>
      </c>
      <c r="B44" s="195">
        <v>23.6</v>
      </c>
      <c r="C44" s="195">
        <v>28.3</v>
      </c>
      <c r="D44" s="195">
        <v>19.9</v>
      </c>
      <c r="E44" s="195">
        <v>33.7</v>
      </c>
      <c r="F44" s="195">
        <v>17</v>
      </c>
      <c r="G44" s="196">
        <v>12</v>
      </c>
      <c r="H44" s="196">
        <v>0</v>
      </c>
      <c r="I44" s="196">
        <v>79</v>
      </c>
      <c r="J44" s="195">
        <v>1.6</v>
      </c>
      <c r="K44" s="202">
        <v>95.7</v>
      </c>
      <c r="L44" s="196">
        <v>26</v>
      </c>
      <c r="M44" s="196">
        <v>9</v>
      </c>
      <c r="N44" s="196">
        <v>0</v>
      </c>
      <c r="O44" s="196">
        <v>1</v>
      </c>
      <c r="P44" s="196">
        <v>5</v>
      </c>
    </row>
    <row r="45" spans="1:16" ht="18" customHeight="1">
      <c r="A45" s="194" t="s">
        <v>376</v>
      </c>
      <c r="B45" s="287">
        <v>16.7</v>
      </c>
      <c r="C45" s="287">
        <v>21.4</v>
      </c>
      <c r="D45" s="287">
        <v>11.2</v>
      </c>
      <c r="E45" s="287">
        <v>30.1</v>
      </c>
      <c r="F45" s="287">
        <v>6.5</v>
      </c>
      <c r="G45" s="279">
        <v>1</v>
      </c>
      <c r="H45" s="279">
        <v>0</v>
      </c>
      <c r="I45" s="279">
        <v>83</v>
      </c>
      <c r="J45" s="287">
        <v>1.4</v>
      </c>
      <c r="K45" s="287">
        <v>70</v>
      </c>
      <c r="L45" s="288">
        <v>25</v>
      </c>
      <c r="M45" s="288">
        <v>8</v>
      </c>
      <c r="N45" s="196">
        <v>0</v>
      </c>
      <c r="O45" s="196">
        <v>8</v>
      </c>
      <c r="P45" s="196">
        <v>3</v>
      </c>
    </row>
    <row r="46" spans="1:16" ht="18" customHeight="1">
      <c r="A46" s="194" t="s">
        <v>377</v>
      </c>
      <c r="B46" s="195">
        <v>12.4</v>
      </c>
      <c r="C46" s="195">
        <v>19.8</v>
      </c>
      <c r="D46" s="195">
        <v>8.6</v>
      </c>
      <c r="E46" s="195">
        <v>24.3</v>
      </c>
      <c r="F46" s="195">
        <v>3.8</v>
      </c>
      <c r="G46" s="196">
        <v>0</v>
      </c>
      <c r="H46" s="196">
        <v>0</v>
      </c>
      <c r="I46" s="196">
        <v>84</v>
      </c>
      <c r="J46" s="195">
        <v>1.2</v>
      </c>
      <c r="K46" s="202">
        <v>87.4</v>
      </c>
      <c r="L46" s="288">
        <v>29</v>
      </c>
      <c r="M46" s="288">
        <v>2</v>
      </c>
      <c r="N46" s="196">
        <v>0</v>
      </c>
      <c r="O46" s="196">
        <v>15</v>
      </c>
      <c r="P46" s="196">
        <v>2</v>
      </c>
    </row>
    <row r="47" spans="1:16" ht="18" customHeight="1">
      <c r="A47" s="206" t="s">
        <v>378</v>
      </c>
      <c r="B47" s="207">
        <v>7.4</v>
      </c>
      <c r="C47" s="207">
        <v>12.5</v>
      </c>
      <c r="D47" s="207">
        <v>1.2</v>
      </c>
      <c r="E47" s="207">
        <v>19.7</v>
      </c>
      <c r="F47" s="207">
        <v>0.3</v>
      </c>
      <c r="G47" s="211">
        <v>0</v>
      </c>
      <c r="H47" s="211">
        <v>0</v>
      </c>
      <c r="I47" s="211">
        <v>85</v>
      </c>
      <c r="J47" s="207">
        <v>1.3</v>
      </c>
      <c r="K47" s="212">
        <v>81.1</v>
      </c>
      <c r="L47" s="211">
        <v>27</v>
      </c>
      <c r="M47" s="211">
        <v>2</v>
      </c>
      <c r="N47" s="211">
        <v>3</v>
      </c>
      <c r="O47" s="211">
        <v>10</v>
      </c>
      <c r="P47" s="211">
        <v>2</v>
      </c>
    </row>
    <row r="48" spans="1:2" ht="12" customHeight="1">
      <c r="A48" s="218" t="s">
        <v>546</v>
      </c>
      <c r="B48" s="220"/>
    </row>
    <row r="49" ht="12" customHeight="1">
      <c r="A49" s="174" t="s">
        <v>477</v>
      </c>
    </row>
    <row r="50" ht="11.25">
      <c r="A50" s="174" t="s">
        <v>478</v>
      </c>
    </row>
  </sheetData>
  <mergeCells count="2">
    <mergeCell ref="N3:O3"/>
    <mergeCell ref="N27:O27"/>
  </mergeCells>
  <printOptions/>
  <pageMargins left="0.5905511811023623" right="0.5905511811023623" top="0.5118110236220472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F3" sqref="F3"/>
    </sheetView>
  </sheetViews>
  <sheetFormatPr defaultColWidth="9.00390625" defaultRowHeight="12"/>
  <cols>
    <col min="1" max="1" width="20.125" style="174" customWidth="1"/>
    <col min="2" max="3" width="8.625" style="174" customWidth="1"/>
    <col min="4" max="15" width="7.125" style="174" customWidth="1"/>
    <col min="16" max="16384" width="7.625" style="174" customWidth="1"/>
  </cols>
  <sheetData>
    <row r="1" spans="1:11" ht="16.5" customHeight="1">
      <c r="A1" s="221"/>
      <c r="K1" s="177"/>
    </row>
    <row r="2" spans="1:15" ht="13.5" customHeight="1">
      <c r="A2" s="222" t="s">
        <v>424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8"/>
    </row>
    <row r="3" spans="1:15" s="225" customFormat="1" ht="13.5" customHeight="1">
      <c r="A3" s="223" t="s">
        <v>11</v>
      </c>
      <c r="B3" s="181" t="s">
        <v>482</v>
      </c>
      <c r="C3" s="181" t="s">
        <v>526</v>
      </c>
      <c r="D3" s="260" t="s">
        <v>380</v>
      </c>
      <c r="E3" s="260" t="s">
        <v>381</v>
      </c>
      <c r="F3" s="260" t="s">
        <v>382</v>
      </c>
      <c r="G3" s="260" t="s">
        <v>383</v>
      </c>
      <c r="H3" s="260" t="s">
        <v>384</v>
      </c>
      <c r="I3" s="260" t="s">
        <v>385</v>
      </c>
      <c r="J3" s="260" t="s">
        <v>386</v>
      </c>
      <c r="K3" s="260" t="s">
        <v>387</v>
      </c>
      <c r="L3" s="260" t="s">
        <v>388</v>
      </c>
      <c r="M3" s="260" t="s">
        <v>389</v>
      </c>
      <c r="N3" s="260" t="s">
        <v>390</v>
      </c>
      <c r="O3" s="224" t="s">
        <v>391</v>
      </c>
    </row>
    <row r="4" spans="1:15" ht="13.5" customHeight="1">
      <c r="A4" s="194" t="s">
        <v>199</v>
      </c>
      <c r="B4" s="261">
        <v>1539</v>
      </c>
      <c r="C4" s="261">
        <v>1449</v>
      </c>
      <c r="D4" s="196">
        <v>9</v>
      </c>
      <c r="E4" s="196">
        <v>49</v>
      </c>
      <c r="F4" s="226">
        <v>63</v>
      </c>
      <c r="G4" s="196">
        <v>172</v>
      </c>
      <c r="H4" s="196">
        <v>219</v>
      </c>
      <c r="I4" s="196">
        <v>181</v>
      </c>
      <c r="J4" s="196">
        <v>18</v>
      </c>
      <c r="K4" s="196">
        <v>170</v>
      </c>
      <c r="L4" s="196">
        <v>151</v>
      </c>
      <c r="M4" s="196">
        <v>262</v>
      </c>
      <c r="N4" s="196">
        <v>76</v>
      </c>
      <c r="O4" s="196">
        <v>79</v>
      </c>
    </row>
    <row r="5" spans="1:15" ht="13.5" customHeight="1">
      <c r="A5" s="227" t="s">
        <v>392</v>
      </c>
      <c r="B5" s="203" t="s">
        <v>393</v>
      </c>
      <c r="C5" s="292">
        <v>1501</v>
      </c>
      <c r="D5" s="203" t="s">
        <v>393</v>
      </c>
      <c r="E5" s="203" t="s">
        <v>393</v>
      </c>
      <c r="F5" s="203" t="s">
        <v>393</v>
      </c>
      <c r="G5" s="282">
        <v>80</v>
      </c>
      <c r="H5" s="203">
        <v>356</v>
      </c>
      <c r="I5" s="196">
        <v>241</v>
      </c>
      <c r="J5" s="196">
        <v>76</v>
      </c>
      <c r="K5" s="196">
        <v>232</v>
      </c>
      <c r="L5" s="203">
        <v>232</v>
      </c>
      <c r="M5" s="199">
        <v>284</v>
      </c>
      <c r="N5" s="203" t="s">
        <v>393</v>
      </c>
      <c r="O5" s="203" t="s">
        <v>393</v>
      </c>
    </row>
    <row r="6" spans="1:15" ht="13.5" customHeight="1">
      <c r="A6" s="227" t="s">
        <v>394</v>
      </c>
      <c r="B6" s="262">
        <v>1412</v>
      </c>
      <c r="C6" s="282">
        <v>47</v>
      </c>
      <c r="D6" s="203">
        <v>7</v>
      </c>
      <c r="E6" s="203">
        <v>40</v>
      </c>
      <c r="F6" s="282">
        <v>0</v>
      </c>
      <c r="G6" s="203" t="s">
        <v>393</v>
      </c>
      <c r="H6" s="203" t="s">
        <v>393</v>
      </c>
      <c r="I6" s="203" t="s">
        <v>393</v>
      </c>
      <c r="J6" s="203" t="s">
        <v>393</v>
      </c>
      <c r="K6" s="203" t="s">
        <v>393</v>
      </c>
      <c r="L6" s="203" t="s">
        <v>393</v>
      </c>
      <c r="M6" s="203" t="s">
        <v>393</v>
      </c>
      <c r="N6" s="203" t="s">
        <v>393</v>
      </c>
      <c r="O6" s="203" t="s">
        <v>393</v>
      </c>
    </row>
    <row r="7" spans="1:17" ht="13.5" customHeight="1">
      <c r="A7" s="227" t="s">
        <v>395</v>
      </c>
      <c r="B7" s="263">
        <v>1665</v>
      </c>
      <c r="C7" s="263">
        <v>1935</v>
      </c>
      <c r="D7" s="196">
        <v>9</v>
      </c>
      <c r="E7" s="196">
        <v>62</v>
      </c>
      <c r="F7" s="196">
        <v>76</v>
      </c>
      <c r="G7" s="196">
        <v>196</v>
      </c>
      <c r="H7" s="196">
        <v>217</v>
      </c>
      <c r="I7" s="196">
        <v>223</v>
      </c>
      <c r="J7" s="196">
        <v>31</v>
      </c>
      <c r="K7" s="196">
        <v>308</v>
      </c>
      <c r="L7" s="196">
        <v>243</v>
      </c>
      <c r="M7" s="196">
        <v>383</v>
      </c>
      <c r="N7" s="196">
        <v>66</v>
      </c>
      <c r="O7" s="196">
        <v>121</v>
      </c>
      <c r="Q7" s="174" t="s">
        <v>484</v>
      </c>
    </row>
    <row r="8" spans="1:15" ht="13.5" customHeight="1">
      <c r="A8" s="227" t="s">
        <v>396</v>
      </c>
      <c r="B8" s="263">
        <v>1755</v>
      </c>
      <c r="C8" s="292">
        <v>66</v>
      </c>
      <c r="D8" s="196">
        <v>9</v>
      </c>
      <c r="E8" s="196">
        <v>57</v>
      </c>
      <c r="F8" s="282">
        <v>0</v>
      </c>
      <c r="G8" s="203" t="s">
        <v>393</v>
      </c>
      <c r="H8" s="203" t="s">
        <v>393</v>
      </c>
      <c r="I8" s="203" t="s">
        <v>393</v>
      </c>
      <c r="J8" s="203" t="s">
        <v>393</v>
      </c>
      <c r="K8" s="203" t="s">
        <v>393</v>
      </c>
      <c r="L8" s="203" t="s">
        <v>393</v>
      </c>
      <c r="M8" s="203" t="s">
        <v>393</v>
      </c>
      <c r="N8" s="203" t="s">
        <v>393</v>
      </c>
      <c r="O8" s="203" t="s">
        <v>393</v>
      </c>
    </row>
    <row r="9" spans="1:15" ht="13.5" customHeight="1">
      <c r="A9" s="194" t="s">
        <v>397</v>
      </c>
      <c r="B9" s="263">
        <v>1531</v>
      </c>
      <c r="C9" s="263">
        <v>1551</v>
      </c>
      <c r="D9" s="196">
        <v>6</v>
      </c>
      <c r="E9" s="196">
        <v>44</v>
      </c>
      <c r="F9" s="196">
        <v>71</v>
      </c>
      <c r="G9" s="196">
        <v>102</v>
      </c>
      <c r="H9" s="196">
        <v>189</v>
      </c>
      <c r="I9" s="196">
        <v>188</v>
      </c>
      <c r="J9" s="196">
        <v>45</v>
      </c>
      <c r="K9" s="196">
        <v>200</v>
      </c>
      <c r="L9" s="196">
        <v>195</v>
      </c>
      <c r="M9" s="196">
        <v>375</v>
      </c>
      <c r="N9" s="196">
        <v>56</v>
      </c>
      <c r="O9" s="196">
        <v>80</v>
      </c>
    </row>
    <row r="10" spans="1:15" ht="13.5" customHeight="1">
      <c r="A10" s="194" t="s">
        <v>398</v>
      </c>
      <c r="B10" s="262">
        <v>1337</v>
      </c>
      <c r="C10" s="262">
        <v>1420</v>
      </c>
      <c r="D10" s="174">
        <v>7</v>
      </c>
      <c r="E10" s="174">
        <v>42</v>
      </c>
      <c r="F10" s="174">
        <v>70</v>
      </c>
      <c r="G10" s="196">
        <v>106</v>
      </c>
      <c r="H10" s="196">
        <v>163</v>
      </c>
      <c r="I10" s="196">
        <v>173</v>
      </c>
      <c r="J10" s="196">
        <v>15</v>
      </c>
      <c r="K10" s="196">
        <v>142</v>
      </c>
      <c r="L10" s="196">
        <v>234</v>
      </c>
      <c r="M10" s="196">
        <v>327</v>
      </c>
      <c r="N10" s="196">
        <v>54</v>
      </c>
      <c r="O10" s="196">
        <v>87</v>
      </c>
    </row>
    <row r="11" spans="1:15" ht="13.5" customHeight="1">
      <c r="A11" s="194" t="s">
        <v>399</v>
      </c>
      <c r="B11" s="262">
        <v>1488</v>
      </c>
      <c r="C11" s="262">
        <v>1488</v>
      </c>
      <c r="D11" s="196">
        <v>7</v>
      </c>
      <c r="E11" s="196">
        <v>45</v>
      </c>
      <c r="F11" s="196">
        <v>61</v>
      </c>
      <c r="G11" s="196">
        <v>129</v>
      </c>
      <c r="H11" s="196">
        <v>197</v>
      </c>
      <c r="I11" s="196">
        <v>192</v>
      </c>
      <c r="J11" s="196">
        <v>18</v>
      </c>
      <c r="K11" s="196">
        <v>144</v>
      </c>
      <c r="L11" s="196">
        <v>236</v>
      </c>
      <c r="M11" s="196">
        <v>321</v>
      </c>
      <c r="N11" s="196">
        <v>52</v>
      </c>
      <c r="O11" s="196">
        <v>86</v>
      </c>
    </row>
    <row r="12" spans="1:15" ht="13.5" customHeight="1">
      <c r="A12" s="194" t="s">
        <v>400</v>
      </c>
      <c r="B12" s="264">
        <v>1640</v>
      </c>
      <c r="C12" s="264">
        <v>1850</v>
      </c>
      <c r="D12" s="203">
        <v>6</v>
      </c>
      <c r="E12" s="203">
        <v>52</v>
      </c>
      <c r="F12" s="203">
        <v>71</v>
      </c>
      <c r="G12" s="196">
        <v>120</v>
      </c>
      <c r="H12" s="196">
        <v>295</v>
      </c>
      <c r="I12" s="196">
        <v>213</v>
      </c>
      <c r="J12" s="196">
        <v>66</v>
      </c>
      <c r="K12" s="196">
        <v>265</v>
      </c>
      <c r="L12" s="196">
        <v>244</v>
      </c>
      <c r="M12" s="196">
        <v>352</v>
      </c>
      <c r="N12" s="196">
        <v>44</v>
      </c>
      <c r="O12" s="196">
        <v>122</v>
      </c>
    </row>
    <row r="13" spans="1:15" ht="13.5" customHeight="1">
      <c r="A13" s="194" t="s">
        <v>401</v>
      </c>
      <c r="B13" s="263">
        <v>1380</v>
      </c>
      <c r="C13" s="263">
        <v>1580</v>
      </c>
      <c r="D13" s="196">
        <v>4</v>
      </c>
      <c r="E13" s="196">
        <v>38</v>
      </c>
      <c r="F13" s="196">
        <v>73</v>
      </c>
      <c r="G13" s="196">
        <v>135</v>
      </c>
      <c r="H13" s="196">
        <v>237</v>
      </c>
      <c r="I13" s="196">
        <v>199</v>
      </c>
      <c r="J13" s="199">
        <v>27</v>
      </c>
      <c r="K13" s="196">
        <v>158</v>
      </c>
      <c r="L13" s="196">
        <v>342</v>
      </c>
      <c r="M13" s="196">
        <v>252</v>
      </c>
      <c r="N13" s="196">
        <v>41</v>
      </c>
      <c r="O13" s="196">
        <v>74</v>
      </c>
    </row>
    <row r="14" spans="1:15" ht="13.5" customHeight="1">
      <c r="A14" s="227" t="s">
        <v>402</v>
      </c>
      <c r="B14" s="203" t="s">
        <v>393</v>
      </c>
      <c r="C14" s="292">
        <v>1055</v>
      </c>
      <c r="D14" s="203" t="s">
        <v>393</v>
      </c>
      <c r="E14" s="203" t="s">
        <v>393</v>
      </c>
      <c r="F14" s="203" t="s">
        <v>393</v>
      </c>
      <c r="G14" s="203" t="s">
        <v>393</v>
      </c>
      <c r="H14" s="292">
        <v>62</v>
      </c>
      <c r="I14" s="203">
        <v>205</v>
      </c>
      <c r="J14" s="203">
        <v>29</v>
      </c>
      <c r="K14" s="203">
        <v>159</v>
      </c>
      <c r="L14" s="203">
        <v>315</v>
      </c>
      <c r="M14" s="203">
        <v>239</v>
      </c>
      <c r="N14" s="203">
        <v>46</v>
      </c>
      <c r="O14" s="292">
        <v>0</v>
      </c>
    </row>
    <row r="15" spans="1:15" ht="13.5" customHeight="1">
      <c r="A15" s="227" t="s">
        <v>403</v>
      </c>
      <c r="B15" s="263">
        <v>1249</v>
      </c>
      <c r="C15" s="263">
        <v>1506</v>
      </c>
      <c r="D15" s="196">
        <v>3</v>
      </c>
      <c r="E15" s="196">
        <v>29</v>
      </c>
      <c r="F15" s="196">
        <v>72</v>
      </c>
      <c r="G15" s="196">
        <v>58</v>
      </c>
      <c r="H15" s="196">
        <v>195</v>
      </c>
      <c r="I15" s="196">
        <v>186</v>
      </c>
      <c r="J15" s="196">
        <v>32</v>
      </c>
      <c r="K15" s="229">
        <v>152</v>
      </c>
      <c r="L15" s="203">
        <v>393</v>
      </c>
      <c r="M15" s="196">
        <v>259</v>
      </c>
      <c r="N15" s="196">
        <v>51</v>
      </c>
      <c r="O15" s="196">
        <v>76</v>
      </c>
    </row>
    <row r="16" spans="1:15" ht="13.5" customHeight="1">
      <c r="A16" s="227" t="s">
        <v>404</v>
      </c>
      <c r="B16" s="263">
        <v>1552</v>
      </c>
      <c r="C16" s="263">
        <v>1674</v>
      </c>
      <c r="D16" s="196">
        <v>3</v>
      </c>
      <c r="E16" s="196">
        <v>47</v>
      </c>
      <c r="F16" s="199">
        <v>77</v>
      </c>
      <c r="G16" s="196">
        <v>157</v>
      </c>
      <c r="H16" s="196">
        <v>271</v>
      </c>
      <c r="I16" s="203">
        <v>212</v>
      </c>
      <c r="J16" s="196">
        <v>55</v>
      </c>
      <c r="K16" s="196">
        <v>169</v>
      </c>
      <c r="L16" s="196">
        <v>257</v>
      </c>
      <c r="M16" s="196">
        <v>280</v>
      </c>
      <c r="N16" s="196">
        <v>41</v>
      </c>
      <c r="O16" s="196">
        <v>105</v>
      </c>
    </row>
    <row r="17" spans="1:15" ht="13.5" customHeight="1">
      <c r="A17" s="227" t="s">
        <v>405</v>
      </c>
      <c r="B17" s="203" t="s">
        <v>393</v>
      </c>
      <c r="C17" s="292">
        <v>1166</v>
      </c>
      <c r="D17" s="203" t="s">
        <v>393</v>
      </c>
      <c r="E17" s="203" t="s">
        <v>393</v>
      </c>
      <c r="F17" s="203" t="s">
        <v>393</v>
      </c>
      <c r="G17" s="203" t="s">
        <v>393</v>
      </c>
      <c r="H17" s="292">
        <v>140</v>
      </c>
      <c r="I17" s="203">
        <v>228</v>
      </c>
      <c r="J17" s="203">
        <v>66</v>
      </c>
      <c r="K17" s="282">
        <v>176</v>
      </c>
      <c r="L17" s="203">
        <v>190</v>
      </c>
      <c r="M17" s="203">
        <v>329</v>
      </c>
      <c r="N17" s="199">
        <v>37</v>
      </c>
      <c r="O17" s="203" t="s">
        <v>393</v>
      </c>
    </row>
    <row r="18" spans="1:15" ht="13.5" customHeight="1">
      <c r="A18" s="227" t="s">
        <v>406</v>
      </c>
      <c r="B18" s="263">
        <v>1250</v>
      </c>
      <c r="C18" s="263">
        <v>1771</v>
      </c>
      <c r="D18" s="196">
        <v>2</v>
      </c>
      <c r="E18" s="196">
        <v>40</v>
      </c>
      <c r="F18" s="196">
        <v>87</v>
      </c>
      <c r="G18" s="196">
        <v>90</v>
      </c>
      <c r="H18" s="196">
        <v>245</v>
      </c>
      <c r="I18" s="196">
        <v>181</v>
      </c>
      <c r="J18" s="196">
        <v>35</v>
      </c>
      <c r="K18" s="196">
        <v>268</v>
      </c>
      <c r="L18" s="196">
        <v>383</v>
      </c>
      <c r="M18" s="196">
        <v>286</v>
      </c>
      <c r="N18" s="196">
        <v>46</v>
      </c>
      <c r="O18" s="196">
        <v>108</v>
      </c>
    </row>
    <row r="19" spans="1:15" ht="13.5" customHeight="1">
      <c r="A19" s="227" t="s">
        <v>407</v>
      </c>
      <c r="B19" s="263">
        <v>1419</v>
      </c>
      <c r="C19" s="263">
        <v>1936</v>
      </c>
      <c r="D19" s="196">
        <v>11</v>
      </c>
      <c r="E19" s="196">
        <v>42</v>
      </c>
      <c r="F19" s="196">
        <v>79</v>
      </c>
      <c r="G19" s="196">
        <v>118</v>
      </c>
      <c r="H19" s="196">
        <v>319</v>
      </c>
      <c r="I19" s="196">
        <v>222</v>
      </c>
      <c r="J19" s="196">
        <v>59</v>
      </c>
      <c r="K19" s="196">
        <v>405</v>
      </c>
      <c r="L19" s="196">
        <v>294</v>
      </c>
      <c r="M19" s="196">
        <v>246</v>
      </c>
      <c r="N19" s="196">
        <v>29</v>
      </c>
      <c r="O19" s="196">
        <v>112</v>
      </c>
    </row>
    <row r="20" spans="1:15" ht="13.5" customHeight="1">
      <c r="A20" s="227" t="s">
        <v>408</v>
      </c>
      <c r="B20" s="263">
        <v>1831</v>
      </c>
      <c r="C20" s="263">
        <v>2151</v>
      </c>
      <c r="D20" s="196">
        <v>31</v>
      </c>
      <c r="E20" s="196">
        <v>57</v>
      </c>
      <c r="F20" s="196">
        <v>90</v>
      </c>
      <c r="G20" s="196">
        <v>136</v>
      </c>
      <c r="H20" s="196">
        <v>374</v>
      </c>
      <c r="I20" s="196">
        <v>259</v>
      </c>
      <c r="J20" s="196">
        <v>67</v>
      </c>
      <c r="K20" s="196">
        <v>338</v>
      </c>
      <c r="L20" s="196">
        <v>267</v>
      </c>
      <c r="M20" s="196">
        <v>367</v>
      </c>
      <c r="N20" s="196">
        <v>39</v>
      </c>
      <c r="O20" s="196">
        <v>126</v>
      </c>
    </row>
    <row r="21" spans="1:15" ht="13.5" customHeight="1">
      <c r="A21" s="194" t="s">
        <v>301</v>
      </c>
      <c r="B21" s="263">
        <v>1830</v>
      </c>
      <c r="C21" s="263">
        <v>2510</v>
      </c>
      <c r="D21" s="203">
        <v>223</v>
      </c>
      <c r="E21" s="196">
        <v>186</v>
      </c>
      <c r="F21" s="196">
        <v>179</v>
      </c>
      <c r="G21" s="196">
        <v>65</v>
      </c>
      <c r="H21" s="196">
        <v>238</v>
      </c>
      <c r="I21" s="196">
        <v>162</v>
      </c>
      <c r="J21" s="196">
        <v>61</v>
      </c>
      <c r="K21" s="196">
        <v>224</v>
      </c>
      <c r="L21" s="196">
        <v>317</v>
      </c>
      <c r="M21" s="199">
        <v>498</v>
      </c>
      <c r="N21" s="196">
        <v>88</v>
      </c>
      <c r="O21" s="196">
        <v>269</v>
      </c>
    </row>
    <row r="22" spans="1:15" ht="13.5" customHeight="1">
      <c r="A22" s="227" t="s">
        <v>409</v>
      </c>
      <c r="B22" s="263">
        <v>2013</v>
      </c>
      <c r="C22" s="263">
        <v>2518</v>
      </c>
      <c r="D22" s="196">
        <v>247</v>
      </c>
      <c r="E22" s="196">
        <v>184</v>
      </c>
      <c r="F22" s="196">
        <v>173</v>
      </c>
      <c r="G22" s="196">
        <v>66</v>
      </c>
      <c r="H22" s="196">
        <v>215</v>
      </c>
      <c r="I22" s="196">
        <v>150</v>
      </c>
      <c r="J22" s="196">
        <v>90</v>
      </c>
      <c r="K22" s="196">
        <v>225</v>
      </c>
      <c r="L22" s="196">
        <v>288</v>
      </c>
      <c r="M22" s="196">
        <v>455</v>
      </c>
      <c r="N22" s="196">
        <v>111</v>
      </c>
      <c r="O22" s="196">
        <v>314</v>
      </c>
    </row>
    <row r="23" spans="1:15" ht="13.5" customHeight="1">
      <c r="A23" s="227" t="s">
        <v>410</v>
      </c>
      <c r="B23" s="203" t="s">
        <v>393</v>
      </c>
      <c r="C23" s="203" t="s">
        <v>393</v>
      </c>
      <c r="D23" s="203" t="s">
        <v>393</v>
      </c>
      <c r="E23" s="203" t="s">
        <v>393</v>
      </c>
      <c r="F23" s="203" t="s">
        <v>393</v>
      </c>
      <c r="G23" s="203" t="s">
        <v>393</v>
      </c>
      <c r="H23" s="203" t="s">
        <v>393</v>
      </c>
      <c r="I23" s="203" t="s">
        <v>393</v>
      </c>
      <c r="J23" s="203" t="s">
        <v>393</v>
      </c>
      <c r="K23" s="203" t="s">
        <v>393</v>
      </c>
      <c r="L23" s="203" t="s">
        <v>393</v>
      </c>
      <c r="M23" s="203" t="s">
        <v>393</v>
      </c>
      <c r="N23" s="203" t="s">
        <v>393</v>
      </c>
      <c r="O23" s="203" t="s">
        <v>393</v>
      </c>
    </row>
    <row r="24" spans="1:15" ht="13.5" customHeight="1">
      <c r="A24" s="227" t="s">
        <v>411</v>
      </c>
      <c r="B24" s="263">
        <v>1895</v>
      </c>
      <c r="C24" s="263">
        <v>2533</v>
      </c>
      <c r="D24" s="196">
        <v>175</v>
      </c>
      <c r="E24" s="196">
        <v>168</v>
      </c>
      <c r="F24" s="196">
        <v>166</v>
      </c>
      <c r="G24" s="196">
        <v>65</v>
      </c>
      <c r="H24" s="196">
        <v>248</v>
      </c>
      <c r="I24" s="196">
        <v>155</v>
      </c>
      <c r="J24" s="199">
        <v>15</v>
      </c>
      <c r="K24" s="196">
        <v>258</v>
      </c>
      <c r="L24" s="196">
        <v>375</v>
      </c>
      <c r="M24" s="196">
        <v>548</v>
      </c>
      <c r="N24" s="196">
        <v>73</v>
      </c>
      <c r="O24" s="196">
        <v>287</v>
      </c>
    </row>
    <row r="25" spans="1:15" ht="13.5" customHeight="1">
      <c r="A25" s="227" t="s">
        <v>412</v>
      </c>
      <c r="B25" s="263">
        <v>2108</v>
      </c>
      <c r="C25" s="263">
        <v>2735</v>
      </c>
      <c r="D25" s="196">
        <v>194</v>
      </c>
      <c r="E25" s="196">
        <v>220</v>
      </c>
      <c r="F25" s="196">
        <v>181</v>
      </c>
      <c r="G25" s="196">
        <v>69</v>
      </c>
      <c r="H25" s="196">
        <v>259</v>
      </c>
      <c r="I25" s="196">
        <v>151</v>
      </c>
      <c r="J25" s="196">
        <v>101</v>
      </c>
      <c r="K25" s="196">
        <v>256</v>
      </c>
      <c r="L25" s="196">
        <v>341</v>
      </c>
      <c r="M25" s="196">
        <v>479</v>
      </c>
      <c r="N25" s="196">
        <v>124</v>
      </c>
      <c r="O25" s="196">
        <v>360</v>
      </c>
    </row>
    <row r="26" spans="1:16" ht="13.5" customHeight="1">
      <c r="A26" s="227" t="s">
        <v>413</v>
      </c>
      <c r="B26" s="203" t="s">
        <v>393</v>
      </c>
      <c r="C26" s="292">
        <v>1039</v>
      </c>
      <c r="D26" s="203" t="s">
        <v>393</v>
      </c>
      <c r="E26" s="203" t="s">
        <v>393</v>
      </c>
      <c r="F26" s="203" t="s">
        <v>393</v>
      </c>
      <c r="G26" s="203" t="s">
        <v>393</v>
      </c>
      <c r="H26" s="292">
        <v>51</v>
      </c>
      <c r="I26" s="203">
        <v>167</v>
      </c>
      <c r="J26" s="199">
        <v>23</v>
      </c>
      <c r="K26" s="203">
        <v>172</v>
      </c>
      <c r="L26" s="203">
        <v>333</v>
      </c>
      <c r="M26" s="282">
        <v>293</v>
      </c>
      <c r="N26" s="203" t="s">
        <v>393</v>
      </c>
      <c r="O26" s="203" t="s">
        <v>393</v>
      </c>
      <c r="P26" s="174" t="s">
        <v>483</v>
      </c>
    </row>
    <row r="27" spans="1:15" ht="13.5" customHeight="1">
      <c r="A27" s="227" t="s">
        <v>414</v>
      </c>
      <c r="B27" s="264" t="s">
        <v>485</v>
      </c>
      <c r="C27" s="264">
        <v>2193</v>
      </c>
      <c r="D27" s="196">
        <v>93</v>
      </c>
      <c r="E27" s="196">
        <v>93</v>
      </c>
      <c r="F27" s="196">
        <v>107</v>
      </c>
      <c r="G27" s="196">
        <v>109</v>
      </c>
      <c r="H27" s="196">
        <v>236</v>
      </c>
      <c r="I27" s="196">
        <v>182</v>
      </c>
      <c r="J27" s="196">
        <v>59</v>
      </c>
      <c r="K27" s="196">
        <v>296</v>
      </c>
      <c r="L27" s="196">
        <v>351</v>
      </c>
      <c r="M27" s="196">
        <v>450</v>
      </c>
      <c r="N27" s="196">
        <v>34</v>
      </c>
      <c r="O27" s="203">
        <v>183</v>
      </c>
    </row>
    <row r="28" spans="1:15" ht="13.5" customHeight="1">
      <c r="A28" s="227" t="s">
        <v>415</v>
      </c>
      <c r="B28" s="263">
        <v>2134</v>
      </c>
      <c r="C28" s="263">
        <v>2572</v>
      </c>
      <c r="D28" s="196">
        <v>42</v>
      </c>
      <c r="E28" s="196">
        <v>87</v>
      </c>
      <c r="F28" s="196">
        <v>109</v>
      </c>
      <c r="G28" s="196">
        <v>183</v>
      </c>
      <c r="H28" s="196">
        <v>372</v>
      </c>
      <c r="I28" s="196">
        <v>279</v>
      </c>
      <c r="J28" s="196">
        <v>48</v>
      </c>
      <c r="K28" s="196">
        <v>447</v>
      </c>
      <c r="L28" s="196">
        <v>325</v>
      </c>
      <c r="M28" s="196">
        <v>473</v>
      </c>
      <c r="N28" s="196">
        <v>43</v>
      </c>
      <c r="O28" s="196">
        <v>164</v>
      </c>
    </row>
    <row r="29" spans="1:15" ht="13.5" customHeight="1">
      <c r="A29" s="227" t="s">
        <v>416</v>
      </c>
      <c r="B29" s="263">
        <v>1544</v>
      </c>
      <c r="C29" s="263">
        <v>2120</v>
      </c>
      <c r="D29" s="196">
        <v>84</v>
      </c>
      <c r="E29" s="196">
        <v>62</v>
      </c>
      <c r="F29" s="196">
        <v>100</v>
      </c>
      <c r="G29" s="196">
        <v>101</v>
      </c>
      <c r="H29" s="196">
        <v>247</v>
      </c>
      <c r="I29" s="196">
        <v>158</v>
      </c>
      <c r="J29" s="196">
        <v>69</v>
      </c>
      <c r="K29" s="196">
        <v>301</v>
      </c>
      <c r="L29" s="196">
        <v>314</v>
      </c>
      <c r="M29" s="196">
        <v>456</v>
      </c>
      <c r="N29" s="196">
        <v>36</v>
      </c>
      <c r="O29" s="196">
        <v>192</v>
      </c>
    </row>
    <row r="30" spans="1:15" ht="13.5" customHeight="1">
      <c r="A30" s="227" t="s">
        <v>537</v>
      </c>
      <c r="B30" s="263">
        <v>1781</v>
      </c>
      <c r="C30" s="263">
        <v>1996</v>
      </c>
      <c r="D30" s="196">
        <v>27</v>
      </c>
      <c r="E30" s="196">
        <v>60</v>
      </c>
      <c r="F30" s="196">
        <v>86</v>
      </c>
      <c r="G30" s="196">
        <v>110</v>
      </c>
      <c r="H30" s="196">
        <v>276</v>
      </c>
      <c r="I30" s="196">
        <v>212</v>
      </c>
      <c r="J30" s="196">
        <v>69</v>
      </c>
      <c r="K30" s="196">
        <v>318</v>
      </c>
      <c r="L30" s="196">
        <v>258</v>
      </c>
      <c r="M30" s="196">
        <v>400</v>
      </c>
      <c r="N30" s="196">
        <v>47</v>
      </c>
      <c r="O30" s="196">
        <v>133</v>
      </c>
    </row>
    <row r="31" spans="1:15" ht="13.5" customHeight="1">
      <c r="A31" s="227" t="s">
        <v>417</v>
      </c>
      <c r="B31" s="263">
        <v>1880</v>
      </c>
      <c r="C31" s="263">
        <v>1971</v>
      </c>
      <c r="D31" s="196">
        <v>18</v>
      </c>
      <c r="E31" s="196">
        <v>69</v>
      </c>
      <c r="F31" s="196">
        <v>87</v>
      </c>
      <c r="G31" s="196">
        <v>122</v>
      </c>
      <c r="H31" s="196">
        <v>273</v>
      </c>
      <c r="I31" s="196">
        <v>247</v>
      </c>
      <c r="J31" s="196">
        <v>81</v>
      </c>
      <c r="K31" s="196">
        <v>270</v>
      </c>
      <c r="L31" s="196">
        <v>229</v>
      </c>
      <c r="M31" s="196">
        <v>395</v>
      </c>
      <c r="N31" s="196">
        <v>55</v>
      </c>
      <c r="O31" s="196">
        <v>125</v>
      </c>
    </row>
    <row r="32" spans="1:15" ht="13.5" customHeight="1">
      <c r="A32" s="194" t="s">
        <v>317</v>
      </c>
      <c r="B32" s="263">
        <v>1798</v>
      </c>
      <c r="C32" s="263">
        <v>2324</v>
      </c>
      <c r="D32" s="196">
        <v>11</v>
      </c>
      <c r="E32" s="196">
        <v>52</v>
      </c>
      <c r="F32" s="196">
        <v>103</v>
      </c>
      <c r="G32" s="196">
        <v>103</v>
      </c>
      <c r="H32" s="196">
        <v>196</v>
      </c>
      <c r="I32" s="196">
        <v>264</v>
      </c>
      <c r="J32" s="196">
        <v>69</v>
      </c>
      <c r="K32" s="196">
        <v>419</v>
      </c>
      <c r="L32" s="199">
        <v>282</v>
      </c>
      <c r="M32" s="196">
        <v>517</v>
      </c>
      <c r="N32" s="196">
        <v>142</v>
      </c>
      <c r="O32" s="196">
        <v>166</v>
      </c>
    </row>
    <row r="33" spans="1:15" ht="13.5" customHeight="1">
      <c r="A33" s="227" t="s">
        <v>418</v>
      </c>
      <c r="B33" s="263">
        <v>1359</v>
      </c>
      <c r="C33" s="292">
        <v>48</v>
      </c>
      <c r="D33" s="196">
        <v>10</v>
      </c>
      <c r="E33" s="196">
        <v>38</v>
      </c>
      <c r="F33" s="292">
        <v>0</v>
      </c>
      <c r="G33" s="203" t="s">
        <v>393</v>
      </c>
      <c r="H33" s="203" t="s">
        <v>393</v>
      </c>
      <c r="I33" s="203" t="s">
        <v>393</v>
      </c>
      <c r="J33" s="203" t="s">
        <v>393</v>
      </c>
      <c r="K33" s="203" t="s">
        <v>393</v>
      </c>
      <c r="L33" s="203" t="s">
        <v>393</v>
      </c>
      <c r="M33" s="203" t="s">
        <v>393</v>
      </c>
      <c r="N33" s="203" t="s">
        <v>393</v>
      </c>
      <c r="O33" s="203" t="s">
        <v>393</v>
      </c>
    </row>
    <row r="34" spans="1:15" ht="13.5" customHeight="1">
      <c r="A34" s="227" t="s">
        <v>419</v>
      </c>
      <c r="B34" s="263">
        <v>1681</v>
      </c>
      <c r="C34" s="263">
        <v>1842</v>
      </c>
      <c r="D34" s="196">
        <v>9</v>
      </c>
      <c r="E34" s="196">
        <v>35</v>
      </c>
      <c r="F34" s="196">
        <v>67</v>
      </c>
      <c r="G34" s="196">
        <v>92</v>
      </c>
      <c r="H34" s="196">
        <v>182</v>
      </c>
      <c r="I34" s="196">
        <v>252</v>
      </c>
      <c r="J34" s="196">
        <v>46</v>
      </c>
      <c r="K34" s="196">
        <v>180</v>
      </c>
      <c r="L34" s="196">
        <v>316</v>
      </c>
      <c r="M34" s="199">
        <v>460</v>
      </c>
      <c r="N34" s="196">
        <v>106</v>
      </c>
      <c r="O34" s="196">
        <v>97</v>
      </c>
    </row>
    <row r="35" spans="1:15" ht="13.5" customHeight="1">
      <c r="A35" s="227" t="s">
        <v>602</v>
      </c>
      <c r="B35" s="283">
        <v>1685</v>
      </c>
      <c r="C35" s="284">
        <v>10</v>
      </c>
      <c r="D35" s="285">
        <v>10</v>
      </c>
      <c r="E35" s="286" t="s">
        <v>547</v>
      </c>
      <c r="F35" s="286" t="s">
        <v>547</v>
      </c>
      <c r="G35" s="286" t="s">
        <v>547</v>
      </c>
      <c r="H35" s="286" t="s">
        <v>547</v>
      </c>
      <c r="I35" s="286" t="s">
        <v>547</v>
      </c>
      <c r="J35" s="286" t="s">
        <v>547</v>
      </c>
      <c r="K35" s="286" t="s">
        <v>547</v>
      </c>
      <c r="L35" s="286" t="s">
        <v>547</v>
      </c>
      <c r="M35" s="286" t="s">
        <v>547</v>
      </c>
      <c r="N35" s="286" t="s">
        <v>547</v>
      </c>
      <c r="O35" s="286" t="s">
        <v>547</v>
      </c>
    </row>
    <row r="36" spans="1:15" ht="13.5" customHeight="1">
      <c r="A36" s="230" t="s">
        <v>603</v>
      </c>
      <c r="B36" s="291" t="s">
        <v>601</v>
      </c>
      <c r="C36" s="293">
        <v>2049</v>
      </c>
      <c r="D36" s="281">
        <v>0</v>
      </c>
      <c r="E36" s="211">
        <v>31</v>
      </c>
      <c r="F36" s="211">
        <v>88</v>
      </c>
      <c r="G36" s="211">
        <v>56</v>
      </c>
      <c r="H36" s="211">
        <v>195</v>
      </c>
      <c r="I36" s="211">
        <v>198</v>
      </c>
      <c r="J36" s="211">
        <v>124</v>
      </c>
      <c r="K36" s="211">
        <v>405</v>
      </c>
      <c r="L36" s="211">
        <v>269</v>
      </c>
      <c r="M36" s="211">
        <v>415</v>
      </c>
      <c r="N36" s="211">
        <v>138</v>
      </c>
      <c r="O36" s="211">
        <v>130</v>
      </c>
    </row>
    <row r="37" ht="12" customHeight="1">
      <c r="A37" s="218" t="s">
        <v>543</v>
      </c>
    </row>
    <row r="38" ht="12" customHeight="1">
      <c r="A38" s="231" t="s">
        <v>542</v>
      </c>
    </row>
    <row r="39" ht="12" customHeight="1">
      <c r="A39" s="231" t="s">
        <v>420</v>
      </c>
    </row>
    <row r="40" ht="12" customHeight="1">
      <c r="A40" s="231" t="s">
        <v>548</v>
      </c>
    </row>
    <row r="41" spans="2:3" ht="11.25">
      <c r="B41" s="196"/>
      <c r="C41" s="196"/>
    </row>
    <row r="42" spans="1:15" ht="13.5" customHeight="1">
      <c r="A42" s="222" t="s">
        <v>425</v>
      </c>
      <c r="B42" s="176"/>
      <c r="C42" s="176"/>
      <c r="D42" s="176"/>
      <c r="E42" s="176"/>
      <c r="F42" s="176"/>
      <c r="G42" s="176"/>
      <c r="H42" s="176"/>
      <c r="I42" s="176"/>
      <c r="J42" s="232"/>
      <c r="K42" s="176"/>
      <c r="L42" s="176"/>
      <c r="M42" s="233"/>
      <c r="N42" s="176"/>
      <c r="O42" s="176"/>
    </row>
    <row r="43" spans="1:16" ht="13.5" customHeight="1">
      <c r="A43" s="224" t="s">
        <v>11</v>
      </c>
      <c r="B43" s="223" t="s">
        <v>486</v>
      </c>
      <c r="C43" s="181" t="s">
        <v>526</v>
      </c>
      <c r="D43" s="223" t="s">
        <v>380</v>
      </c>
      <c r="E43" s="223" t="s">
        <v>381</v>
      </c>
      <c r="F43" s="223" t="s">
        <v>382</v>
      </c>
      <c r="G43" s="223" t="s">
        <v>383</v>
      </c>
      <c r="H43" s="223" t="s">
        <v>384</v>
      </c>
      <c r="I43" s="223" t="s">
        <v>385</v>
      </c>
      <c r="J43" s="223" t="s">
        <v>386</v>
      </c>
      <c r="K43" s="223" t="s">
        <v>387</v>
      </c>
      <c r="L43" s="223" t="s">
        <v>388</v>
      </c>
      <c r="M43" s="223" t="s">
        <v>389</v>
      </c>
      <c r="N43" s="223" t="s">
        <v>390</v>
      </c>
      <c r="O43" s="224" t="s">
        <v>391</v>
      </c>
      <c r="P43" s="225"/>
    </row>
    <row r="44" spans="1:16" ht="13.5" customHeight="1">
      <c r="A44" s="194" t="s">
        <v>199</v>
      </c>
      <c r="B44" s="234">
        <v>16.76666666666667</v>
      </c>
      <c r="C44" s="234">
        <v>17.8</v>
      </c>
      <c r="D44" s="235">
        <v>5.7</v>
      </c>
      <c r="E44" s="235">
        <v>7.6</v>
      </c>
      <c r="F44" s="235">
        <v>10</v>
      </c>
      <c r="G44" s="235">
        <v>16</v>
      </c>
      <c r="H44" s="235">
        <v>20.9</v>
      </c>
      <c r="I44" s="235">
        <v>24.4</v>
      </c>
      <c r="J44" s="235">
        <v>28.9</v>
      </c>
      <c r="K44" s="235">
        <v>28.2</v>
      </c>
      <c r="L44" s="235">
        <v>26.3</v>
      </c>
      <c r="M44" s="235">
        <v>19.5</v>
      </c>
      <c r="N44" s="235">
        <v>15.5</v>
      </c>
      <c r="O44" s="235">
        <v>10.4</v>
      </c>
      <c r="P44" s="235"/>
    </row>
    <row r="45" spans="1:16" ht="13.5" customHeight="1">
      <c r="A45" s="194" t="s">
        <v>397</v>
      </c>
      <c r="B45" s="235">
        <v>13.691666666666668</v>
      </c>
      <c r="C45" s="235">
        <v>14.5</v>
      </c>
      <c r="D45" s="235">
        <v>1.7</v>
      </c>
      <c r="E45" s="235">
        <v>3.8</v>
      </c>
      <c r="F45" s="235">
        <v>6.6</v>
      </c>
      <c r="G45" s="235">
        <v>12.9</v>
      </c>
      <c r="H45" s="235">
        <v>18.4</v>
      </c>
      <c r="I45" s="235">
        <v>22.2</v>
      </c>
      <c r="J45" s="235">
        <v>26.7</v>
      </c>
      <c r="K45" s="235">
        <v>25.8</v>
      </c>
      <c r="L45" s="235">
        <v>23.2</v>
      </c>
      <c r="M45" s="235">
        <v>15.9</v>
      </c>
      <c r="N45" s="235">
        <v>10.9</v>
      </c>
      <c r="O45" s="235">
        <v>5.7</v>
      </c>
      <c r="P45" s="235"/>
    </row>
    <row r="46" spans="1:16" ht="13.5" customHeight="1">
      <c r="A46" s="194" t="s">
        <v>398</v>
      </c>
      <c r="B46" s="235">
        <v>15.5</v>
      </c>
      <c r="C46" s="235">
        <v>16.5</v>
      </c>
      <c r="D46" s="235">
        <v>4.9</v>
      </c>
      <c r="E46" s="235">
        <v>6.4</v>
      </c>
      <c r="F46" s="235">
        <v>8.5</v>
      </c>
      <c r="G46" s="235">
        <v>14.1</v>
      </c>
      <c r="H46" s="235">
        <v>19.1</v>
      </c>
      <c r="I46" s="235">
        <v>22.8</v>
      </c>
      <c r="J46" s="235">
        <v>27.9</v>
      </c>
      <c r="K46" s="235">
        <v>27.5</v>
      </c>
      <c r="L46" s="235">
        <v>25.3</v>
      </c>
      <c r="M46" s="235">
        <v>18.3</v>
      </c>
      <c r="N46" s="235">
        <v>14.1</v>
      </c>
      <c r="O46" s="235">
        <v>8.9</v>
      </c>
      <c r="P46" s="235"/>
    </row>
    <row r="47" spans="1:16" ht="13.5" customHeight="1">
      <c r="A47" s="194" t="s">
        <v>399</v>
      </c>
      <c r="B47" s="235">
        <v>14.733333333333336</v>
      </c>
      <c r="C47" s="235">
        <v>15.7</v>
      </c>
      <c r="D47" s="235">
        <v>3.2</v>
      </c>
      <c r="E47" s="235">
        <v>5.5</v>
      </c>
      <c r="F47" s="235">
        <v>7.9</v>
      </c>
      <c r="G47" s="235">
        <v>14.3</v>
      </c>
      <c r="H47" s="235">
        <v>19.2</v>
      </c>
      <c r="I47" s="235">
        <v>22.8</v>
      </c>
      <c r="J47" s="235">
        <v>27.4</v>
      </c>
      <c r="K47" s="235">
        <v>26.7</v>
      </c>
      <c r="L47" s="235">
        <v>24.2</v>
      </c>
      <c r="M47" s="235">
        <v>17.1</v>
      </c>
      <c r="N47" s="235">
        <v>12.7</v>
      </c>
      <c r="O47" s="235">
        <v>7.5</v>
      </c>
      <c r="P47" s="235"/>
    </row>
    <row r="48" spans="1:16" ht="13.5" customHeight="1">
      <c r="A48" s="194" t="s">
        <v>400</v>
      </c>
      <c r="B48" s="235">
        <v>14.091666666666667</v>
      </c>
      <c r="C48" s="235">
        <v>15</v>
      </c>
      <c r="D48" s="235">
        <v>2.5</v>
      </c>
      <c r="E48" s="235">
        <v>4.5</v>
      </c>
      <c r="F48" s="235">
        <v>7.2</v>
      </c>
      <c r="G48" s="235">
        <v>13.4</v>
      </c>
      <c r="H48" s="235">
        <v>18.7</v>
      </c>
      <c r="I48" s="235">
        <v>22.4</v>
      </c>
      <c r="J48" s="235">
        <v>27.1</v>
      </c>
      <c r="K48" s="235">
        <v>26.3</v>
      </c>
      <c r="L48" s="235">
        <v>23.5</v>
      </c>
      <c r="M48" s="235">
        <v>16.5</v>
      </c>
      <c r="N48" s="235">
        <v>11.5</v>
      </c>
      <c r="O48" s="235">
        <v>6.5</v>
      </c>
      <c r="P48" s="235"/>
    </row>
    <row r="49" spans="1:16" ht="13.5" customHeight="1">
      <c r="A49" s="194" t="s">
        <v>401</v>
      </c>
      <c r="B49" s="235">
        <v>15.241666666666665</v>
      </c>
      <c r="C49" s="235">
        <v>16.2</v>
      </c>
      <c r="D49" s="235">
        <v>3.9</v>
      </c>
      <c r="E49" s="235">
        <v>5.8</v>
      </c>
      <c r="F49" s="235">
        <v>8.5</v>
      </c>
      <c r="G49" s="235">
        <v>14.5</v>
      </c>
      <c r="H49" s="235">
        <v>19.6</v>
      </c>
      <c r="I49" s="235">
        <v>23.1</v>
      </c>
      <c r="J49" s="280">
        <v>28.1</v>
      </c>
      <c r="K49" s="235">
        <v>27.2</v>
      </c>
      <c r="L49" s="235">
        <v>24.8</v>
      </c>
      <c r="M49" s="235">
        <v>17.8</v>
      </c>
      <c r="N49" s="235">
        <v>13.1</v>
      </c>
      <c r="O49" s="235">
        <v>8</v>
      </c>
      <c r="P49" s="235"/>
    </row>
    <row r="50" spans="1:16" ht="13.5" customHeight="1">
      <c r="A50" s="227" t="s">
        <v>403</v>
      </c>
      <c r="B50" s="235">
        <v>15.43333333333333</v>
      </c>
      <c r="C50" s="235">
        <v>16.4</v>
      </c>
      <c r="D50" s="235">
        <v>5.1</v>
      </c>
      <c r="E50" s="235">
        <v>6.5</v>
      </c>
      <c r="F50" s="235">
        <v>8.5</v>
      </c>
      <c r="G50" s="235">
        <v>14.4</v>
      </c>
      <c r="H50" s="235">
        <v>18.9</v>
      </c>
      <c r="I50" s="235">
        <v>22.5</v>
      </c>
      <c r="J50" s="234">
        <v>27.3</v>
      </c>
      <c r="K50" s="235">
        <v>26.7</v>
      </c>
      <c r="L50" s="235">
        <v>24.7</v>
      </c>
      <c r="M50" s="235">
        <v>18.4</v>
      </c>
      <c r="N50" s="235">
        <v>14.6</v>
      </c>
      <c r="O50" s="280">
        <v>9.5</v>
      </c>
      <c r="P50" s="235"/>
    </row>
    <row r="51" spans="1:16" ht="13.5" customHeight="1">
      <c r="A51" s="227" t="s">
        <v>404</v>
      </c>
      <c r="B51" s="235">
        <v>15.025</v>
      </c>
      <c r="C51" s="235">
        <v>15.9</v>
      </c>
      <c r="D51" s="235">
        <v>3.2</v>
      </c>
      <c r="E51" s="235">
        <v>5.2</v>
      </c>
      <c r="F51" s="234" t="s">
        <v>539</v>
      </c>
      <c r="G51" s="235">
        <v>14.4</v>
      </c>
      <c r="H51" s="235">
        <v>19.7</v>
      </c>
      <c r="I51" s="235">
        <v>23.3</v>
      </c>
      <c r="J51" s="235">
        <v>28.1</v>
      </c>
      <c r="K51" s="235">
        <v>27.2</v>
      </c>
      <c r="L51" s="235">
        <v>24.4</v>
      </c>
      <c r="M51" s="235">
        <v>17.6</v>
      </c>
      <c r="N51" s="235">
        <v>12.6</v>
      </c>
      <c r="O51" s="235">
        <v>7.4</v>
      </c>
      <c r="P51" s="235"/>
    </row>
    <row r="52" spans="1:16" ht="13.5" customHeight="1">
      <c r="A52" s="227" t="s">
        <v>406</v>
      </c>
      <c r="B52" s="235">
        <v>14.45</v>
      </c>
      <c r="C52" s="235">
        <v>15.3</v>
      </c>
      <c r="D52" s="235">
        <v>2.7</v>
      </c>
      <c r="E52" s="235">
        <v>4.6</v>
      </c>
      <c r="F52" s="235">
        <v>7.4</v>
      </c>
      <c r="G52" s="235">
        <v>13.9</v>
      </c>
      <c r="H52" s="235">
        <v>19</v>
      </c>
      <c r="I52" s="235">
        <v>22.6</v>
      </c>
      <c r="J52" s="235">
        <v>27.4</v>
      </c>
      <c r="K52" s="235">
        <v>26.6</v>
      </c>
      <c r="L52" s="235">
        <v>24.1</v>
      </c>
      <c r="M52" s="235">
        <v>16.7</v>
      </c>
      <c r="N52" s="235">
        <v>12</v>
      </c>
      <c r="O52" s="235">
        <v>6.5</v>
      </c>
      <c r="P52" s="235"/>
    </row>
    <row r="53" spans="1:16" ht="13.5" customHeight="1">
      <c r="A53" s="227" t="s">
        <v>408</v>
      </c>
      <c r="B53" s="235">
        <v>13.641666666666666</v>
      </c>
      <c r="C53" s="235">
        <v>14.6</v>
      </c>
      <c r="D53" s="235">
        <v>1.9</v>
      </c>
      <c r="E53" s="235">
        <v>4.3</v>
      </c>
      <c r="F53" s="235">
        <v>7</v>
      </c>
      <c r="G53" s="235">
        <v>13.2</v>
      </c>
      <c r="H53" s="235">
        <v>18.3</v>
      </c>
      <c r="I53" s="235">
        <v>21.7</v>
      </c>
      <c r="J53" s="235">
        <v>26.4</v>
      </c>
      <c r="K53" s="235">
        <v>25.5</v>
      </c>
      <c r="L53" s="235">
        <v>23.2</v>
      </c>
      <c r="M53" s="235">
        <v>16</v>
      </c>
      <c r="N53" s="235">
        <v>11.1</v>
      </c>
      <c r="O53" s="235">
        <v>6.3</v>
      </c>
      <c r="P53" s="235"/>
    </row>
    <row r="54" spans="1:16" ht="13.5" customHeight="1">
      <c r="A54" s="194" t="s">
        <v>301</v>
      </c>
      <c r="B54" s="235">
        <v>14.283333333333333</v>
      </c>
      <c r="C54" s="235">
        <v>15.4</v>
      </c>
      <c r="D54" s="235">
        <v>2.9</v>
      </c>
      <c r="E54" s="235">
        <v>4.6</v>
      </c>
      <c r="F54" s="235">
        <v>7.2</v>
      </c>
      <c r="G54" s="235">
        <v>13.6</v>
      </c>
      <c r="H54" s="235">
        <v>19.1</v>
      </c>
      <c r="I54" s="235">
        <v>22.5</v>
      </c>
      <c r="J54" s="235">
        <v>27.5</v>
      </c>
      <c r="K54" s="235">
        <v>26.9</v>
      </c>
      <c r="L54" s="235">
        <v>23.6</v>
      </c>
      <c r="M54" s="234" t="s">
        <v>538</v>
      </c>
      <c r="N54" s="235">
        <v>12.4</v>
      </c>
      <c r="O54" s="235">
        <v>7.4</v>
      </c>
      <c r="P54" s="235"/>
    </row>
    <row r="55" spans="1:16" ht="13.5" customHeight="1">
      <c r="A55" s="227" t="s">
        <v>409</v>
      </c>
      <c r="B55" s="236">
        <v>14.591666666666669</v>
      </c>
      <c r="C55" s="236">
        <v>15.6</v>
      </c>
      <c r="D55" s="235">
        <v>4.2</v>
      </c>
      <c r="E55" s="235">
        <v>5.5</v>
      </c>
      <c r="F55" s="235">
        <v>7.8</v>
      </c>
      <c r="G55" s="235">
        <v>13.7</v>
      </c>
      <c r="H55" s="235">
        <v>18.5</v>
      </c>
      <c r="I55" s="235">
        <v>21.6</v>
      </c>
      <c r="J55" s="235">
        <v>26.9</v>
      </c>
      <c r="K55" s="235">
        <v>26.4</v>
      </c>
      <c r="L55" s="235">
        <v>23.5</v>
      </c>
      <c r="M55" s="235">
        <v>17.1</v>
      </c>
      <c r="N55" s="235">
        <v>13.6</v>
      </c>
      <c r="O55" s="235">
        <v>8.8</v>
      </c>
      <c r="P55" s="235"/>
    </row>
    <row r="56" spans="1:16" ht="13.5" customHeight="1">
      <c r="A56" s="227" t="s">
        <v>411</v>
      </c>
      <c r="B56" s="235">
        <v>12.683333333333335</v>
      </c>
      <c r="C56" s="235">
        <v>13.6</v>
      </c>
      <c r="D56" s="235">
        <v>1.2</v>
      </c>
      <c r="E56" s="235">
        <v>2.9</v>
      </c>
      <c r="F56" s="235">
        <v>5.3</v>
      </c>
      <c r="G56" s="235">
        <v>12.2</v>
      </c>
      <c r="H56" s="235">
        <v>17.5</v>
      </c>
      <c r="I56" s="235">
        <v>20.9</v>
      </c>
      <c r="J56" s="280">
        <v>25.5</v>
      </c>
      <c r="K56" s="235">
        <v>25</v>
      </c>
      <c r="L56" s="235">
        <v>21.9</v>
      </c>
      <c r="M56" s="235">
        <v>14.5</v>
      </c>
      <c r="N56" s="235">
        <v>10.7</v>
      </c>
      <c r="O56" s="235">
        <v>5.5</v>
      </c>
      <c r="P56" s="235"/>
    </row>
    <row r="57" spans="1:16" ht="13.5" customHeight="1">
      <c r="A57" s="227" t="s">
        <v>415</v>
      </c>
      <c r="B57" s="235">
        <v>13.133333333333333</v>
      </c>
      <c r="C57" s="235">
        <v>14.4</v>
      </c>
      <c r="D57" s="235">
        <v>1.6</v>
      </c>
      <c r="E57" s="235">
        <v>4.3</v>
      </c>
      <c r="F57" s="235">
        <v>6.4</v>
      </c>
      <c r="G57" s="235">
        <v>13.1</v>
      </c>
      <c r="H57" s="235">
        <v>18.1</v>
      </c>
      <c r="I57" s="235">
        <v>21.8</v>
      </c>
      <c r="J57" s="235">
        <v>26.6</v>
      </c>
      <c r="K57" s="235">
        <v>25.5</v>
      </c>
      <c r="L57" s="235">
        <v>22.6</v>
      </c>
      <c r="M57" s="235">
        <v>15.4</v>
      </c>
      <c r="N57" s="235">
        <v>11</v>
      </c>
      <c r="O57" s="235">
        <v>6.3</v>
      </c>
      <c r="P57" s="235"/>
    </row>
    <row r="58" spans="1:16" ht="13.5" customHeight="1">
      <c r="A58" s="227" t="s">
        <v>416</v>
      </c>
      <c r="B58" s="235">
        <v>14.025</v>
      </c>
      <c r="C58" s="235">
        <v>15</v>
      </c>
      <c r="D58" s="235">
        <v>2.5</v>
      </c>
      <c r="E58" s="235">
        <v>4.9</v>
      </c>
      <c r="F58" s="235">
        <v>6.9</v>
      </c>
      <c r="G58" s="235">
        <v>13.6</v>
      </c>
      <c r="H58" s="235">
        <v>19.2</v>
      </c>
      <c r="I58" s="235">
        <v>22.5</v>
      </c>
      <c r="J58" s="235">
        <v>27.1</v>
      </c>
      <c r="K58" s="235">
        <v>26.2</v>
      </c>
      <c r="L58" s="235">
        <v>23.3</v>
      </c>
      <c r="M58" s="235">
        <v>15.8</v>
      </c>
      <c r="N58" s="235">
        <v>11.4</v>
      </c>
      <c r="O58" s="235">
        <v>6.7</v>
      </c>
      <c r="P58" s="235"/>
    </row>
    <row r="59" spans="1:16" ht="13.5" customHeight="1">
      <c r="A59" s="227" t="s">
        <v>537</v>
      </c>
      <c r="B59" s="235">
        <v>14.275</v>
      </c>
      <c r="C59" s="235">
        <v>15.3</v>
      </c>
      <c r="D59" s="235">
        <v>2.6</v>
      </c>
      <c r="E59" s="235">
        <v>5</v>
      </c>
      <c r="F59" s="235">
        <v>7.5</v>
      </c>
      <c r="G59" s="235">
        <v>13.9</v>
      </c>
      <c r="H59" s="235">
        <v>19.1</v>
      </c>
      <c r="I59" s="235">
        <v>22.8</v>
      </c>
      <c r="J59" s="235">
        <v>27.5</v>
      </c>
      <c r="K59" s="235">
        <v>26.6</v>
      </c>
      <c r="L59" s="235">
        <v>23.7</v>
      </c>
      <c r="M59" s="235">
        <v>16.5</v>
      </c>
      <c r="N59" s="235">
        <v>11.7</v>
      </c>
      <c r="O59" s="235">
        <v>6.9</v>
      </c>
      <c r="P59" s="235"/>
    </row>
    <row r="60" spans="1:16" ht="13.5" customHeight="1">
      <c r="A60" s="194" t="s">
        <v>317</v>
      </c>
      <c r="B60" s="235">
        <v>15.283333333333331</v>
      </c>
      <c r="C60" s="235">
        <v>16.2</v>
      </c>
      <c r="D60" s="235">
        <v>4.9</v>
      </c>
      <c r="E60" s="235">
        <v>6.7</v>
      </c>
      <c r="F60" s="235">
        <v>8.7</v>
      </c>
      <c r="G60" s="235">
        <v>14.6</v>
      </c>
      <c r="H60" s="235">
        <v>19.1</v>
      </c>
      <c r="I60" s="235">
        <v>22.3</v>
      </c>
      <c r="J60" s="235">
        <v>27</v>
      </c>
      <c r="K60" s="235">
        <v>26.1</v>
      </c>
      <c r="L60" s="280">
        <v>24</v>
      </c>
      <c r="M60" s="235">
        <v>17.8</v>
      </c>
      <c r="N60" s="235">
        <v>14.1</v>
      </c>
      <c r="O60" s="235">
        <v>9.3</v>
      </c>
      <c r="P60" s="235"/>
    </row>
    <row r="61" spans="1:16" ht="13.5" customHeight="1">
      <c r="A61" s="227" t="s">
        <v>419</v>
      </c>
      <c r="B61" s="235">
        <v>16.1</v>
      </c>
      <c r="C61" s="234">
        <v>16.9</v>
      </c>
      <c r="D61" s="235">
        <v>5.7</v>
      </c>
      <c r="E61" s="235">
        <v>6.7</v>
      </c>
      <c r="F61" s="235">
        <v>9</v>
      </c>
      <c r="G61" s="235">
        <v>14.8</v>
      </c>
      <c r="H61" s="235">
        <v>20.1</v>
      </c>
      <c r="I61" s="235">
        <v>23.2</v>
      </c>
      <c r="J61" s="235">
        <v>28.4</v>
      </c>
      <c r="K61" s="235">
        <v>27.4</v>
      </c>
      <c r="L61" s="235">
        <v>25.4</v>
      </c>
      <c r="M61" s="235">
        <v>18.6</v>
      </c>
      <c r="N61" s="235">
        <v>14.6</v>
      </c>
      <c r="O61" s="235">
        <v>9.3</v>
      </c>
      <c r="P61" s="235"/>
    </row>
    <row r="62" spans="1:16" ht="13.5" customHeight="1">
      <c r="A62" s="227" t="s">
        <v>602</v>
      </c>
      <c r="B62" s="235">
        <v>16.508333333333333</v>
      </c>
      <c r="C62" s="234" t="s">
        <v>550</v>
      </c>
      <c r="D62" s="234" t="s">
        <v>540</v>
      </c>
      <c r="E62" s="286" t="s">
        <v>547</v>
      </c>
      <c r="F62" s="286" t="s">
        <v>547</v>
      </c>
      <c r="G62" s="286" t="s">
        <v>547</v>
      </c>
      <c r="H62" s="286" t="s">
        <v>547</v>
      </c>
      <c r="I62" s="286" t="s">
        <v>547</v>
      </c>
      <c r="J62" s="286" t="s">
        <v>547</v>
      </c>
      <c r="K62" s="286" t="s">
        <v>547</v>
      </c>
      <c r="L62" s="286" t="s">
        <v>547</v>
      </c>
      <c r="M62" s="286" t="s">
        <v>547</v>
      </c>
      <c r="N62" s="286" t="s">
        <v>547</v>
      </c>
      <c r="O62" s="286" t="s">
        <v>547</v>
      </c>
      <c r="P62" s="235"/>
    </row>
    <row r="63" spans="1:16" ht="13.5" customHeight="1">
      <c r="A63" s="230" t="s">
        <v>603</v>
      </c>
      <c r="B63" s="291" t="s">
        <v>601</v>
      </c>
      <c r="C63" s="278" t="s">
        <v>545</v>
      </c>
      <c r="D63" s="278" t="s">
        <v>549</v>
      </c>
      <c r="E63" s="237">
        <v>7.1</v>
      </c>
      <c r="F63" s="237">
        <v>9.2</v>
      </c>
      <c r="G63" s="237">
        <v>15.1</v>
      </c>
      <c r="H63" s="237">
        <v>19.8</v>
      </c>
      <c r="I63" s="237">
        <v>22.9</v>
      </c>
      <c r="J63" s="237">
        <v>27.5</v>
      </c>
      <c r="K63" s="237">
        <v>26.8</v>
      </c>
      <c r="L63" s="237">
        <v>24.9</v>
      </c>
      <c r="M63" s="237">
        <v>18.4</v>
      </c>
      <c r="N63" s="237">
        <v>14.6</v>
      </c>
      <c r="O63" s="237">
        <v>9.4</v>
      </c>
      <c r="P63" s="235"/>
    </row>
    <row r="64" ht="12" customHeight="1">
      <c r="A64" s="238" t="s">
        <v>544</v>
      </c>
    </row>
    <row r="65" ht="12" customHeight="1">
      <c r="A65" s="231" t="s">
        <v>541</v>
      </c>
    </row>
    <row r="66" ht="11.25">
      <c r="A66" s="231" t="s">
        <v>420</v>
      </c>
    </row>
    <row r="67" ht="11.25">
      <c r="A67" s="231" t="s">
        <v>548</v>
      </c>
    </row>
  </sheetData>
  <printOptions/>
  <pageMargins left="0.5511811023622047" right="0.5905511811023623" top="0.5118110236220472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m096095</cp:lastModifiedBy>
  <cp:lastPrinted>2006-02-23T09:06:33Z</cp:lastPrinted>
  <dcterms:created xsi:type="dcterms:W3CDTF">2002-12-03T01:27:22Z</dcterms:created>
  <dcterms:modified xsi:type="dcterms:W3CDTF">2006-03-28T05:59:48Z</dcterms:modified>
  <cp:category/>
  <cp:version/>
  <cp:contentType/>
  <cp:contentStatus/>
</cp:coreProperties>
</file>