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24.xml" ContentType="application/vnd.openxmlformats-officedocument.drawing+xml"/>
  <Override PartName="/xl/worksheets/sheet14.xml" ContentType="application/vnd.openxmlformats-officedocument.spreadsheetml.worksheet+xml"/>
  <Override PartName="/xl/drawings/drawing26.xml" ContentType="application/vnd.openxmlformats-officedocument.drawing+xml"/>
  <Override PartName="/xl/worksheets/sheet15.xml" ContentType="application/vnd.openxmlformats-officedocument.spreadsheetml.worksheet+xml"/>
  <Override PartName="/xl/drawings/drawing28.xml" ContentType="application/vnd.openxmlformats-officedocument.drawing+xml"/>
  <Override PartName="/xl/worksheets/sheet16.xml" ContentType="application/vnd.openxmlformats-officedocument.spreadsheetml.worksheet+xml"/>
  <Override PartName="/xl/drawings/drawing30.xml" ContentType="application/vnd.openxmlformats-officedocument.drawing+xml"/>
  <Override PartName="/xl/worksheets/sheet17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16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<sst xmlns="http://schemas.openxmlformats.org/spreadsheetml/2006/main" count="197" uniqueCount="145">
  <si>
    <t>単位</t>
  </si>
  <si>
    <t>千戸</t>
  </si>
  <si>
    <t>住宅戸数</t>
  </si>
  <si>
    <t>床面積</t>
  </si>
  <si>
    <t>民営の借家</t>
  </si>
  <si>
    <t>公営の借家</t>
  </si>
  <si>
    <t>給与住宅</t>
  </si>
  <si>
    <t>公団・公社の借家</t>
  </si>
  <si>
    <t>1991～95年</t>
  </si>
  <si>
    <t>1981～90年</t>
  </si>
  <si>
    <t>1971～80年</t>
  </si>
  <si>
    <t>1961～70年</t>
  </si>
  <si>
    <t>1960年以前</t>
  </si>
  <si>
    <t>平2</t>
  </si>
  <si>
    <t>千㎡</t>
  </si>
  <si>
    <t>一戸当たり
床面積</t>
  </si>
  <si>
    <t>㎡</t>
  </si>
  <si>
    <t>（注）数値の位置のずれは、ｸﾞﾗﾌ作成上、</t>
  </si>
  <si>
    <t>　　　線種を変えるためのものです。</t>
  </si>
  <si>
    <t>兵庫県勢要覧グラフ集　目次</t>
  </si>
  <si>
    <t>シート番号</t>
  </si>
  <si>
    <t>　　タイトル</t>
  </si>
  <si>
    <t>単位</t>
  </si>
  <si>
    <t>万戸</t>
  </si>
  <si>
    <t>持ち家</t>
  </si>
  <si>
    <t>公営・公団・公社の借家</t>
  </si>
  <si>
    <t>民営の借家</t>
  </si>
  <si>
    <t>給与住宅</t>
  </si>
  <si>
    <t>昭33</t>
  </si>
  <si>
    <t>平5</t>
  </si>
  <si>
    <t>％</t>
  </si>
  <si>
    <t>戸</t>
  </si>
  <si>
    <t>居住世帯あり住宅数</t>
  </si>
  <si>
    <t>その他</t>
  </si>
  <si>
    <t>合計</t>
  </si>
  <si>
    <t>新設住宅着工戸数と平均床面積の推移</t>
  </si>
  <si>
    <t>所有関係別住宅数の推移</t>
  </si>
  <si>
    <t>所有関係別住宅数割合</t>
  </si>
  <si>
    <t>昭40</t>
  </si>
  <si>
    <t>1996～2000年</t>
  </si>
  <si>
    <t>住宅総数</t>
  </si>
  <si>
    <t>道路から玄関まで車椅子で通行可能</t>
  </si>
  <si>
    <t>段差のない屋内</t>
  </si>
  <si>
    <t>廊下などが車椅子で通行可能</t>
  </si>
  <si>
    <t>またぎやすい高さの浴槽</t>
  </si>
  <si>
    <t>手すりがある</t>
  </si>
  <si>
    <t>2001～2003年9月</t>
  </si>
  <si>
    <t>％</t>
  </si>
  <si>
    <t>建築の時期別　高齢者等のための設備のある住宅割合（平成15年）</t>
  </si>
  <si>
    <t>項目</t>
  </si>
  <si>
    <t>建築・住宅</t>
  </si>
  <si>
    <t>エネルギー・水道</t>
  </si>
  <si>
    <t>電灯・電力の契約口数と消費電力量の推移</t>
  </si>
  <si>
    <t>都市ガス消費量の用途別割合（平成16年）</t>
  </si>
  <si>
    <t>上下水道普及率の推移</t>
  </si>
  <si>
    <t>水道施設別施設数（平成16年度末）</t>
  </si>
  <si>
    <t>道路実延長の道路種別割合（H16.4.1）</t>
  </si>
  <si>
    <t>自動車保有台数の用途別割合（平成17年末）</t>
  </si>
  <si>
    <t>旅客自動車輸送人員の推移</t>
  </si>
  <si>
    <t>ｺｳﾉﾄﾘ但馬空港着陸回数と乗降客数の推移</t>
  </si>
  <si>
    <t>明石海峡大橋交通量の推移（全車種合計）</t>
  </si>
  <si>
    <t>引受内国郵便物数の推移</t>
  </si>
  <si>
    <t>携帯電話加入数の推移</t>
  </si>
  <si>
    <t>運輸・情報通信</t>
  </si>
  <si>
    <t>自動車保有台数と運転免許保有者数の推移</t>
  </si>
  <si>
    <t>万件</t>
  </si>
  <si>
    <t>契約口数</t>
  </si>
  <si>
    <t>千万kWh</t>
  </si>
  <si>
    <t>電灯</t>
  </si>
  <si>
    <t>電力</t>
  </si>
  <si>
    <t>昭45</t>
  </si>
  <si>
    <t>平2</t>
  </si>
  <si>
    <t>（注）数値の位置のずれは、ｸﾞﾗﾌ作成上、</t>
  </si>
  <si>
    <t>　　　線種を変えるためのものです。</t>
  </si>
  <si>
    <t>％</t>
  </si>
  <si>
    <t>上水道</t>
  </si>
  <si>
    <t>下水道</t>
  </si>
  <si>
    <t>百万Kcal</t>
  </si>
  <si>
    <t>工業用</t>
  </si>
  <si>
    <t>家庭用</t>
  </si>
  <si>
    <t>商業用</t>
  </si>
  <si>
    <t>その他</t>
  </si>
  <si>
    <t>計</t>
  </si>
  <si>
    <t>施設</t>
  </si>
  <si>
    <t>簡易水道</t>
  </si>
  <si>
    <t>特設水道</t>
  </si>
  <si>
    <t>専用水道</t>
  </si>
  <si>
    <t>上水道</t>
  </si>
  <si>
    <t>用水供給</t>
  </si>
  <si>
    <t>平元</t>
  </si>
  <si>
    <t>％</t>
  </si>
  <si>
    <t>　　　</t>
  </si>
  <si>
    <t>昭35</t>
  </si>
  <si>
    <t>　　　</t>
  </si>
  <si>
    <t>km</t>
  </si>
  <si>
    <t>国道</t>
  </si>
  <si>
    <t>主要地方道</t>
  </si>
  <si>
    <t>一般県道</t>
  </si>
  <si>
    <t>市町道</t>
  </si>
  <si>
    <t>（注）四捨五入の関係により合計は合わない。</t>
  </si>
  <si>
    <t>（各年の数値は12月末の数値）</t>
  </si>
  <si>
    <t>千加入</t>
  </si>
  <si>
    <t>携帯電話</t>
  </si>
  <si>
    <t>平8</t>
  </si>
  <si>
    <t>万人</t>
  </si>
  <si>
    <t>万台</t>
  </si>
  <si>
    <t>免許保有者数</t>
  </si>
  <si>
    <t>乗用</t>
  </si>
  <si>
    <t>貨物</t>
  </si>
  <si>
    <t>その他</t>
  </si>
  <si>
    <t>合計</t>
  </si>
  <si>
    <t>台</t>
  </si>
  <si>
    <t>百万人</t>
  </si>
  <si>
    <t>乗用車</t>
  </si>
  <si>
    <t>単位</t>
  </si>
  <si>
    <t>一般乗合</t>
  </si>
  <si>
    <t>一般乗用</t>
  </si>
  <si>
    <t>一般貸切</t>
  </si>
  <si>
    <t>貨物車</t>
  </si>
  <si>
    <t>乗合バス</t>
  </si>
  <si>
    <t>タクシー</t>
  </si>
  <si>
    <t>貸切バス</t>
  </si>
  <si>
    <t>二輪車</t>
  </si>
  <si>
    <t>昭35</t>
  </si>
  <si>
    <t>特種用途車</t>
  </si>
  <si>
    <t>乗合車</t>
  </si>
  <si>
    <t>＊7年までは年計</t>
  </si>
  <si>
    <t>　12年からは年度計</t>
  </si>
  <si>
    <t>回</t>
  </si>
  <si>
    <t>千人</t>
  </si>
  <si>
    <t>万台</t>
  </si>
  <si>
    <t>着陸回数</t>
  </si>
  <si>
    <t>乗客数</t>
  </si>
  <si>
    <t>降客数</t>
  </si>
  <si>
    <t>交通量</t>
  </si>
  <si>
    <t>平6</t>
  </si>
  <si>
    <t>平10</t>
  </si>
  <si>
    <t>百万通（個）</t>
  </si>
  <si>
    <t>郵便物数</t>
  </si>
  <si>
    <t>＊平成2年度までは有料分のみ</t>
  </si>
  <si>
    <t>　　7年度から有無料計</t>
  </si>
  <si>
    <t>昭40</t>
  </si>
  <si>
    <t>平元</t>
  </si>
  <si>
    <t>％</t>
  </si>
  <si>
    <t>●建築・住宅/エネルギー・水道/運輸・情報通信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</si>
</sst>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.0;[Red]\-#,##0.0"/>
    <numFmt numFmtId="179" formatCode="0.000"/>
    <numFmt numFmtId="180" formatCode="#,##0.0_ ;[Red]\-#,##0.0\ "/>
    <numFmt numFmtId="181" formatCode="0.0000"/>
    <numFmt numFmtId="182" formatCode="0.0_);[Red]\(0.0\)"/>
    <numFmt numFmtId="183" formatCode="0.0"/>
    <numFmt numFmtId="184" formatCode="0.00000"/>
    <numFmt numFmtId="185" formatCode="0.00_ "/>
    <numFmt numFmtId="186" formatCode="0.000000"/>
    <numFmt numFmtId="187" formatCode="#,##0.000;[Red]\-#,##0.000"/>
    <numFmt numFmtId="188" formatCode="#,##0.0"/>
    <numFmt numFmtId="189" formatCode="0.0%"/>
    <numFmt numFmtId="190" formatCode="0.0000_ "/>
    <numFmt numFmtId="191" formatCode="#,##0_ "/>
    <numFmt numFmtId="192" formatCode="0.000_ "/>
    <numFmt numFmtId="193" formatCode="#,##0.000"/>
    <numFmt numFmtId="194" formatCode="#,##0.0000"/>
  </numFmts>
  <fonts count="2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6"/>
      <name val="ＭＳ 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8.75"/>
      <name val="ＭＳ Ｐゴシック"/>
      <family val="3"/>
    </font>
    <font>
      <sz val="9.25"/>
      <name val="ＭＳ Ｐゴシック"/>
      <family val="3"/>
    </font>
    <font>
      <sz val="8.25"/>
      <name val="ＭＳ Ｐゴシック"/>
      <family val="3"/>
    </font>
    <font>
      <sz val="4"/>
      <name val="ＭＳ Ｐゴシック"/>
      <family val="3"/>
    </font>
    <font>
      <sz val="5.75"/>
      <name val="ＭＳ Ｐゴシック"/>
      <family val="3"/>
    </font>
    <font>
      <sz val="6.25"/>
      <name val="ＭＳ Ｐゴシック"/>
      <family val="3"/>
    </font>
    <font>
      <sz val="9.75"/>
      <name val="ＭＳ Ｐゴシック"/>
      <family val="3"/>
    </font>
    <font>
      <sz val="9.5"/>
      <name val="ＭＳ Ｐゴシック"/>
      <family val="3"/>
    </font>
    <font>
      <sz val="7.25"/>
      <name val="ＭＳ Ｐゴシック"/>
      <family val="3"/>
    </font>
    <font>
      <sz val="8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</cellStyleXfs>
  <cellXfs count="68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wrapText="1"/>
    </xf>
    <xf numFmtId="176" fontId="9" fillId="0" borderId="0" xfId="0" applyNumberFormat="1" applyFont="1" applyAlignment="1">
      <alignment horizontal="right"/>
    </xf>
    <xf numFmtId="38" fontId="9" fillId="0" borderId="0" xfId="17" applyFont="1" applyAlignment="1">
      <alignment horizontal="right"/>
    </xf>
    <xf numFmtId="38" fontId="9" fillId="0" borderId="0" xfId="17" applyFont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 vertical="top"/>
    </xf>
    <xf numFmtId="0" fontId="9" fillId="0" borderId="0" xfId="0" applyNumberFormat="1" applyFont="1" applyAlignment="1">
      <alignment/>
    </xf>
    <xf numFmtId="0" fontId="9" fillId="0" borderId="0" xfId="0" applyFont="1" applyAlignment="1">
      <alignment horizontal="right" vertical="top"/>
    </xf>
    <xf numFmtId="38" fontId="9" fillId="0" borderId="0" xfId="17" applyFont="1" applyAlignment="1">
      <alignment horizontal="right" wrapText="1"/>
    </xf>
    <xf numFmtId="176" fontId="9" fillId="0" borderId="0" xfId="0" applyNumberFormat="1" applyFont="1" applyAlignment="1">
      <alignment/>
    </xf>
    <xf numFmtId="0" fontId="9" fillId="0" borderId="0" xfId="0" applyFont="1" applyAlignment="1">
      <alignment/>
    </xf>
    <xf numFmtId="38" fontId="9" fillId="0" borderId="0" xfId="0" applyNumberFormat="1" applyFont="1" applyAlignment="1">
      <alignment/>
    </xf>
    <xf numFmtId="38" fontId="9" fillId="0" borderId="0" xfId="17" applyFont="1" applyBorder="1" applyAlignment="1" quotePrefix="1">
      <alignment horizontal="right"/>
    </xf>
    <xf numFmtId="0" fontId="9" fillId="0" borderId="0" xfId="0" applyFont="1" applyBorder="1" applyAlignment="1">
      <alignment horizontal="right"/>
    </xf>
    <xf numFmtId="180" fontId="9" fillId="0" borderId="0" xfId="17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/>
    </xf>
    <xf numFmtId="38" fontId="9" fillId="0" borderId="0" xfId="17" applyFont="1" applyBorder="1" applyAlignment="1">
      <alignment/>
    </xf>
    <xf numFmtId="2" fontId="9" fillId="0" borderId="0" xfId="0" applyNumberFormat="1" applyFont="1" applyBorder="1" applyAlignment="1">
      <alignment/>
    </xf>
    <xf numFmtId="38" fontId="9" fillId="0" borderId="0" xfId="17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79" fontId="9" fillId="0" borderId="0" xfId="0" applyNumberFormat="1" applyFont="1" applyAlignment="1">
      <alignment/>
    </xf>
    <xf numFmtId="0" fontId="9" fillId="0" borderId="0" xfId="17" applyNumberFormat="1" applyFont="1" applyAlignment="1">
      <alignment/>
    </xf>
    <xf numFmtId="0" fontId="9" fillId="0" borderId="0" xfId="17" applyNumberFormat="1" applyFont="1" applyAlignment="1">
      <alignment/>
    </xf>
    <xf numFmtId="181" fontId="9" fillId="0" borderId="0" xfId="17" applyNumberFormat="1" applyFont="1" applyAlignment="1">
      <alignment/>
    </xf>
    <xf numFmtId="181" fontId="9" fillId="0" borderId="0" xfId="17" applyNumberFormat="1" applyFont="1" applyAlignment="1">
      <alignment/>
    </xf>
    <xf numFmtId="176" fontId="9" fillId="0" borderId="0" xfId="0" applyNumberFormat="1" applyFont="1" applyAlignment="1">
      <alignment/>
    </xf>
    <xf numFmtId="38" fontId="9" fillId="0" borderId="0" xfId="17" applyFont="1" applyAlignment="1">
      <alignment/>
    </xf>
    <xf numFmtId="179" fontId="9" fillId="0" borderId="0" xfId="17" applyNumberFormat="1" applyFont="1" applyAlignment="1">
      <alignment/>
    </xf>
    <xf numFmtId="178" fontId="10" fillId="0" borderId="0" xfId="0" applyNumberFormat="1" applyFont="1" applyAlignment="1">
      <alignment/>
    </xf>
    <xf numFmtId="0" fontId="10" fillId="0" borderId="0" xfId="0" applyFont="1" applyAlignment="1">
      <alignment vertical="top"/>
    </xf>
    <xf numFmtId="181" fontId="9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 quotePrefix="1">
      <alignment horizontal="right"/>
    </xf>
    <xf numFmtId="38" fontId="9" fillId="0" borderId="0" xfId="17" applyFont="1" applyFill="1" applyBorder="1" applyAlignment="1" quotePrefix="1">
      <alignment horizontal="right"/>
    </xf>
    <xf numFmtId="180" fontId="9" fillId="0" borderId="0" xfId="17" applyNumberFormat="1" applyFont="1" applyFill="1" applyBorder="1" applyAlignment="1">
      <alignment horizontal="right"/>
    </xf>
    <xf numFmtId="187" fontId="9" fillId="0" borderId="0" xfId="0" applyNumberFormat="1" applyFont="1" applyAlignment="1">
      <alignment/>
    </xf>
    <xf numFmtId="188" fontId="9" fillId="0" borderId="0" xfId="0" applyNumberFormat="1" applyFont="1" applyAlignment="1">
      <alignment/>
    </xf>
    <xf numFmtId="181" fontId="9" fillId="0" borderId="0" xfId="0" applyNumberFormat="1" applyFont="1" applyAlignment="1">
      <alignment horizontal="right"/>
    </xf>
    <xf numFmtId="178" fontId="9" fillId="0" borderId="0" xfId="17" applyNumberFormat="1" applyFont="1" applyAlignment="1">
      <alignment/>
    </xf>
    <xf numFmtId="40" fontId="9" fillId="0" borderId="0" xfId="17" applyNumberFormat="1" applyFont="1" applyAlignment="1">
      <alignment/>
    </xf>
    <xf numFmtId="183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178" fontId="9" fillId="0" borderId="0" xfId="0" applyNumberFormat="1" applyFont="1" applyAlignment="1">
      <alignment/>
    </xf>
    <xf numFmtId="182" fontId="9" fillId="0" borderId="0" xfId="0" applyNumberFormat="1" applyFont="1" applyAlignment="1">
      <alignment/>
    </xf>
    <xf numFmtId="0" fontId="10" fillId="0" borderId="0" xfId="0" applyFont="1" applyAlignment="1">
      <alignment/>
    </xf>
    <xf numFmtId="194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right"/>
    </xf>
    <xf numFmtId="182" fontId="9" fillId="0" borderId="0" xfId="17" applyNumberFormat="1" applyFont="1" applyAlignment="1">
      <alignment horizontal="right"/>
    </xf>
    <xf numFmtId="0" fontId="9" fillId="0" borderId="0" xfId="17" applyNumberFormat="1" applyFont="1" applyAlignment="1">
      <alignment horizontal="right"/>
    </xf>
    <xf numFmtId="182" fontId="9" fillId="0" borderId="0" xfId="17" applyNumberFormat="1" applyFont="1" applyAlignment="1">
      <alignment/>
    </xf>
    <xf numFmtId="38" fontId="9" fillId="0" borderId="0" xfId="17" applyNumberFormat="1" applyFont="1" applyAlignment="1">
      <alignment/>
    </xf>
    <xf numFmtId="193" fontId="9" fillId="0" borderId="0" xfId="0" applyNumberFormat="1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1095"/>
          <c:w val="0.959"/>
          <c:h val="0.74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1!$H$5</c:f>
              <c:strCache>
                <c:ptCount val="1"/>
                <c:pt idx="0">
                  <c:v>住宅戸数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99CCFF"/>
              </a:solidFill>
            </c:spPr>
          </c:dPt>
          <c:cat>
            <c:strRef>
              <c:f>1!$G$6:$G$18</c:f>
              <c:strCache/>
            </c:strRef>
          </c:cat>
          <c:val>
            <c:numRef>
              <c:f>1!$H$6:$H$18</c:f>
              <c:numCache/>
            </c:numRef>
          </c:val>
        </c:ser>
        <c:gapWidth val="50"/>
        <c:axId val="36846605"/>
        <c:axId val="63183990"/>
      </c:barChart>
      <c:lineChart>
        <c:grouping val="standard"/>
        <c:varyColors val="0"/>
        <c:ser>
          <c:idx val="2"/>
          <c:order val="2"/>
          <c:tx>
            <c:strRef>
              <c:f>1!$J$5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1!$G$6:$G$18</c:f>
              <c:strCache/>
            </c:strRef>
          </c:cat>
          <c:val>
            <c:numRef>
              <c:f>1!$J$6:$J$18</c:f>
              <c:numCache/>
            </c:numRef>
          </c:val>
          <c:smooth val="0"/>
        </c:ser>
        <c:axId val="31784999"/>
        <c:axId val="17629536"/>
      </c:lineChart>
      <c:lineChart>
        <c:grouping val="standard"/>
        <c:varyColors val="0"/>
        <c:ser>
          <c:idx val="0"/>
          <c:order val="1"/>
          <c:tx>
            <c:strRef>
              <c:f>1!$I$5</c:f>
              <c:strCache>
                <c:ptCount val="1"/>
                <c:pt idx="0">
                  <c:v>一戸当たり
床面積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1!$G$6:$G$18</c:f>
              <c:strCache/>
            </c:strRef>
          </c:cat>
          <c:val>
            <c:numRef>
              <c:f>1!$I$6:$I$18</c:f>
              <c:numCache/>
            </c:numRef>
          </c:val>
          <c:smooth val="0"/>
        </c:ser>
        <c:axId val="36846605"/>
        <c:axId val="63183990"/>
      </c:lineChart>
      <c:catAx>
        <c:axId val="368466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183990"/>
        <c:crosses val="autoZero"/>
        <c:auto val="0"/>
        <c:lblOffset val="100"/>
        <c:noMultiLvlLbl val="0"/>
      </c:catAx>
      <c:valAx>
        <c:axId val="631839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846605"/>
        <c:crossesAt val="1"/>
        <c:crossBetween val="between"/>
        <c:dispUnits/>
      </c:valAx>
      <c:catAx>
        <c:axId val="31784999"/>
        <c:scaling>
          <c:orientation val="minMax"/>
        </c:scaling>
        <c:axPos val="b"/>
        <c:delete val="1"/>
        <c:majorTickMark val="in"/>
        <c:minorTickMark val="none"/>
        <c:tickLblPos val="nextTo"/>
        <c:crossAx val="17629536"/>
        <c:crossesAt val="0"/>
        <c:auto val="0"/>
        <c:lblOffset val="100"/>
        <c:noMultiLvlLbl val="0"/>
      </c:catAx>
      <c:valAx>
        <c:axId val="17629536"/>
        <c:scaling>
          <c:orientation val="minMax"/>
          <c:max val="120"/>
          <c:min val="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784999"/>
        <c:crosses val="max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11075"/>
          <c:w val="0.79825"/>
          <c:h val="0.74025"/>
        </c:manualLayout>
      </c:layout>
      <c:areaChart>
        <c:grouping val="stacked"/>
        <c:varyColors val="0"/>
        <c:ser>
          <c:idx val="1"/>
          <c:order val="1"/>
          <c:tx>
            <c:strRef>
              <c:f>'10'!$I$6</c:f>
              <c:strCache>
                <c:ptCount val="1"/>
                <c:pt idx="0">
                  <c:v>乗用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'10'!$G$7:$G$47</c:f>
              <c:strCache/>
            </c:strRef>
          </c:cat>
          <c:val>
            <c:numRef>
              <c:f>'10'!$I$7:$I$47</c:f>
              <c:numCache/>
            </c:numRef>
          </c:val>
        </c:ser>
        <c:ser>
          <c:idx val="2"/>
          <c:order val="2"/>
          <c:tx>
            <c:strRef>
              <c:f>'10'!$J$6</c:f>
              <c:strCache>
                <c:ptCount val="1"/>
                <c:pt idx="0">
                  <c:v>貨物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'10'!$G$7:$G$47</c:f>
              <c:strCache/>
            </c:strRef>
          </c:cat>
          <c:val>
            <c:numRef>
              <c:f>'10'!$J$7:$J$47</c:f>
              <c:numCache/>
            </c:numRef>
          </c:val>
        </c:ser>
        <c:ser>
          <c:idx val="3"/>
          <c:order val="3"/>
          <c:tx>
            <c:strRef>
              <c:f>'10'!$K$6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'10'!$G$7:$G$47</c:f>
              <c:strCache/>
            </c:strRef>
          </c:cat>
          <c:val>
            <c:numRef>
              <c:f>'10'!$K$7:$K$47</c:f>
              <c:numCache/>
            </c:numRef>
          </c:val>
        </c:ser>
        <c:axId val="15253859"/>
        <c:axId val="3067004"/>
      </c:areaChart>
      <c:lineChart>
        <c:grouping val="standard"/>
        <c:varyColors val="0"/>
        <c:ser>
          <c:idx val="0"/>
          <c:order val="0"/>
          <c:tx>
            <c:strRef>
              <c:f>'10'!$H$6</c:f>
              <c:strCache>
                <c:ptCount val="1"/>
                <c:pt idx="0">
                  <c:v>免許保有者数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'10'!$G$7:$G$47</c:f>
              <c:strCache/>
            </c:strRef>
          </c:cat>
          <c:val>
            <c:numRef>
              <c:f>'10'!$H$7:$H$47</c:f>
              <c:numCache/>
            </c:numRef>
          </c:val>
          <c:smooth val="0"/>
        </c:ser>
        <c:axId val="15253859"/>
        <c:axId val="3067004"/>
      </c:lineChart>
      <c:catAx>
        <c:axId val="152538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67004"/>
        <c:crosses val="autoZero"/>
        <c:auto val="1"/>
        <c:lblOffset val="100"/>
        <c:tickLblSkip val="5"/>
        <c:noMultiLvlLbl val="0"/>
      </c:catAx>
      <c:valAx>
        <c:axId val="3067004"/>
        <c:scaling>
          <c:orientation val="minMax"/>
          <c:max val="35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5253859"/>
        <c:crossesAt val="1"/>
        <c:crossBetween val="midCat"/>
        <c:dispUnits/>
        <c:majorUnit val="50"/>
        <c:minorUnit val="10"/>
      </c:valAx>
      <c:spPr>
        <a:noFill/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CCFFFF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'11'!$G$5:$G$9</c:f>
              <c:strCache/>
            </c:strRef>
          </c:cat>
          <c:val>
            <c:numRef>
              <c:f>'11'!$H$5:$H$9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1025"/>
          <c:w val="0.831"/>
          <c:h val="0.74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'12'!$H$6</c:f>
              <c:strCache>
                <c:ptCount val="1"/>
                <c:pt idx="0">
                  <c:v>乗合バス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CC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'12'!$G$7:$G$19</c:f>
              <c:strCache/>
            </c:strRef>
          </c:cat>
          <c:val>
            <c:numRef>
              <c:f>'12'!$H$7:$H$19</c:f>
              <c:numCache/>
            </c:numRef>
          </c:val>
        </c:ser>
        <c:ser>
          <c:idx val="1"/>
          <c:order val="1"/>
          <c:tx>
            <c:strRef>
              <c:f>'12'!$I$6</c:f>
              <c:strCache>
                <c:ptCount val="1"/>
                <c:pt idx="0">
                  <c:v>タクシー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99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'12'!$G$7:$G$19</c:f>
              <c:strCache/>
            </c:strRef>
          </c:cat>
          <c:val>
            <c:numRef>
              <c:f>'12'!$I$7:$I$19</c:f>
              <c:numCache/>
            </c:numRef>
          </c:val>
        </c:ser>
        <c:ser>
          <c:idx val="2"/>
          <c:order val="2"/>
          <c:tx>
            <c:strRef>
              <c:f>'12'!$J$6</c:f>
              <c:strCache>
                <c:ptCount val="1"/>
                <c:pt idx="0">
                  <c:v>貸切バス</c:v>
                </c:pt>
              </c:strCache>
            </c:strRef>
          </c:tx>
          <c:spPr>
            <a:solidFill>
              <a:srgbClr val="000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'12'!$G$7:$G$19</c:f>
              <c:strCache/>
            </c:strRef>
          </c:cat>
          <c:val>
            <c:numRef>
              <c:f>'12'!$J$7:$J$19</c:f>
              <c:numCache/>
            </c:numRef>
          </c:val>
        </c:ser>
        <c:overlap val="100"/>
        <c:gapWidth val="50"/>
        <c:axId val="27603037"/>
        <c:axId val="47100742"/>
      </c:barChart>
      <c:catAx>
        <c:axId val="276030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100742"/>
        <c:crosses val="autoZero"/>
        <c:auto val="1"/>
        <c:lblOffset val="100"/>
        <c:noMultiLvlLbl val="0"/>
      </c:catAx>
      <c:valAx>
        <c:axId val="4710074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7603037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1345"/>
          <c:w val="0.94625"/>
          <c:h val="0.7782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'13'!$J$5</c:f>
              <c:strCache>
                <c:ptCount val="1"/>
                <c:pt idx="0">
                  <c:v>降客数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'13'!$G$6:$G$17</c:f>
              <c:strCache/>
            </c:strRef>
          </c:cat>
          <c:val>
            <c:numRef>
              <c:f>'13'!$J$6:$J$17</c:f>
              <c:numCache/>
            </c:numRef>
          </c:val>
        </c:ser>
        <c:ser>
          <c:idx val="3"/>
          <c:order val="2"/>
          <c:tx>
            <c:strRef>
              <c:f>'13'!$I$5</c:f>
              <c:strCache>
                <c:ptCount val="1"/>
                <c:pt idx="0">
                  <c:v>乗客数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'13'!$G$6:$G$17</c:f>
              <c:strCache/>
            </c:strRef>
          </c:cat>
          <c:val>
            <c:numRef>
              <c:f>'13'!$I$6:$I$17</c:f>
              <c:numCache/>
            </c:numRef>
          </c:val>
        </c:ser>
        <c:overlap val="100"/>
        <c:gapWidth val="40"/>
        <c:axId val="21253495"/>
        <c:axId val="57063728"/>
      </c:barChart>
      <c:lineChart>
        <c:grouping val="standard"/>
        <c:varyColors val="0"/>
        <c:ser>
          <c:idx val="1"/>
          <c:order val="0"/>
          <c:tx>
            <c:strRef>
              <c:f>'13'!$H$5</c:f>
              <c:strCache>
                <c:ptCount val="1"/>
                <c:pt idx="0">
                  <c:v>着陸回数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'13'!$G$6:$G$17</c:f>
              <c:strCache/>
            </c:strRef>
          </c:cat>
          <c:val>
            <c:numRef>
              <c:f>'13'!$H$6:$H$17</c:f>
              <c:numCache/>
            </c:numRef>
          </c:val>
          <c:smooth val="0"/>
        </c:ser>
        <c:marker val="1"/>
        <c:axId val="43811505"/>
        <c:axId val="58759226"/>
      </c:lineChart>
      <c:catAx>
        <c:axId val="438115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759226"/>
        <c:crosses val="autoZero"/>
        <c:auto val="0"/>
        <c:lblOffset val="100"/>
        <c:noMultiLvlLbl val="0"/>
      </c:catAx>
      <c:valAx>
        <c:axId val="58759226"/>
        <c:scaling>
          <c:orientation val="minMax"/>
          <c:max val="220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3811505"/>
        <c:crossesAt val="1"/>
        <c:crossBetween val="between"/>
        <c:dispUnits/>
        <c:majorUnit val="200"/>
        <c:minorUnit val="100"/>
      </c:valAx>
      <c:catAx>
        <c:axId val="21253495"/>
        <c:scaling>
          <c:orientation val="minMax"/>
        </c:scaling>
        <c:axPos val="b"/>
        <c:delete val="1"/>
        <c:majorTickMark val="in"/>
        <c:minorTickMark val="none"/>
        <c:tickLblPos val="nextTo"/>
        <c:crossAx val="57063728"/>
        <c:crossesAt val="0"/>
        <c:auto val="0"/>
        <c:lblOffset val="100"/>
        <c:noMultiLvlLbl val="0"/>
      </c:catAx>
      <c:valAx>
        <c:axId val="57063728"/>
        <c:scaling>
          <c:orientation val="minMax"/>
          <c:max val="30"/>
          <c:min val="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253495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title>
    <c:plotArea>
      <c:layout>
        <c:manualLayout>
          <c:xMode val="edge"/>
          <c:yMode val="edge"/>
          <c:x val="0.02825"/>
          <c:y val="0.12475"/>
          <c:w val="0.878"/>
          <c:h val="0.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'14'!$H$5</c:f>
              <c:strCache>
                <c:ptCount val="1"/>
                <c:pt idx="0">
                  <c:v>交通量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'14'!$G$6:$G$13</c:f>
              <c:strCache/>
            </c:strRef>
          </c:cat>
          <c:val>
            <c:numRef>
              <c:f>'14'!$H$6:$H$13</c:f>
              <c:numCache/>
            </c:numRef>
          </c:val>
        </c:ser>
        <c:gapWidth val="100"/>
        <c:axId val="59070987"/>
        <c:axId val="61876836"/>
      </c:barChart>
      <c:catAx>
        <c:axId val="590709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1876836"/>
        <c:crosses val="autoZero"/>
        <c:auto val="1"/>
        <c:lblOffset val="100"/>
        <c:noMultiLvlLbl val="0"/>
      </c:catAx>
      <c:valAx>
        <c:axId val="618768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90709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1265"/>
          <c:w val="0.82375"/>
          <c:h val="0.7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'15'!$H$5</c:f>
              <c:strCache>
                <c:ptCount val="1"/>
                <c:pt idx="0">
                  <c:v>郵便物数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99CCFF"/>
              </a:solidFill>
            </c:spPr>
          </c:dPt>
          <c:cat>
            <c:strRef>
              <c:f>'15'!$G$6:$G$18</c:f>
              <c:strCache/>
            </c:strRef>
          </c:cat>
          <c:val>
            <c:numRef>
              <c:f>'15'!$H$6:$H$18</c:f>
              <c:numCache/>
            </c:numRef>
          </c:val>
        </c:ser>
        <c:gapWidth val="50"/>
        <c:axId val="20020613"/>
        <c:axId val="45967790"/>
      </c:barChart>
      <c:catAx>
        <c:axId val="200206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5967790"/>
        <c:crosses val="autoZero"/>
        <c:auto val="0"/>
        <c:lblOffset val="100"/>
        <c:noMultiLvlLbl val="0"/>
      </c:catAx>
      <c:valAx>
        <c:axId val="45967790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0206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title>
    <c:plotArea>
      <c:layout>
        <c:manualLayout>
          <c:xMode val="edge"/>
          <c:yMode val="edge"/>
          <c:x val="0.027"/>
          <c:y val="0.10475"/>
          <c:w val="0.81425"/>
          <c:h val="0.77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'16'!$H$5</c:f>
              <c:strCache>
                <c:ptCount val="1"/>
                <c:pt idx="0">
                  <c:v>携帯電話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'16'!$G$6:$G$14</c:f>
              <c:strCache/>
            </c:strRef>
          </c:cat>
          <c:val>
            <c:numRef>
              <c:f>'16'!$H$6:$H$14</c:f>
              <c:numCache/>
            </c:numRef>
          </c:val>
        </c:ser>
        <c:gapWidth val="90"/>
        <c:axId val="11056927"/>
        <c:axId val="32403480"/>
      </c:barChart>
      <c:catAx>
        <c:axId val="110569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403480"/>
        <c:crosses val="autoZero"/>
        <c:auto val="0"/>
        <c:lblOffset val="100"/>
        <c:noMultiLvlLbl val="0"/>
      </c:catAx>
      <c:valAx>
        <c:axId val="32403480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0569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11075"/>
          <c:w val="0.843"/>
          <c:h val="0.74475"/>
        </c:manualLayout>
      </c:layout>
      <c:lineChart>
        <c:grouping val="standard"/>
        <c:varyColors val="0"/>
        <c:ser>
          <c:idx val="1"/>
          <c:order val="0"/>
          <c:tx>
            <c:strRef>
              <c:f>2!$H$5</c:f>
              <c:strCache>
                <c:ptCount val="1"/>
                <c:pt idx="0">
                  <c:v>持ち家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2!$G$6:$G$15</c:f>
              <c:strCache/>
            </c:strRef>
          </c:cat>
          <c:val>
            <c:numRef>
              <c:f>2!$H$6:$H$15</c:f>
              <c:numCache/>
            </c:numRef>
          </c:val>
          <c:smooth val="0"/>
        </c:ser>
        <c:ser>
          <c:idx val="0"/>
          <c:order val="1"/>
          <c:tx>
            <c:strRef>
              <c:f>2!$I$5</c:f>
              <c:strCache>
                <c:ptCount val="1"/>
                <c:pt idx="0">
                  <c:v>公営・公団・公社の借家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2!$G$6:$G$15</c:f>
              <c:strCache/>
            </c:strRef>
          </c:cat>
          <c:val>
            <c:numRef>
              <c:f>2!$I$6:$I$15</c:f>
              <c:numCache/>
            </c:numRef>
          </c:val>
          <c:smooth val="0"/>
        </c:ser>
        <c:ser>
          <c:idx val="2"/>
          <c:order val="2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2!$G$6:$G$14</c:f>
              <c:strCache/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2!$J$5</c:f>
              <c:strCache>
                <c:ptCount val="1"/>
                <c:pt idx="0">
                  <c:v>民営の借家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2!$G$6:$G$15</c:f>
              <c:strCache/>
            </c:strRef>
          </c:cat>
          <c:val>
            <c:numRef>
              <c:f>2!$J$6:$J$15</c:f>
              <c:numCache/>
            </c:numRef>
          </c:val>
          <c:smooth val="0"/>
        </c:ser>
        <c:ser>
          <c:idx val="4"/>
          <c:order val="4"/>
          <c:tx>
            <c:strRef>
              <c:f>2!$K$5</c:f>
              <c:strCache>
                <c:ptCount val="1"/>
                <c:pt idx="0">
                  <c:v>給与住宅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2!$G$6:$G$15</c:f>
              <c:strCache/>
            </c:strRef>
          </c:cat>
          <c:val>
            <c:numRef>
              <c:f>2!$K$6:$K$15</c:f>
              <c:numCache/>
            </c:numRef>
          </c:val>
          <c:smooth val="0"/>
        </c:ser>
        <c:marker val="1"/>
        <c:axId val="24448097"/>
        <c:axId val="18706282"/>
      </c:lineChart>
      <c:catAx>
        <c:axId val="244480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8706282"/>
        <c:crosses val="autoZero"/>
        <c:auto val="0"/>
        <c:lblOffset val="100"/>
        <c:noMultiLvlLbl val="0"/>
      </c:catAx>
      <c:valAx>
        <c:axId val="1870628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4480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持ち家
63.4%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民営の
借家
22.8%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公営の
借家
6.5%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給与住宅
3.0%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公団・公社の借家
3.0%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その他
1.3%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3!$H$6:$H$11</c:f>
              <c:strCache/>
            </c:strRef>
          </c:cat>
          <c:val>
            <c:numRef>
              <c:f>3!$I$6:$I$11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1205"/>
          <c:w val="0.77975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4!$H$5</c:f>
              <c:strCache>
                <c:ptCount val="1"/>
                <c:pt idx="0">
                  <c:v>手すりがある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4!$G$6:$G$12</c:f>
              <c:strCache/>
            </c:strRef>
          </c:cat>
          <c:val>
            <c:numRef>
              <c:f>4!$H$6:$H$12</c:f>
              <c:numCache/>
            </c:numRef>
          </c:val>
          <c:smooth val="0"/>
        </c:ser>
        <c:ser>
          <c:idx val="1"/>
          <c:order val="1"/>
          <c:tx>
            <c:strRef>
              <c:f>4!$I$5</c:f>
              <c:strCache>
                <c:ptCount val="1"/>
                <c:pt idx="0">
                  <c:v>またぎやすい高さの浴槽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4!$G$6:$G$12</c:f>
              <c:strCache/>
            </c:strRef>
          </c:cat>
          <c:val>
            <c:numRef>
              <c:f>4!$I$6:$I$12</c:f>
              <c:numCache/>
            </c:numRef>
          </c:val>
          <c:smooth val="0"/>
        </c:ser>
        <c:ser>
          <c:idx val="2"/>
          <c:order val="2"/>
          <c:tx>
            <c:strRef>
              <c:f>4!$J$5</c:f>
              <c:strCache>
                <c:ptCount val="1"/>
                <c:pt idx="0">
                  <c:v>廊下などが車椅子で通行可能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4!$G$6:$G$12</c:f>
              <c:strCache/>
            </c:strRef>
          </c:cat>
          <c:val>
            <c:numRef>
              <c:f>4!$J$6:$J$12</c:f>
              <c:numCache/>
            </c:numRef>
          </c:val>
          <c:smooth val="0"/>
        </c:ser>
        <c:ser>
          <c:idx val="3"/>
          <c:order val="3"/>
          <c:tx>
            <c:strRef>
              <c:f>4!$K$5</c:f>
              <c:strCache>
                <c:ptCount val="1"/>
                <c:pt idx="0">
                  <c:v>段差のない屋内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4!$G$6:$G$12</c:f>
              <c:strCache/>
            </c:strRef>
          </c:cat>
          <c:val>
            <c:numRef>
              <c:f>4!$K$6:$K$12</c:f>
              <c:numCache/>
            </c:numRef>
          </c:val>
          <c:smooth val="0"/>
        </c:ser>
        <c:ser>
          <c:idx val="4"/>
          <c:order val="4"/>
          <c:tx>
            <c:strRef>
              <c:f>4!$L$5</c:f>
              <c:strCache>
                <c:ptCount val="1"/>
                <c:pt idx="0">
                  <c:v>道路から玄関まで車椅子で通行可能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4!$G$6:$G$12</c:f>
              <c:strCache/>
            </c:strRef>
          </c:cat>
          <c:val>
            <c:numRef>
              <c:f>4!$L$6:$L$12</c:f>
              <c:numCache/>
            </c:numRef>
          </c:val>
          <c:smooth val="0"/>
        </c:ser>
        <c:marker val="1"/>
        <c:axId val="34138811"/>
        <c:axId val="38813844"/>
      </c:lineChart>
      <c:catAx>
        <c:axId val="34138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txPr>
          <a:bodyPr/>
          <a:lstStyle/>
          <a:p>
            <a:pPr>
              <a:defRPr lang="en-US" cap="none" sz="400" b="0" i="0" u="none" baseline="0"/>
            </a:pPr>
          </a:p>
        </c:txPr>
        <c:crossAx val="38813844"/>
        <c:crosses val="autoZero"/>
        <c:auto val="1"/>
        <c:lblOffset val="100"/>
        <c:noMultiLvlLbl val="0"/>
      </c:catAx>
      <c:valAx>
        <c:axId val="38813844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1388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1"/>
          <c:w val="0.90925"/>
          <c:h val="0.7402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5!$K$5</c:f>
              <c:strCache>
                <c:ptCount val="1"/>
                <c:pt idx="0">
                  <c:v>電力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C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5!$G$6:$G$16</c:f>
              <c:strCache/>
            </c:strRef>
          </c:cat>
          <c:val>
            <c:numRef>
              <c:f>5!$K$6:$K$16</c:f>
              <c:numCache/>
            </c:numRef>
          </c:val>
        </c:ser>
        <c:ser>
          <c:idx val="1"/>
          <c:order val="2"/>
          <c:tx>
            <c:strRef>
              <c:f>5!$J$5</c:f>
              <c:strCache>
                <c:ptCount val="1"/>
                <c:pt idx="0">
                  <c:v>電灯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5!$G$6:$G$16</c:f>
              <c:strCache/>
            </c:strRef>
          </c:cat>
          <c:val>
            <c:numRef>
              <c:f>5!$J$6:$J$16</c:f>
              <c:numCache/>
            </c:numRef>
          </c:val>
        </c:ser>
        <c:overlap val="100"/>
        <c:gapWidth val="50"/>
        <c:axId val="13780277"/>
        <c:axId val="56913630"/>
      </c:barChart>
      <c:lineChart>
        <c:grouping val="standard"/>
        <c:varyColors val="0"/>
        <c:ser>
          <c:idx val="0"/>
          <c:order val="0"/>
          <c:tx>
            <c:strRef>
              <c:f>5!$H$5</c:f>
              <c:strCache>
                <c:ptCount val="1"/>
                <c:pt idx="0">
                  <c:v>契約口数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5!$G$6:$G$16</c:f>
              <c:strCache/>
            </c:strRef>
          </c:cat>
          <c:val>
            <c:numRef>
              <c:f>5!$H$6:$H$15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5!$G$6:$G$16</c:f>
              <c:strCache/>
            </c:strRef>
          </c:cat>
          <c:val>
            <c:numRef>
              <c:f>5!$I$6:$I$16</c:f>
              <c:numCache/>
            </c:numRef>
          </c:val>
          <c:smooth val="0"/>
        </c:ser>
        <c:axId val="42460623"/>
        <c:axId val="46601288"/>
      </c:lineChart>
      <c:catAx>
        <c:axId val="13780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6913630"/>
        <c:crosses val="autoZero"/>
        <c:auto val="1"/>
        <c:lblOffset val="100"/>
        <c:tickLblSkip val="1"/>
        <c:noMultiLvlLbl val="0"/>
      </c:catAx>
      <c:valAx>
        <c:axId val="5691363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3780277"/>
        <c:crossesAt val="1"/>
        <c:crossBetween val="between"/>
        <c:dispUnits/>
      </c:valAx>
      <c:catAx>
        <c:axId val="42460623"/>
        <c:scaling>
          <c:orientation val="minMax"/>
        </c:scaling>
        <c:axPos val="b"/>
        <c:delete val="1"/>
        <c:majorTickMark val="in"/>
        <c:minorTickMark val="none"/>
        <c:tickLblPos val="nextTo"/>
        <c:crossAx val="46601288"/>
        <c:crosses val="autoZero"/>
        <c:auto val="1"/>
        <c:lblOffset val="100"/>
        <c:noMultiLvlLbl val="0"/>
      </c:catAx>
      <c:valAx>
        <c:axId val="46601288"/>
        <c:scaling>
          <c:orientation val="minMax"/>
          <c:max val="3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2460623"/>
        <c:crosses val="max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6!$G$5:$G$8</c:f>
              <c:strCache/>
            </c:strRef>
          </c:cat>
          <c:val>
            <c:numRef>
              <c:f>6!$H$5:$H$8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125"/>
          <c:w val="0.79725"/>
          <c:h val="0.727"/>
        </c:manualLayout>
      </c:layout>
      <c:lineChart>
        <c:grouping val="standard"/>
        <c:varyColors val="0"/>
        <c:ser>
          <c:idx val="1"/>
          <c:order val="0"/>
          <c:tx>
            <c:strRef>
              <c:f>7!$H$5</c:f>
              <c:strCache>
                <c:ptCount val="1"/>
                <c:pt idx="0">
                  <c:v>上水道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7!$G$6:$G$50</c:f>
              <c:strCache/>
            </c:strRef>
          </c:cat>
          <c:val>
            <c:numRef>
              <c:f>7!$H$6:$H$50</c:f>
              <c:numCache/>
            </c:numRef>
          </c:val>
          <c:smooth val="0"/>
        </c:ser>
        <c:ser>
          <c:idx val="0"/>
          <c:order val="1"/>
          <c:tx>
            <c:strRef>
              <c:f>7!$I$5</c:f>
              <c:strCache>
                <c:ptCount val="1"/>
                <c:pt idx="0">
                  <c:v>下水道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7!$G$6:$G$50</c:f>
              <c:strCache/>
            </c:strRef>
          </c:cat>
          <c:val>
            <c:numRef>
              <c:f>7!$I$6:$I$50</c:f>
              <c:numCache/>
            </c:numRef>
          </c:val>
          <c:smooth val="0"/>
        </c:ser>
        <c:marker val="1"/>
        <c:axId val="16758409"/>
        <c:axId val="16607954"/>
      </c:lineChart>
      <c:catAx>
        <c:axId val="167584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607954"/>
        <c:crosses val="autoZero"/>
        <c:auto val="0"/>
        <c:lblOffset val="100"/>
        <c:tickLblSkip val="5"/>
        <c:noMultiLvlLbl val="0"/>
      </c:catAx>
      <c:valAx>
        <c:axId val="16607954"/>
        <c:scaling>
          <c:orientation val="minMax"/>
          <c:max val="10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7584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簡易水道
162
（33.3%）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専用水道
141
（29.0%）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特設水道
110
（22.6%）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上水道
69
（14.2%）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用水供給
5
（1.0%）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8!$H$6:$H$10</c:f>
              <c:strCache/>
            </c:strRef>
          </c:cat>
          <c:val>
            <c:numRef>
              <c:f>8!$I$6:$I$10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国道
3.7%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主要
地方道
5.3%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一般県道
7.1%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市町道
83.9%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9!$G$5:$G$8</c:f>
              <c:strCache/>
            </c:strRef>
          </c:cat>
          <c:val>
            <c:numRef>
              <c:f>9!$H$5:$H$8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0.4905</cdr:x>
      <cdr:y>0.948</cdr:y>
    </cdr:from>
    <cdr:to>
      <cdr:x>0.915</cdr:x>
      <cdr:y>0.98375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4305300"/>
          <a:ext cx="15811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国土交通省「建設統計月報」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0.066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724275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●新設住宅着工戸数と平均床面積の推移</a:t>
          </a:r>
        </a:p>
      </cdr:txBody>
    </cdr:sp>
  </cdr:relSizeAnchor>
  <cdr:relSizeAnchor xmlns:cdr="http://schemas.openxmlformats.org/drawingml/2006/chartDrawing">
    <cdr:from>
      <cdr:x>0</cdr:x>
      <cdr:y>0.076</cdr:y>
    </cdr:from>
    <cdr:to>
      <cdr:x>0.151</cdr:x>
      <cdr:y>0.11375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42900"/>
          <a:ext cx="561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（千戸）</a:t>
          </a:r>
        </a:p>
      </cdr:txBody>
    </cdr:sp>
  </cdr:relSizeAnchor>
  <cdr:relSizeAnchor xmlns:cdr="http://schemas.openxmlformats.org/drawingml/2006/chartDrawing">
    <cdr:from>
      <cdr:x>0.91075</cdr:x>
      <cdr:y>0.076</cdr:y>
    </cdr:from>
    <cdr:to>
      <cdr:x>1</cdr:x>
      <cdr:y>0.11375</cdr:y>
    </cdr:to>
    <cdr:sp>
      <cdr:nvSpPr>
        <cdr:cNvPr id="4" name="TextBox 4"/>
        <cdr:cNvSpPr txBox="1">
          <a:spLocks noChangeArrowheads="1"/>
        </cdr:cNvSpPr>
      </cdr:nvSpPr>
      <cdr:spPr>
        <a:xfrm>
          <a:off x="3390900" y="342900"/>
          <a:ext cx="333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（㎡）</a:t>
          </a:r>
        </a:p>
      </cdr:txBody>
    </cdr:sp>
  </cdr:relSizeAnchor>
  <cdr:relSizeAnchor xmlns:cdr="http://schemas.openxmlformats.org/drawingml/2006/chartDrawing">
    <cdr:from>
      <cdr:x>0.89225</cdr:x>
      <cdr:y>0.8735</cdr:y>
    </cdr:from>
    <cdr:to>
      <cdr:x>0.97925</cdr:x>
      <cdr:y>0.90925</cdr:y>
    </cdr:to>
    <cdr:sp>
      <cdr:nvSpPr>
        <cdr:cNvPr id="5" name="TextBox 5"/>
        <cdr:cNvSpPr txBox="1">
          <a:spLocks noChangeArrowheads="1"/>
        </cdr:cNvSpPr>
      </cdr:nvSpPr>
      <cdr:spPr>
        <a:xfrm>
          <a:off x="3314700" y="3962400"/>
          <a:ext cx="3238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0.151</cdr:x>
      <cdr:y>0.07775</cdr:y>
    </cdr:from>
    <cdr:to>
      <cdr:x>0.72125</cdr:x>
      <cdr:y>0.11125</cdr:y>
    </cdr:to>
    <cdr:sp>
      <cdr:nvSpPr>
        <cdr:cNvPr id="6" name="TextBox 13"/>
        <cdr:cNvSpPr txBox="1">
          <a:spLocks noChangeArrowheads="1"/>
        </cdr:cNvSpPr>
      </cdr:nvSpPr>
      <cdr:spPr>
        <a:xfrm>
          <a:off x="561975" y="352425"/>
          <a:ext cx="2124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（注）昭和35～平成12年は5年ごとの推移</a:t>
          </a:r>
        </a:p>
      </cdr:txBody>
    </cdr:sp>
  </cdr:relSizeAnchor>
  <cdr:relSizeAnchor xmlns:cdr="http://schemas.openxmlformats.org/drawingml/2006/chartDrawing">
    <cdr:from>
      <cdr:x>0.30625</cdr:x>
      <cdr:y>0.19575</cdr:y>
    </cdr:from>
    <cdr:to>
      <cdr:x>0.567</cdr:x>
      <cdr:y>0.22925</cdr:y>
    </cdr:to>
    <cdr:sp>
      <cdr:nvSpPr>
        <cdr:cNvPr id="7" name="TextBox 17"/>
        <cdr:cNvSpPr txBox="1">
          <a:spLocks noChangeArrowheads="1"/>
        </cdr:cNvSpPr>
      </cdr:nvSpPr>
      <cdr:spPr>
        <a:xfrm>
          <a:off x="1133475" y="885825"/>
          <a:ext cx="971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一戸当たり床面積</a:t>
          </a:r>
        </a:p>
      </cdr:txBody>
    </cdr:sp>
  </cdr:relSizeAnchor>
  <cdr:relSizeAnchor xmlns:cdr="http://schemas.openxmlformats.org/drawingml/2006/chartDrawing">
    <cdr:from>
      <cdr:x>0.42375</cdr:x>
      <cdr:y>0.6905</cdr:y>
    </cdr:from>
    <cdr:to>
      <cdr:x>0.5645</cdr:x>
      <cdr:y>0.71975</cdr:y>
    </cdr:to>
    <cdr:sp>
      <cdr:nvSpPr>
        <cdr:cNvPr id="8" name="TextBox 18"/>
        <cdr:cNvSpPr txBox="1">
          <a:spLocks noChangeArrowheads="1"/>
        </cdr:cNvSpPr>
      </cdr:nvSpPr>
      <cdr:spPr>
        <a:xfrm>
          <a:off x="1571625" y="3133725"/>
          <a:ext cx="523875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着工戸数</a:t>
          </a:r>
        </a:p>
      </cdr:txBody>
    </cdr:sp>
  </cdr:relSizeAnchor>
  <cdr:relSizeAnchor xmlns:cdr="http://schemas.openxmlformats.org/drawingml/2006/chartDrawing">
    <cdr:from>
      <cdr:x>0.82075</cdr:x>
      <cdr:y>0.1965</cdr:y>
    </cdr:from>
    <cdr:to>
      <cdr:x>0.9385</cdr:x>
      <cdr:y>0.23425</cdr:y>
    </cdr:to>
    <cdr:sp>
      <cdr:nvSpPr>
        <cdr:cNvPr id="9" name="TextBox 19"/>
        <cdr:cNvSpPr txBox="1">
          <a:spLocks noChangeArrowheads="1"/>
        </cdr:cNvSpPr>
      </cdr:nvSpPr>
      <cdr:spPr>
        <a:xfrm>
          <a:off x="3048000" y="885825"/>
          <a:ext cx="4381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95.4㎡</a:t>
          </a:r>
        </a:p>
      </cdr:txBody>
    </cdr:sp>
  </cdr:relSizeAnchor>
  <cdr:relSizeAnchor xmlns:cdr="http://schemas.openxmlformats.org/drawingml/2006/chartDrawing">
    <cdr:from>
      <cdr:x>0.84325</cdr:x>
      <cdr:y>0.51675</cdr:y>
    </cdr:from>
    <cdr:to>
      <cdr:x>0.99675</cdr:x>
      <cdr:y>0.5545</cdr:y>
    </cdr:to>
    <cdr:sp>
      <cdr:nvSpPr>
        <cdr:cNvPr id="10" name="TextBox 20"/>
        <cdr:cNvSpPr txBox="1">
          <a:spLocks noChangeArrowheads="1"/>
        </cdr:cNvSpPr>
      </cdr:nvSpPr>
      <cdr:spPr>
        <a:xfrm>
          <a:off x="3133725" y="2343150"/>
          <a:ext cx="5715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44,428戸</a:t>
          </a:r>
        </a:p>
      </cdr:txBody>
    </cdr:sp>
  </cdr:relSizeAnchor>
  <cdr:relSizeAnchor xmlns:cdr="http://schemas.openxmlformats.org/drawingml/2006/chartDrawing">
    <cdr:from>
      <cdr:x>0.07825</cdr:x>
      <cdr:y>0.899</cdr:y>
    </cdr:from>
    <cdr:to>
      <cdr:x>0.58975</cdr:x>
      <cdr:y>0.9325</cdr:y>
    </cdr:to>
    <cdr:sp>
      <cdr:nvSpPr>
        <cdr:cNvPr id="11" name="TextBox 21"/>
        <cdr:cNvSpPr txBox="1">
          <a:spLocks noChangeArrowheads="1"/>
        </cdr:cNvSpPr>
      </cdr:nvSpPr>
      <cdr:spPr>
        <a:xfrm>
          <a:off x="285750" y="4076700"/>
          <a:ext cx="1905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625" b="0" i="0" u="none" baseline="0"/>
            <a:t> 1965  1970  1975   1980   1985  1990  1995   2000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342900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37242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0.8695</cdr:y>
    </cdr:from>
    <cdr:to>
      <cdr:x>0.974</cdr:x>
      <cdr:y>0.94675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4067175"/>
          <a:ext cx="34766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大阪ガス㈱、洲本ガス㈱、篠山都市ガス㈱、城崎町営ガス
豊岡ｴﾈﾙｷﾞｰ㈱､伊丹産業㈱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0.94675</cdr:x>
      <cdr:y>0.05525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49567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●都市ガス消費量の用途別割合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（平成16年）</a:t>
          </a:r>
        </a:p>
      </cdr:txBody>
    </cdr:sp>
  </cdr:relSizeAnchor>
  <cdr:relSizeAnchor xmlns:cdr="http://schemas.openxmlformats.org/drawingml/2006/chartDrawing">
    <cdr:from>
      <cdr:x>0.40275</cdr:x>
      <cdr:y>0.464</cdr:y>
    </cdr:from>
    <cdr:to>
      <cdr:x>0.58575</cdr:x>
      <cdr:y>0.56575</cdr:y>
    </cdr:to>
    <cdr:sp>
      <cdr:nvSpPr>
        <cdr:cNvPr id="3" name="TextBox 3"/>
        <cdr:cNvSpPr txBox="1">
          <a:spLocks noChangeArrowheads="1"/>
        </cdr:cNvSpPr>
      </cdr:nvSpPr>
      <cdr:spPr>
        <a:xfrm>
          <a:off x="1485900" y="2171700"/>
          <a:ext cx="6762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25" b="0" i="0" u="none" baseline="0"/>
            <a:t>総消費量
22,395,463
百万Kcal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314325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28575"/>
        <a:ext cx="36957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0.9975</cdr:x>
      <cdr:y>0.05425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83857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●上下水道普及率の推移</a:t>
          </a:r>
        </a:p>
      </cdr:txBody>
    </cdr:sp>
  </cdr:relSizeAnchor>
  <cdr:relSizeAnchor xmlns:cdr="http://schemas.openxmlformats.org/drawingml/2006/chartDrawing">
    <cdr:from>
      <cdr:x>0.82275</cdr:x>
      <cdr:y>0.805</cdr:y>
    </cdr:from>
    <cdr:to>
      <cdr:x>0.996</cdr:x>
      <cdr:y>0.84125</cdr:y>
    </cdr:to>
    <cdr:sp>
      <cdr:nvSpPr>
        <cdr:cNvPr id="2" name="TextBox 2"/>
        <cdr:cNvSpPr txBox="1">
          <a:spLocks noChangeArrowheads="1"/>
        </cdr:cNvSpPr>
      </cdr:nvSpPr>
      <cdr:spPr>
        <a:xfrm>
          <a:off x="3162300" y="3800475"/>
          <a:ext cx="666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725" b="0" i="0" u="none" baseline="0">
              <a:latin typeface="ＭＳ Ｐゴシック"/>
              <a:ea typeface="ＭＳ Ｐゴシック"/>
              <a:cs typeface="ＭＳ Ｐゴシック"/>
            </a:rPr>
            <a:t>（年度末）</a:t>
          </a:r>
        </a:p>
      </cdr:txBody>
    </cdr:sp>
  </cdr:relSizeAnchor>
  <cdr:relSizeAnchor xmlns:cdr="http://schemas.openxmlformats.org/drawingml/2006/chartDrawing">
    <cdr:from>
      <cdr:x>0.41825</cdr:x>
      <cdr:y>0.917</cdr:y>
    </cdr:from>
    <cdr:to>
      <cdr:x>0.9035</cdr:x>
      <cdr:y>0.95325</cdr:y>
    </cdr:to>
    <cdr:sp>
      <cdr:nvSpPr>
        <cdr:cNvPr id="3" name="TextBox 3"/>
        <cdr:cNvSpPr txBox="1">
          <a:spLocks noChangeArrowheads="1"/>
        </cdr:cNvSpPr>
      </cdr:nvSpPr>
      <cdr:spPr>
        <a:xfrm>
          <a:off x="1600200" y="4324350"/>
          <a:ext cx="1866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50" b="0" i="0" u="none" baseline="0"/>
            <a:t>県生活衛生課、県下水道課　調</a:t>
          </a:r>
        </a:p>
      </cdr:txBody>
    </cdr:sp>
  </cdr:relSizeAnchor>
  <cdr:relSizeAnchor xmlns:cdr="http://schemas.openxmlformats.org/drawingml/2006/chartDrawing">
    <cdr:from>
      <cdr:x>0.023</cdr:x>
      <cdr:y>0.0775</cdr:y>
    </cdr:from>
    <cdr:to>
      <cdr:x>0.112</cdr:x>
      <cdr:y>0.11375</cdr:y>
    </cdr:to>
    <cdr:sp>
      <cdr:nvSpPr>
        <cdr:cNvPr id="4" name="TextBox 4"/>
        <cdr:cNvSpPr txBox="1">
          <a:spLocks noChangeArrowheads="1"/>
        </cdr:cNvSpPr>
      </cdr:nvSpPr>
      <cdr:spPr>
        <a:xfrm>
          <a:off x="85725" y="361950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0.802</cdr:x>
      <cdr:y>0.2465</cdr:y>
    </cdr:from>
    <cdr:to>
      <cdr:x>0.901</cdr:x>
      <cdr:y>0.28275</cdr:y>
    </cdr:to>
    <cdr:sp>
      <cdr:nvSpPr>
        <cdr:cNvPr id="5" name="TextBox 5"/>
        <cdr:cNvSpPr txBox="1">
          <a:spLocks noChangeArrowheads="1"/>
        </cdr:cNvSpPr>
      </cdr:nvSpPr>
      <cdr:spPr>
        <a:xfrm>
          <a:off x="3086100" y="116205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88.1%</a:t>
          </a:r>
        </a:p>
      </cdr:txBody>
    </cdr:sp>
  </cdr:relSizeAnchor>
  <cdr:relSizeAnchor xmlns:cdr="http://schemas.openxmlformats.org/drawingml/2006/chartDrawing">
    <cdr:from>
      <cdr:x>0.7765</cdr:x>
      <cdr:y>0.143</cdr:y>
    </cdr:from>
    <cdr:to>
      <cdr:x>0.8655</cdr:x>
      <cdr:y>0.17525</cdr:y>
    </cdr:to>
    <cdr:sp>
      <cdr:nvSpPr>
        <cdr:cNvPr id="6" name="TextBox 6"/>
        <cdr:cNvSpPr txBox="1">
          <a:spLocks noChangeArrowheads="1"/>
        </cdr:cNvSpPr>
      </cdr:nvSpPr>
      <cdr:spPr>
        <a:xfrm>
          <a:off x="2981325" y="666750"/>
          <a:ext cx="3429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99.7%</a:t>
          </a:r>
        </a:p>
      </cdr:txBody>
    </cdr:sp>
  </cdr:relSizeAnchor>
  <cdr:relSizeAnchor xmlns:cdr="http://schemas.openxmlformats.org/drawingml/2006/chartDrawing">
    <cdr:from>
      <cdr:x>0.37575</cdr:x>
      <cdr:y>0.18525</cdr:y>
    </cdr:from>
    <cdr:to>
      <cdr:x>0.606</cdr:x>
      <cdr:y>0.2215</cdr:y>
    </cdr:to>
    <cdr:sp>
      <cdr:nvSpPr>
        <cdr:cNvPr id="7" name="TextBox 7"/>
        <cdr:cNvSpPr txBox="1">
          <a:spLocks noChangeArrowheads="1"/>
        </cdr:cNvSpPr>
      </cdr:nvSpPr>
      <cdr:spPr>
        <a:xfrm>
          <a:off x="1438275" y="866775"/>
          <a:ext cx="885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0" i="0" u="none" baseline="0"/>
            <a:t>上水道普及率</a:t>
          </a:r>
        </a:p>
      </cdr:txBody>
    </cdr:sp>
  </cdr:relSizeAnchor>
  <cdr:relSizeAnchor xmlns:cdr="http://schemas.openxmlformats.org/drawingml/2006/chartDrawing">
    <cdr:from>
      <cdr:x>0.28775</cdr:x>
      <cdr:y>0.43375</cdr:y>
    </cdr:from>
    <cdr:to>
      <cdr:x>0.53775</cdr:x>
      <cdr:y>0.474</cdr:y>
    </cdr:to>
    <cdr:sp>
      <cdr:nvSpPr>
        <cdr:cNvPr id="8" name="TextBox 8"/>
        <cdr:cNvSpPr txBox="1">
          <a:spLocks noChangeArrowheads="1"/>
        </cdr:cNvSpPr>
      </cdr:nvSpPr>
      <cdr:spPr>
        <a:xfrm>
          <a:off x="1104900" y="2047875"/>
          <a:ext cx="962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0" i="0" u="none" baseline="0"/>
            <a:t>下水道普及率</a:t>
          </a:r>
        </a:p>
      </cdr:txBody>
    </cdr:sp>
  </cdr:relSizeAnchor>
  <cdr:relSizeAnchor xmlns:cdr="http://schemas.openxmlformats.org/drawingml/2006/chartDrawing">
    <cdr:from>
      <cdr:x>0.08725</cdr:x>
      <cdr:y>0.842</cdr:y>
    </cdr:from>
    <cdr:to>
      <cdr:x>0.78275</cdr:x>
      <cdr:y>0.87425</cdr:y>
    </cdr:to>
    <cdr:sp>
      <cdr:nvSpPr>
        <cdr:cNvPr id="9" name="TextBox 9"/>
        <cdr:cNvSpPr txBox="1">
          <a:spLocks noChangeArrowheads="1"/>
        </cdr:cNvSpPr>
      </cdr:nvSpPr>
      <cdr:spPr>
        <a:xfrm>
          <a:off x="333375" y="3971925"/>
          <a:ext cx="2676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625" b="0" i="0" u="none" baseline="0"/>
            <a:t> 1960      　　　     1970      　　 　　  1980 　     　 　     1990      　　　　　2000  </a:t>
          </a:r>
        </a:p>
      </cdr:txBody>
    </cdr:sp>
  </cdr:relSizeAnchor>
  <cdr:relSizeAnchor xmlns:cdr="http://schemas.openxmlformats.org/drawingml/2006/chartDrawing">
    <cdr:from>
      <cdr:x>0.138</cdr:x>
      <cdr:y>0.054</cdr:y>
    </cdr:from>
    <cdr:to>
      <cdr:x>0.82125</cdr:x>
      <cdr:y>0.1145</cdr:y>
    </cdr:to>
    <cdr:sp>
      <cdr:nvSpPr>
        <cdr:cNvPr id="10" name="TextBox 10"/>
        <cdr:cNvSpPr txBox="1">
          <a:spLocks noChangeArrowheads="1"/>
        </cdr:cNvSpPr>
      </cdr:nvSpPr>
      <cdr:spPr>
        <a:xfrm>
          <a:off x="523875" y="247650"/>
          <a:ext cx="2628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（注）上水道普及率＝現在給水人口/管内人口
　　　下水道普及率＝処理区域人口/行政人口</a:t>
          </a:r>
        </a:p>
      </cdr:txBody>
    </cdr:sp>
  </cdr:relSizeAnchor>
  <cdr:relSizeAnchor xmlns:cdr="http://schemas.openxmlformats.org/drawingml/2006/chartDrawing">
    <cdr:from>
      <cdr:x>0.18425</cdr:x>
      <cdr:y>0.65925</cdr:y>
    </cdr:from>
    <cdr:to>
      <cdr:x>0.58025</cdr:x>
      <cdr:y>0.6915</cdr:y>
    </cdr:to>
    <cdr:sp>
      <cdr:nvSpPr>
        <cdr:cNvPr id="11" name="TextBox 11"/>
        <cdr:cNvSpPr txBox="1">
          <a:spLocks noChangeArrowheads="1"/>
        </cdr:cNvSpPr>
      </cdr:nvSpPr>
      <cdr:spPr>
        <a:xfrm>
          <a:off x="704850" y="3105150"/>
          <a:ext cx="1524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※昭和45年以前のデータなし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466725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0" y="28575"/>
        <a:ext cx="38481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0.622</cdr:x>
      <cdr:y>0.889</cdr:y>
    </cdr:from>
    <cdr:to>
      <cdr:x>0.946</cdr:x>
      <cdr:y>0.9355</cdr:y>
    </cdr:to>
    <cdr:sp>
      <cdr:nvSpPr>
        <cdr:cNvPr id="1" name="TextBox 1"/>
        <cdr:cNvSpPr txBox="1">
          <a:spLocks noChangeArrowheads="1"/>
        </cdr:cNvSpPr>
      </cdr:nvSpPr>
      <cdr:spPr>
        <a:xfrm>
          <a:off x="2295525" y="4362450"/>
          <a:ext cx="1200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県生活衛生課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0.946</cdr:x>
      <cdr:y>0.0555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05200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●水道施設別施設数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（平成16年度末）</a:t>
          </a:r>
        </a:p>
      </cdr:txBody>
    </cdr:sp>
  </cdr:relSizeAnchor>
  <cdr:relSizeAnchor xmlns:cdr="http://schemas.openxmlformats.org/drawingml/2006/chartDrawing">
    <cdr:from>
      <cdr:x>0.44375</cdr:x>
      <cdr:y>0.46675</cdr:y>
    </cdr:from>
    <cdr:to>
      <cdr:x>0.5415</cdr:x>
      <cdr:y>0.5365</cdr:y>
    </cdr:to>
    <cdr:sp>
      <cdr:nvSpPr>
        <cdr:cNvPr id="3" name="TextBox 3"/>
        <cdr:cNvSpPr txBox="1">
          <a:spLocks noChangeArrowheads="1"/>
        </cdr:cNvSpPr>
      </cdr:nvSpPr>
      <cdr:spPr>
        <a:xfrm>
          <a:off x="1638300" y="2286000"/>
          <a:ext cx="361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25" b="0" i="0" u="none" baseline="0"/>
            <a:t>総数
487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5</xdr:col>
      <xdr:colOff>371475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47625" y="38100"/>
        <a:ext cx="370522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0.65175</cdr:x>
      <cdr:y>0.89675</cdr:y>
    </cdr:from>
    <cdr:to>
      <cdr:x>0.943</cdr:x>
      <cdr:y>0.937</cdr:y>
    </cdr:to>
    <cdr:sp>
      <cdr:nvSpPr>
        <cdr:cNvPr id="1" name="TextBox 1"/>
        <cdr:cNvSpPr txBox="1">
          <a:spLocks noChangeArrowheads="1"/>
        </cdr:cNvSpPr>
      </cdr:nvSpPr>
      <cdr:spPr>
        <a:xfrm>
          <a:off x="2400300" y="4238625"/>
          <a:ext cx="1076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25" b="0" i="0" u="none" baseline="0"/>
            <a:t>県道路保全課 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0.88</cdr:x>
      <cdr:y>0.0955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248025" cy="447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●道路実延長の道路種別割合
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（平成16年4月1日現在）</a:t>
          </a:r>
        </a:p>
      </cdr:txBody>
    </cdr:sp>
  </cdr:relSizeAnchor>
  <cdr:relSizeAnchor xmlns:cdr="http://schemas.openxmlformats.org/drawingml/2006/chartDrawing">
    <cdr:from>
      <cdr:x>0.4005</cdr:x>
      <cdr:y>0.47075</cdr:y>
    </cdr:from>
    <cdr:to>
      <cdr:x>0.60675</cdr:x>
      <cdr:y>0.54125</cdr:y>
    </cdr:to>
    <cdr:sp>
      <cdr:nvSpPr>
        <cdr:cNvPr id="3" name="TextBox 3"/>
        <cdr:cNvSpPr txBox="1">
          <a:spLocks noChangeArrowheads="1"/>
        </cdr:cNvSpPr>
      </cdr:nvSpPr>
      <cdr:spPr>
        <a:xfrm>
          <a:off x="1476375" y="2219325"/>
          <a:ext cx="762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25" b="0" i="0" u="none" baseline="0"/>
            <a:t>道路実延長
34,812km</a:t>
          </a:r>
        </a:p>
      </cdr:txBody>
    </cdr:sp>
  </cdr:relSizeAnchor>
  <cdr:relSizeAnchor xmlns:cdr="http://schemas.openxmlformats.org/drawingml/2006/chartDrawing">
    <cdr:from>
      <cdr:x>0.763</cdr:x>
      <cdr:y>0.2685</cdr:y>
    </cdr:from>
    <cdr:to>
      <cdr:x>0.8125</cdr:x>
      <cdr:y>0.31175</cdr:y>
    </cdr:to>
    <cdr:sp>
      <cdr:nvSpPr>
        <cdr:cNvPr id="4" name="Line 4"/>
        <cdr:cNvSpPr>
          <a:spLocks/>
        </cdr:cNvSpPr>
      </cdr:nvSpPr>
      <cdr:spPr>
        <a:xfrm flipH="1">
          <a:off x="2819400" y="1266825"/>
          <a:ext cx="1809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0.65025</cdr:x>
      <cdr:y>0.22</cdr:y>
    </cdr:from>
    <cdr:to>
      <cdr:x>0.66175</cdr:x>
      <cdr:y>0.256</cdr:y>
    </cdr:to>
    <cdr:sp>
      <cdr:nvSpPr>
        <cdr:cNvPr id="5" name="Line 5"/>
        <cdr:cNvSpPr>
          <a:spLocks/>
        </cdr:cNvSpPr>
      </cdr:nvSpPr>
      <cdr:spPr>
        <a:xfrm flipH="1">
          <a:off x="2400300" y="1038225"/>
          <a:ext cx="381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0.53975</cdr:x>
      <cdr:y>0.1965</cdr:y>
    </cdr:from>
    <cdr:to>
      <cdr:x>0.53975</cdr:x>
      <cdr:y>0.24475</cdr:y>
    </cdr:to>
    <cdr:sp>
      <cdr:nvSpPr>
        <cdr:cNvPr id="6" name="Line 6"/>
        <cdr:cNvSpPr>
          <a:spLocks/>
        </cdr:cNvSpPr>
      </cdr:nvSpPr>
      <cdr:spPr>
        <a:xfrm flipH="1">
          <a:off x="1990725" y="9239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314325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36957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0.2295</cdr:x>
      <cdr:y>0.92725</cdr:y>
    </cdr:from>
    <cdr:to>
      <cdr:x>0.965</cdr:x>
      <cdr:y>0.9635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4391025"/>
          <a:ext cx="2676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神戸運輸監理部兵庫陸運部、県警察本部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0.97575</cdr:x>
      <cdr:y>0.10025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52825" cy="476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●自動車保有台数と運転免許保有者数
　の推移</a:t>
          </a:r>
        </a:p>
      </cdr:txBody>
    </cdr:sp>
  </cdr:relSizeAnchor>
  <cdr:relSizeAnchor xmlns:cdr="http://schemas.openxmlformats.org/drawingml/2006/chartDrawing">
    <cdr:from>
      <cdr:x>0</cdr:x>
      <cdr:y>0.0795</cdr:y>
    </cdr:from>
    <cdr:to>
      <cdr:x>0.2645</cdr:x>
      <cdr:y>0.11575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71475"/>
          <a:ext cx="962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（万台・万人）</a:t>
          </a:r>
        </a:p>
      </cdr:txBody>
    </cdr:sp>
  </cdr:relSizeAnchor>
  <cdr:relSizeAnchor xmlns:cdr="http://schemas.openxmlformats.org/drawingml/2006/chartDrawing">
    <cdr:from>
      <cdr:x>0.803</cdr:x>
      <cdr:y>0.82425</cdr:y>
    </cdr:from>
    <cdr:to>
      <cdr:x>0.97575</cdr:x>
      <cdr:y>0.8605</cdr:y>
    </cdr:to>
    <cdr:sp>
      <cdr:nvSpPr>
        <cdr:cNvPr id="4" name="TextBox 4"/>
        <cdr:cNvSpPr txBox="1">
          <a:spLocks noChangeArrowheads="1"/>
        </cdr:cNvSpPr>
      </cdr:nvSpPr>
      <cdr:spPr>
        <a:xfrm>
          <a:off x="2914650" y="3905250"/>
          <a:ext cx="628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（年末）</a:t>
          </a:r>
        </a:p>
      </cdr:txBody>
    </cdr:sp>
  </cdr:relSizeAnchor>
  <cdr:relSizeAnchor xmlns:cdr="http://schemas.openxmlformats.org/drawingml/2006/chartDrawing">
    <cdr:from>
      <cdr:x>0.05225</cdr:x>
      <cdr:y>0.861</cdr:y>
    </cdr:from>
    <cdr:to>
      <cdr:x>0.73025</cdr:x>
      <cdr:y>0.89325</cdr:y>
    </cdr:to>
    <cdr:sp>
      <cdr:nvSpPr>
        <cdr:cNvPr id="5" name="TextBox 5"/>
        <cdr:cNvSpPr txBox="1">
          <a:spLocks noChangeArrowheads="1"/>
        </cdr:cNvSpPr>
      </cdr:nvSpPr>
      <cdr:spPr>
        <a:xfrm>
          <a:off x="180975" y="4076700"/>
          <a:ext cx="24669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/>
            <a:t> 1965      1970  　  1975  　  1980　　1985  　 1990　　1995  　   2000  </a:t>
          </a:r>
        </a:p>
      </cdr:txBody>
    </cdr:sp>
  </cdr:relSizeAnchor>
  <cdr:relSizeAnchor xmlns:cdr="http://schemas.openxmlformats.org/drawingml/2006/chartDrawing">
    <cdr:from>
      <cdr:x>0.257</cdr:x>
      <cdr:y>0.2535</cdr:y>
    </cdr:from>
    <cdr:to>
      <cdr:x>0.55275</cdr:x>
      <cdr:y>0.28975</cdr:y>
    </cdr:to>
    <cdr:sp>
      <cdr:nvSpPr>
        <cdr:cNvPr id="6" name="TextBox 6"/>
        <cdr:cNvSpPr txBox="1">
          <a:spLocks noChangeArrowheads="1"/>
        </cdr:cNvSpPr>
      </cdr:nvSpPr>
      <cdr:spPr>
        <a:xfrm>
          <a:off x="933450" y="1200150"/>
          <a:ext cx="1076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運転免許保有者数</a:t>
          </a:r>
        </a:p>
      </cdr:txBody>
    </cdr:sp>
  </cdr:relSizeAnchor>
  <cdr:relSizeAnchor xmlns:cdr="http://schemas.openxmlformats.org/drawingml/2006/chartDrawing">
    <cdr:from>
      <cdr:x>0.56225</cdr:x>
      <cdr:y>0.7385</cdr:y>
    </cdr:from>
    <cdr:to>
      <cdr:x>0.64875</cdr:x>
      <cdr:y>0.77075</cdr:y>
    </cdr:to>
    <cdr:sp>
      <cdr:nvSpPr>
        <cdr:cNvPr id="7" name="TextBox 7"/>
        <cdr:cNvSpPr txBox="1">
          <a:spLocks noChangeArrowheads="1"/>
        </cdr:cNvSpPr>
      </cdr:nvSpPr>
      <cdr:spPr>
        <a:xfrm>
          <a:off x="2038350" y="3495675"/>
          <a:ext cx="3143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乗用</a:t>
          </a:r>
        </a:p>
      </cdr:txBody>
    </cdr:sp>
  </cdr:relSizeAnchor>
  <cdr:relSizeAnchor xmlns:cdr="http://schemas.openxmlformats.org/drawingml/2006/chartDrawing">
    <cdr:from>
      <cdr:x>0.518</cdr:x>
      <cdr:y>0.43775</cdr:y>
    </cdr:from>
    <cdr:to>
      <cdr:x>0.59925</cdr:x>
      <cdr:y>0.46575</cdr:y>
    </cdr:to>
    <cdr:sp>
      <cdr:nvSpPr>
        <cdr:cNvPr id="8" name="TextBox 8"/>
        <cdr:cNvSpPr txBox="1">
          <a:spLocks noChangeArrowheads="1"/>
        </cdr:cNvSpPr>
      </cdr:nvSpPr>
      <cdr:spPr>
        <a:xfrm>
          <a:off x="1876425" y="2066925"/>
          <a:ext cx="295275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貨物</a:t>
          </a:r>
        </a:p>
      </cdr:txBody>
    </cdr:sp>
  </cdr:relSizeAnchor>
  <cdr:relSizeAnchor xmlns:cdr="http://schemas.openxmlformats.org/drawingml/2006/chartDrawing">
    <cdr:from>
      <cdr:x>0.82775</cdr:x>
      <cdr:y>0.19225</cdr:y>
    </cdr:from>
    <cdr:to>
      <cdr:x>1</cdr:x>
      <cdr:y>0.28675</cdr:y>
    </cdr:to>
    <cdr:sp>
      <cdr:nvSpPr>
        <cdr:cNvPr id="9" name="TextBox 9"/>
        <cdr:cNvSpPr txBox="1">
          <a:spLocks noChangeArrowheads="1"/>
        </cdr:cNvSpPr>
      </cdr:nvSpPr>
      <cdr:spPr>
        <a:xfrm>
          <a:off x="3009900" y="904875"/>
          <a:ext cx="7143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　その他
平成17年末
　　21.5万台</a:t>
          </a:r>
        </a:p>
      </cdr:txBody>
    </cdr:sp>
  </cdr:relSizeAnchor>
  <cdr:relSizeAnchor xmlns:cdr="http://schemas.openxmlformats.org/drawingml/2006/chartDrawing">
    <cdr:from>
      <cdr:x>0.78775</cdr:x>
      <cdr:y>0.23925</cdr:y>
    </cdr:from>
    <cdr:to>
      <cdr:x>0.8575</cdr:x>
      <cdr:y>0.2535</cdr:y>
    </cdr:to>
    <cdr:sp>
      <cdr:nvSpPr>
        <cdr:cNvPr id="10" name="Line 10"/>
        <cdr:cNvSpPr>
          <a:spLocks/>
        </cdr:cNvSpPr>
      </cdr:nvSpPr>
      <cdr:spPr>
        <a:xfrm flipH="1" flipV="1">
          <a:off x="2857500" y="1133475"/>
          <a:ext cx="2571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0.51675</cdr:x>
      <cdr:y>0.133</cdr:y>
    </cdr:from>
    <cdr:to>
      <cdr:x>0.71575</cdr:x>
      <cdr:y>0.19925</cdr:y>
    </cdr:to>
    <cdr:sp>
      <cdr:nvSpPr>
        <cdr:cNvPr id="11" name="TextBox 11"/>
        <cdr:cNvSpPr txBox="1">
          <a:spLocks noChangeArrowheads="1"/>
        </cdr:cNvSpPr>
      </cdr:nvSpPr>
      <cdr:spPr>
        <a:xfrm>
          <a:off x="1876425" y="628650"/>
          <a:ext cx="7239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平成17年末
3,343,395人</a:t>
          </a:r>
        </a:p>
      </cdr:txBody>
    </cdr:sp>
  </cdr:relSizeAnchor>
  <cdr:relSizeAnchor xmlns:cdr="http://schemas.openxmlformats.org/drawingml/2006/chartDrawing">
    <cdr:from>
      <cdr:x>0.78775</cdr:x>
      <cdr:y>0.3355</cdr:y>
    </cdr:from>
    <cdr:to>
      <cdr:x>0.984</cdr:x>
      <cdr:y>0.40175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857500" y="1590675"/>
          <a:ext cx="714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平成17年末
　　57万台</a:t>
          </a:r>
        </a:p>
      </cdr:txBody>
    </cdr:sp>
  </cdr:relSizeAnchor>
  <cdr:relSizeAnchor xmlns:cdr="http://schemas.openxmlformats.org/drawingml/2006/chartDrawing">
    <cdr:from>
      <cdr:x>0.78775</cdr:x>
      <cdr:y>0.45</cdr:y>
    </cdr:from>
    <cdr:to>
      <cdr:x>0.984</cdr:x>
      <cdr:y>0.51625</cdr:y>
    </cdr:to>
    <cdr:sp>
      <cdr:nvSpPr>
        <cdr:cNvPr id="13" name="TextBox 13"/>
        <cdr:cNvSpPr txBox="1">
          <a:spLocks noChangeArrowheads="1"/>
        </cdr:cNvSpPr>
      </cdr:nvSpPr>
      <cdr:spPr>
        <a:xfrm>
          <a:off x="2857500" y="2133600"/>
          <a:ext cx="714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平成17年末
　218.5万台</a:t>
          </a:r>
        </a:p>
      </cdr:txBody>
    </cdr:sp>
  </cdr:relSizeAnchor>
  <cdr:relSizeAnchor xmlns:cdr="http://schemas.openxmlformats.org/drawingml/2006/chartDrawing">
    <cdr:from>
      <cdr:x>0.78775</cdr:x>
      <cdr:y>0.2865</cdr:y>
    </cdr:from>
    <cdr:to>
      <cdr:x>0.843</cdr:x>
      <cdr:y>0.3355</cdr:y>
    </cdr:to>
    <cdr:sp>
      <cdr:nvSpPr>
        <cdr:cNvPr id="14" name="Line 14"/>
        <cdr:cNvSpPr>
          <a:spLocks/>
        </cdr:cNvSpPr>
      </cdr:nvSpPr>
      <cdr:spPr>
        <a:xfrm flipH="1" flipV="1">
          <a:off x="2857500" y="1352550"/>
          <a:ext cx="2000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0.78775</cdr:x>
      <cdr:y>0.38875</cdr:y>
    </cdr:from>
    <cdr:to>
      <cdr:x>0.843</cdr:x>
      <cdr:y>0.45</cdr:y>
    </cdr:to>
    <cdr:sp>
      <cdr:nvSpPr>
        <cdr:cNvPr id="15" name="Line 15"/>
        <cdr:cNvSpPr>
          <a:spLocks/>
        </cdr:cNvSpPr>
      </cdr:nvSpPr>
      <cdr:spPr>
        <a:xfrm flipH="1" flipV="1">
          <a:off x="2857500" y="1838325"/>
          <a:ext cx="2000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5</xdr:col>
      <xdr:colOff>371475</xdr:colOff>
      <xdr:row>31</xdr:row>
      <xdr:rowOff>0</xdr:rowOff>
    </xdr:to>
    <xdr:graphicFrame>
      <xdr:nvGraphicFramePr>
        <xdr:cNvPr id="1" name="Chart 3"/>
        <xdr:cNvGraphicFramePr/>
      </xdr:nvGraphicFramePr>
      <xdr:xfrm>
        <a:off x="28575" y="28575"/>
        <a:ext cx="37242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5</xdr:col>
      <xdr:colOff>314325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57150" y="38100"/>
        <a:ext cx="36385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</cdr:x>
      <cdr:y>0.898</cdr:y>
    </cdr:from>
    <cdr:to>
      <cdr:x>0.9805</cdr:x>
      <cdr:y>0.93525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4600575"/>
          <a:ext cx="2781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25" b="0" i="0" u="none" baseline="0"/>
            <a:t>神戸運輸監理部兵庫陸運部「保有車両数月報」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0.94925</cdr:x>
      <cdr:y>0.10075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052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●自動車保有台数の用途別割合
　　　　　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（平成17年末）</a:t>
          </a:r>
        </a:p>
      </cdr:txBody>
    </cdr:sp>
  </cdr:relSizeAnchor>
  <cdr:relSizeAnchor xmlns:cdr="http://schemas.openxmlformats.org/drawingml/2006/chartDrawing">
    <cdr:from>
      <cdr:x>0.397</cdr:x>
      <cdr:y>0.47225</cdr:y>
    </cdr:from>
    <cdr:to>
      <cdr:x>0.598</cdr:x>
      <cdr:y>0.543</cdr:y>
    </cdr:to>
    <cdr:sp>
      <cdr:nvSpPr>
        <cdr:cNvPr id="3" name="TextBox 3"/>
        <cdr:cNvSpPr txBox="1">
          <a:spLocks noChangeArrowheads="1"/>
        </cdr:cNvSpPr>
      </cdr:nvSpPr>
      <cdr:spPr>
        <a:xfrm>
          <a:off x="1466850" y="2419350"/>
          <a:ext cx="742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25" b="0" i="0" u="none" baseline="0"/>
            <a:t>総数
2,969,033台</a:t>
          </a:r>
        </a:p>
      </cdr:txBody>
    </cdr:sp>
  </cdr:relSizeAnchor>
  <cdr:relSizeAnchor xmlns:cdr="http://schemas.openxmlformats.org/drawingml/2006/chartDrawing">
    <cdr:from>
      <cdr:x>0.397</cdr:x>
      <cdr:y>0.1625</cdr:y>
    </cdr:from>
    <cdr:to>
      <cdr:x>0.463</cdr:x>
      <cdr:y>0.23675</cdr:y>
    </cdr:to>
    <cdr:sp>
      <cdr:nvSpPr>
        <cdr:cNvPr id="4" name="Line 4"/>
        <cdr:cNvSpPr>
          <a:spLocks/>
        </cdr:cNvSpPr>
      </cdr:nvSpPr>
      <cdr:spPr>
        <a:xfrm>
          <a:off x="1466850" y="828675"/>
          <a:ext cx="2476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0.49775</cdr:x>
      <cdr:y>0.16325</cdr:y>
    </cdr:from>
    <cdr:to>
      <cdr:x>0.49775</cdr:x>
      <cdr:y>0.222</cdr:y>
    </cdr:to>
    <cdr:sp>
      <cdr:nvSpPr>
        <cdr:cNvPr id="5" name="Line 5"/>
        <cdr:cNvSpPr>
          <a:spLocks/>
        </cdr:cNvSpPr>
      </cdr:nvSpPr>
      <cdr:spPr>
        <a:xfrm>
          <a:off x="1838325" y="8286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0.28175</cdr:x>
      <cdr:y>0.21225</cdr:y>
    </cdr:from>
    <cdr:to>
      <cdr:x>0.37225</cdr:x>
      <cdr:y>0.24725</cdr:y>
    </cdr:to>
    <cdr:sp>
      <cdr:nvSpPr>
        <cdr:cNvPr id="6" name="Line 6"/>
        <cdr:cNvSpPr>
          <a:spLocks/>
        </cdr:cNvSpPr>
      </cdr:nvSpPr>
      <cdr:spPr>
        <a:xfrm>
          <a:off x="1038225" y="1085850"/>
          <a:ext cx="3333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314325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369570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0.37625</cdr:x>
      <cdr:y>0.935</cdr:y>
    </cdr:from>
    <cdr:to>
      <cdr:x>0.87625</cdr:x>
      <cdr:y>0.97025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4533900"/>
          <a:ext cx="1914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50" b="0" i="0" u="none" baseline="0"/>
            <a:t>神戸運輸監理部兵庫陸運部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0.9735</cdr:x>
      <cdr:y>0.059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724275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●旅客自動車輸送人員の推移</a:t>
          </a:r>
        </a:p>
      </cdr:txBody>
    </cdr:sp>
  </cdr:relSizeAnchor>
  <cdr:relSizeAnchor xmlns:cdr="http://schemas.openxmlformats.org/drawingml/2006/chartDrawing">
    <cdr:from>
      <cdr:x>0</cdr:x>
      <cdr:y>0.081</cdr:y>
    </cdr:from>
    <cdr:to>
      <cdr:x>0.25125</cdr:x>
      <cdr:y>0.11625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90525"/>
          <a:ext cx="962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（百万人）</a:t>
          </a:r>
        </a:p>
      </cdr:txBody>
    </cdr:sp>
  </cdr:relSizeAnchor>
  <cdr:relSizeAnchor xmlns:cdr="http://schemas.openxmlformats.org/drawingml/2006/chartDrawing">
    <cdr:from>
      <cdr:x>0.86025</cdr:x>
      <cdr:y>0.85775</cdr:y>
    </cdr:from>
    <cdr:to>
      <cdr:x>0.97475</cdr:x>
      <cdr:y>0.889</cdr:y>
    </cdr:to>
    <cdr:sp>
      <cdr:nvSpPr>
        <cdr:cNvPr id="4" name="TextBox 4"/>
        <cdr:cNvSpPr txBox="1">
          <a:spLocks noChangeArrowheads="1"/>
        </cdr:cNvSpPr>
      </cdr:nvSpPr>
      <cdr:spPr>
        <a:xfrm>
          <a:off x="3286125" y="4162425"/>
          <a:ext cx="438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0.08175</cdr:x>
      <cdr:y>0.864</cdr:y>
    </cdr:from>
    <cdr:to>
      <cdr:x>0.629</cdr:x>
      <cdr:y>0.89525</cdr:y>
    </cdr:to>
    <cdr:sp>
      <cdr:nvSpPr>
        <cdr:cNvPr id="5" name="TextBox 5"/>
        <cdr:cNvSpPr txBox="1">
          <a:spLocks noChangeArrowheads="1"/>
        </cdr:cNvSpPr>
      </cdr:nvSpPr>
      <cdr:spPr>
        <a:xfrm>
          <a:off x="304800" y="4191000"/>
          <a:ext cx="2095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625" b="0" i="0" u="none" baseline="0"/>
            <a:t>  1960     　　   1970   　    　1980　  　    1990　   　　  2000  </a:t>
          </a:r>
        </a:p>
      </cdr:txBody>
    </cdr:sp>
  </cdr:relSizeAnchor>
  <cdr:relSizeAnchor xmlns:cdr="http://schemas.openxmlformats.org/drawingml/2006/chartDrawing">
    <cdr:from>
      <cdr:x>0.39925</cdr:x>
      <cdr:y>0.69575</cdr:y>
    </cdr:from>
    <cdr:to>
      <cdr:x>0.5435</cdr:x>
      <cdr:y>0.727</cdr:y>
    </cdr:to>
    <cdr:sp>
      <cdr:nvSpPr>
        <cdr:cNvPr id="6" name="TextBox 6"/>
        <cdr:cNvSpPr txBox="1">
          <a:spLocks noChangeArrowheads="1"/>
        </cdr:cNvSpPr>
      </cdr:nvSpPr>
      <cdr:spPr>
        <a:xfrm>
          <a:off x="1524000" y="3371850"/>
          <a:ext cx="5524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乗合バス</a:t>
          </a:r>
        </a:p>
      </cdr:txBody>
    </cdr:sp>
  </cdr:relSizeAnchor>
  <cdr:relSizeAnchor xmlns:cdr="http://schemas.openxmlformats.org/drawingml/2006/chartDrawing">
    <cdr:from>
      <cdr:x>0.55075</cdr:x>
      <cdr:y>0.28375</cdr:y>
    </cdr:from>
    <cdr:to>
      <cdr:x>0.685</cdr:x>
      <cdr:y>0.319</cdr:y>
    </cdr:to>
    <cdr:sp>
      <cdr:nvSpPr>
        <cdr:cNvPr id="7" name="TextBox 7"/>
        <cdr:cNvSpPr txBox="1">
          <a:spLocks noChangeArrowheads="1"/>
        </cdr:cNvSpPr>
      </cdr:nvSpPr>
      <cdr:spPr>
        <a:xfrm>
          <a:off x="2105025" y="13716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タクシー</a:t>
          </a:r>
        </a:p>
      </cdr:txBody>
    </cdr:sp>
  </cdr:relSizeAnchor>
  <cdr:relSizeAnchor xmlns:cdr="http://schemas.openxmlformats.org/drawingml/2006/chartDrawing">
    <cdr:from>
      <cdr:x>0.58425</cdr:x>
      <cdr:y>0.21</cdr:y>
    </cdr:from>
    <cdr:to>
      <cdr:x>0.7335</cdr:x>
      <cdr:y>0.24525</cdr:y>
    </cdr:to>
    <cdr:sp>
      <cdr:nvSpPr>
        <cdr:cNvPr id="8" name="TextBox 8"/>
        <cdr:cNvSpPr txBox="1">
          <a:spLocks noChangeArrowheads="1"/>
        </cdr:cNvSpPr>
      </cdr:nvSpPr>
      <cdr:spPr>
        <a:xfrm>
          <a:off x="2228850" y="1019175"/>
          <a:ext cx="571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貸切バス</a:t>
          </a:r>
        </a:p>
      </cdr:txBody>
    </cdr:sp>
  </cdr:relSizeAnchor>
  <cdr:relSizeAnchor xmlns:cdr="http://schemas.openxmlformats.org/drawingml/2006/chartDrawing">
    <cdr:from>
      <cdr:x>0.4365</cdr:x>
      <cdr:y>0.235</cdr:y>
    </cdr:from>
    <cdr:to>
      <cdr:x>0.57825</cdr:x>
      <cdr:y>0.28325</cdr:y>
    </cdr:to>
    <cdr:sp>
      <cdr:nvSpPr>
        <cdr:cNvPr id="9" name="Line 9"/>
        <cdr:cNvSpPr>
          <a:spLocks/>
        </cdr:cNvSpPr>
      </cdr:nvSpPr>
      <cdr:spPr>
        <a:xfrm flipH="1">
          <a:off x="1666875" y="1133475"/>
          <a:ext cx="5429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0.805</cdr:x>
      <cdr:y>0.69575</cdr:y>
    </cdr:from>
    <cdr:to>
      <cdr:x>1</cdr:x>
      <cdr:y>0.731</cdr:y>
    </cdr:to>
    <cdr:sp>
      <cdr:nvSpPr>
        <cdr:cNvPr id="10" name="TextBox 10"/>
        <cdr:cNvSpPr txBox="1">
          <a:spLocks noChangeArrowheads="1"/>
        </cdr:cNvSpPr>
      </cdr:nvSpPr>
      <cdr:spPr>
        <a:xfrm>
          <a:off x="3076575" y="3371850"/>
          <a:ext cx="762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246,873千人</a:t>
          </a:r>
        </a:p>
      </cdr:txBody>
    </cdr:sp>
  </cdr:relSizeAnchor>
  <cdr:relSizeAnchor xmlns:cdr="http://schemas.openxmlformats.org/drawingml/2006/chartDrawing">
    <cdr:from>
      <cdr:x>0.8175</cdr:x>
      <cdr:y>0.52</cdr:y>
    </cdr:from>
    <cdr:to>
      <cdr:x>0.994</cdr:x>
      <cdr:y>0.55525</cdr:y>
    </cdr:to>
    <cdr:sp>
      <cdr:nvSpPr>
        <cdr:cNvPr id="11" name="TextBox 11"/>
        <cdr:cNvSpPr txBox="1">
          <a:spLocks noChangeArrowheads="1"/>
        </cdr:cNvSpPr>
      </cdr:nvSpPr>
      <cdr:spPr>
        <a:xfrm>
          <a:off x="3124200" y="2524125"/>
          <a:ext cx="6762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68,560千人</a:t>
          </a:r>
        </a:p>
      </cdr:txBody>
    </cdr:sp>
  </cdr:relSizeAnchor>
  <cdr:relSizeAnchor xmlns:cdr="http://schemas.openxmlformats.org/drawingml/2006/chartDrawing">
    <cdr:from>
      <cdr:x>0.839</cdr:x>
      <cdr:y>0.45025</cdr:y>
    </cdr:from>
    <cdr:to>
      <cdr:x>1</cdr:x>
      <cdr:y>0.4855</cdr:y>
    </cdr:to>
    <cdr:sp>
      <cdr:nvSpPr>
        <cdr:cNvPr id="12" name="TextBox 12"/>
        <cdr:cNvSpPr txBox="1">
          <a:spLocks noChangeArrowheads="1"/>
        </cdr:cNvSpPr>
      </cdr:nvSpPr>
      <cdr:spPr>
        <a:xfrm>
          <a:off x="3209925" y="2181225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9,528千人</a:t>
          </a:r>
        </a:p>
      </cdr:txBody>
    </cdr:sp>
  </cdr:relSizeAnchor>
  <cdr:relSizeAnchor xmlns:cdr="http://schemas.openxmlformats.org/drawingml/2006/chartDrawing">
    <cdr:from>
      <cdr:x>0.822</cdr:x>
      <cdr:y>0.4725</cdr:y>
    </cdr:from>
    <cdr:to>
      <cdr:x>0.83825</cdr:x>
      <cdr:y>0.5025</cdr:y>
    </cdr:to>
    <cdr:sp>
      <cdr:nvSpPr>
        <cdr:cNvPr id="13" name="Line 13"/>
        <cdr:cNvSpPr>
          <a:spLocks/>
        </cdr:cNvSpPr>
      </cdr:nvSpPr>
      <cdr:spPr>
        <a:xfrm flipH="1">
          <a:off x="3143250" y="2286000"/>
          <a:ext cx="666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0.418</cdr:x>
      <cdr:y>0.30425</cdr:y>
    </cdr:from>
    <cdr:to>
      <cdr:x>0.55075</cdr:x>
      <cdr:y>0.34975</cdr:y>
    </cdr:to>
    <cdr:sp>
      <cdr:nvSpPr>
        <cdr:cNvPr id="14" name="Line 14"/>
        <cdr:cNvSpPr>
          <a:spLocks/>
        </cdr:cNvSpPr>
      </cdr:nvSpPr>
      <cdr:spPr>
        <a:xfrm flipH="1">
          <a:off x="1600200" y="1476375"/>
          <a:ext cx="5048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0.17725</cdr:x>
      <cdr:y>0.05925</cdr:y>
    </cdr:from>
    <cdr:to>
      <cdr:x>0.75925</cdr:x>
      <cdr:y>0.118</cdr:y>
    </cdr:to>
    <cdr:sp>
      <cdr:nvSpPr>
        <cdr:cNvPr id="15" name="TextBox 15"/>
        <cdr:cNvSpPr txBox="1">
          <a:spLocks noChangeArrowheads="1"/>
        </cdr:cNvSpPr>
      </cdr:nvSpPr>
      <cdr:spPr>
        <a:xfrm>
          <a:off x="676275" y="285750"/>
          <a:ext cx="2228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（注）昭和35～平成12年度は5年ごとの推移
　　　平成7年度までは年計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5</xdr:col>
      <xdr:colOff>495300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47625" y="38100"/>
        <a:ext cx="38290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0.28525</cdr:x>
      <cdr:y>0.97725</cdr:y>
    </cdr:from>
    <cdr:to>
      <cdr:x>0.8805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038225" y="4448175"/>
          <a:ext cx="21717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県県土整備部課長（空港政策担当）　調</a:t>
          </a:r>
        </a:p>
      </cdr:txBody>
    </cdr:sp>
  </cdr:relSizeAnchor>
  <cdr:relSizeAnchor xmlns:cdr="http://schemas.openxmlformats.org/drawingml/2006/chartDrawing">
    <cdr:from>
      <cdr:x>0</cdr:x>
      <cdr:y>0.00225</cdr:y>
    </cdr:from>
    <cdr:to>
      <cdr:x>0.9665</cdr:x>
      <cdr:y>0.087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9525"/>
          <a:ext cx="3524250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●ｺｳﾉﾄﾘ但馬空港着陸回数と乗降客数
　の推移</a:t>
          </a:r>
        </a:p>
      </cdr:txBody>
    </cdr:sp>
  </cdr:relSizeAnchor>
  <cdr:relSizeAnchor xmlns:cdr="http://schemas.openxmlformats.org/drawingml/2006/chartDrawing">
    <cdr:from>
      <cdr:x>0.02975</cdr:x>
      <cdr:y>0.10125</cdr:y>
    </cdr:from>
    <cdr:to>
      <cdr:x>0.163</cdr:x>
      <cdr:y>0.139</cdr:y>
    </cdr:to>
    <cdr:sp>
      <cdr:nvSpPr>
        <cdr:cNvPr id="3" name="TextBox 3"/>
        <cdr:cNvSpPr txBox="1">
          <a:spLocks noChangeArrowheads="1"/>
        </cdr:cNvSpPr>
      </cdr:nvSpPr>
      <cdr:spPr>
        <a:xfrm>
          <a:off x="104775" y="457200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（回）</a:t>
          </a:r>
        </a:p>
      </cdr:txBody>
    </cdr:sp>
  </cdr:relSizeAnchor>
  <cdr:relSizeAnchor xmlns:cdr="http://schemas.openxmlformats.org/drawingml/2006/chartDrawing">
    <cdr:from>
      <cdr:x>0.88275</cdr:x>
      <cdr:y>0.90825</cdr:y>
    </cdr:from>
    <cdr:to>
      <cdr:x>0.9715</cdr:x>
      <cdr:y>0.94375</cdr:y>
    </cdr:to>
    <cdr:sp>
      <cdr:nvSpPr>
        <cdr:cNvPr id="4" name="TextBox 4"/>
        <cdr:cNvSpPr txBox="1">
          <a:spLocks noChangeArrowheads="1"/>
        </cdr:cNvSpPr>
      </cdr:nvSpPr>
      <cdr:spPr>
        <a:xfrm>
          <a:off x="3219450" y="4133850"/>
          <a:ext cx="3238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0.891</cdr:x>
      <cdr:y>0.1015</cdr:y>
    </cdr:from>
    <cdr:to>
      <cdr:x>1</cdr:x>
      <cdr:y>0.137</cdr:y>
    </cdr:to>
    <cdr:sp>
      <cdr:nvSpPr>
        <cdr:cNvPr id="5" name="TextBox 5"/>
        <cdr:cNvSpPr txBox="1">
          <a:spLocks noChangeArrowheads="1"/>
        </cdr:cNvSpPr>
      </cdr:nvSpPr>
      <cdr:spPr>
        <a:xfrm>
          <a:off x="3248025" y="457200"/>
          <a:ext cx="4476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（千人）</a:t>
          </a:r>
        </a:p>
      </cdr:txBody>
    </cdr:sp>
  </cdr:relSizeAnchor>
  <cdr:relSizeAnchor xmlns:cdr="http://schemas.openxmlformats.org/drawingml/2006/chartDrawing">
    <cdr:from>
      <cdr:x>0.448</cdr:x>
      <cdr:y>0.7315</cdr:y>
    </cdr:from>
    <cdr:to>
      <cdr:x>0.568</cdr:x>
      <cdr:y>0.765</cdr:y>
    </cdr:to>
    <cdr:sp>
      <cdr:nvSpPr>
        <cdr:cNvPr id="6" name="TextBox 6"/>
        <cdr:cNvSpPr txBox="1">
          <a:spLocks noChangeArrowheads="1"/>
        </cdr:cNvSpPr>
      </cdr:nvSpPr>
      <cdr:spPr>
        <a:xfrm>
          <a:off x="1628775" y="3324225"/>
          <a:ext cx="4381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降客数</a:t>
          </a:r>
        </a:p>
      </cdr:txBody>
    </cdr:sp>
  </cdr:relSizeAnchor>
  <cdr:relSizeAnchor xmlns:cdr="http://schemas.openxmlformats.org/drawingml/2006/chartDrawing">
    <cdr:from>
      <cdr:x>0.44625</cdr:x>
      <cdr:y>0.51275</cdr:y>
    </cdr:from>
    <cdr:to>
      <cdr:x>0.556</cdr:x>
      <cdr:y>0.542</cdr:y>
    </cdr:to>
    <cdr:sp>
      <cdr:nvSpPr>
        <cdr:cNvPr id="7" name="TextBox 7"/>
        <cdr:cNvSpPr txBox="1">
          <a:spLocks noChangeArrowheads="1"/>
        </cdr:cNvSpPr>
      </cdr:nvSpPr>
      <cdr:spPr>
        <a:xfrm>
          <a:off x="1619250" y="2333625"/>
          <a:ext cx="400050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乗客数</a:t>
          </a:r>
        </a:p>
      </cdr:txBody>
    </cdr:sp>
  </cdr:relSizeAnchor>
  <cdr:relSizeAnchor xmlns:cdr="http://schemas.openxmlformats.org/drawingml/2006/chartDrawing">
    <cdr:from>
      <cdr:x>0.12575</cdr:x>
      <cdr:y>0.239</cdr:y>
    </cdr:from>
    <cdr:to>
      <cdr:x>0.285</cdr:x>
      <cdr:y>0.27675</cdr:y>
    </cdr:to>
    <cdr:sp>
      <cdr:nvSpPr>
        <cdr:cNvPr id="8" name="TextBox 8"/>
        <cdr:cNvSpPr txBox="1">
          <a:spLocks noChangeArrowheads="1"/>
        </cdr:cNvSpPr>
      </cdr:nvSpPr>
      <cdr:spPr>
        <a:xfrm>
          <a:off x="457200" y="1085850"/>
          <a:ext cx="581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着陸回数</a:t>
          </a:r>
        </a:p>
      </cdr:txBody>
    </cdr:sp>
  </cdr:relSizeAnchor>
  <cdr:relSizeAnchor xmlns:cdr="http://schemas.openxmlformats.org/drawingml/2006/chartDrawing">
    <cdr:from>
      <cdr:x>0.859</cdr:x>
      <cdr:y>0.29025</cdr:y>
    </cdr:from>
    <cdr:to>
      <cdr:x>0.9975</cdr:x>
      <cdr:y>0.3175</cdr:y>
    </cdr:to>
    <cdr:sp>
      <cdr:nvSpPr>
        <cdr:cNvPr id="9" name="TextBox 9"/>
        <cdr:cNvSpPr txBox="1">
          <a:spLocks noChangeArrowheads="1"/>
        </cdr:cNvSpPr>
      </cdr:nvSpPr>
      <cdr:spPr>
        <a:xfrm>
          <a:off x="3124200" y="1314450"/>
          <a:ext cx="5048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1,609回</a:t>
          </a:r>
        </a:p>
      </cdr:txBody>
    </cdr:sp>
  </cdr:relSizeAnchor>
  <cdr:relSizeAnchor xmlns:cdr="http://schemas.openxmlformats.org/drawingml/2006/chartDrawing">
    <cdr:from>
      <cdr:x>0.8465</cdr:x>
      <cdr:y>0.4375</cdr:y>
    </cdr:from>
    <cdr:to>
      <cdr:x>0.998</cdr:x>
      <cdr:y>0.47525</cdr:y>
    </cdr:to>
    <cdr:sp>
      <cdr:nvSpPr>
        <cdr:cNvPr id="10" name="TextBox 10"/>
        <cdr:cNvSpPr txBox="1">
          <a:spLocks noChangeArrowheads="1"/>
        </cdr:cNvSpPr>
      </cdr:nvSpPr>
      <cdr:spPr>
        <a:xfrm>
          <a:off x="3086100" y="1990725"/>
          <a:ext cx="552450" cy="17145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14,315人</a:t>
          </a:r>
        </a:p>
      </cdr:txBody>
    </cdr:sp>
  </cdr:relSizeAnchor>
  <cdr:relSizeAnchor xmlns:cdr="http://schemas.openxmlformats.org/drawingml/2006/chartDrawing">
    <cdr:from>
      <cdr:x>0.8465</cdr:x>
      <cdr:y>0.672</cdr:y>
    </cdr:from>
    <cdr:to>
      <cdr:x>0.998</cdr:x>
      <cdr:y>0.7075</cdr:y>
    </cdr:to>
    <cdr:sp>
      <cdr:nvSpPr>
        <cdr:cNvPr id="11" name="TextBox 11"/>
        <cdr:cNvSpPr txBox="1">
          <a:spLocks noChangeArrowheads="1"/>
        </cdr:cNvSpPr>
      </cdr:nvSpPr>
      <cdr:spPr>
        <a:xfrm>
          <a:off x="3086100" y="3057525"/>
          <a:ext cx="552450" cy="161925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12,372人</a:t>
          </a:r>
        </a:p>
      </cdr:txBody>
    </cdr:sp>
  </cdr:relSizeAnchor>
  <cdr:relSizeAnchor xmlns:cdr="http://schemas.openxmlformats.org/drawingml/2006/chartDrawing">
    <cdr:from>
      <cdr:x>0.448</cdr:x>
      <cdr:y>0.08775</cdr:y>
    </cdr:from>
    <cdr:to>
      <cdr:x>0.85275</cdr:x>
      <cdr:y>0.15675</cdr:y>
    </cdr:to>
    <cdr:sp>
      <cdr:nvSpPr>
        <cdr:cNvPr id="12" name="TextBox 12"/>
        <cdr:cNvSpPr txBox="1">
          <a:spLocks noChangeArrowheads="1"/>
        </cdr:cNvSpPr>
      </cdr:nvSpPr>
      <cdr:spPr>
        <a:xfrm>
          <a:off x="1628775" y="390525"/>
          <a:ext cx="1476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（注）平成6年5月18日開港
　　　平成17年は速報値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5</xdr:col>
      <xdr:colOff>314325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47625" y="66675"/>
        <a:ext cx="36480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0520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●明石海峡大橋交通量の推移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（全車種合計）</a:t>
          </a:r>
        </a:p>
      </cdr:txBody>
    </cdr:sp>
  </cdr:relSizeAnchor>
  <cdr:relSizeAnchor xmlns:cdr="http://schemas.openxmlformats.org/drawingml/2006/chartDrawing">
    <cdr:from>
      <cdr:x>0</cdr:x>
      <cdr:y>0.095</cdr:y>
    </cdr:from>
    <cdr:to>
      <cdr:x>0.182</cdr:x>
      <cdr:y>0.1315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38150"/>
          <a:ext cx="638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（万台）</a:t>
          </a:r>
        </a:p>
      </cdr:txBody>
    </cdr:sp>
  </cdr:relSizeAnchor>
  <cdr:relSizeAnchor xmlns:cdr="http://schemas.openxmlformats.org/drawingml/2006/chartDrawing">
    <cdr:from>
      <cdr:x>0.88675</cdr:x>
      <cdr:y>0.85075</cdr:y>
    </cdr:from>
    <cdr:to>
      <cdr:x>0.9845</cdr:x>
      <cdr:y>0.88725</cdr:y>
    </cdr:to>
    <cdr:sp>
      <cdr:nvSpPr>
        <cdr:cNvPr id="3" name="TextBox 3"/>
        <cdr:cNvSpPr txBox="1">
          <a:spLocks noChangeArrowheads="1"/>
        </cdr:cNvSpPr>
      </cdr:nvSpPr>
      <cdr:spPr>
        <a:xfrm>
          <a:off x="3105150" y="3981450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0.02325</cdr:x>
      <cdr:y>0.91875</cdr:y>
    </cdr:from>
    <cdr:to>
      <cdr:x>0.99875</cdr:x>
      <cdr:y>0.9715</cdr:y>
    </cdr:to>
    <cdr:sp>
      <cdr:nvSpPr>
        <cdr:cNvPr id="4" name="TextBox 4"/>
        <cdr:cNvSpPr txBox="1">
          <a:spLocks noChangeArrowheads="1"/>
        </cdr:cNvSpPr>
      </cdr:nvSpPr>
      <cdr:spPr>
        <a:xfrm>
          <a:off x="76200" y="4305300"/>
          <a:ext cx="34194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75" b="0" i="0" u="none" baseline="0"/>
            <a:t>本州四国連絡橋公団「本州四国連絡道路の交通量報告」</a:t>
          </a:r>
        </a:p>
      </cdr:txBody>
    </cdr:sp>
  </cdr:relSizeAnchor>
  <cdr:relSizeAnchor xmlns:cdr="http://schemas.openxmlformats.org/drawingml/2006/chartDrawing">
    <cdr:from>
      <cdr:x>0.789</cdr:x>
      <cdr:y>0.3045</cdr:y>
    </cdr:from>
    <cdr:to>
      <cdr:x>1</cdr:x>
      <cdr:y>0.37575</cdr:y>
    </cdr:to>
    <cdr:sp>
      <cdr:nvSpPr>
        <cdr:cNvPr id="5" name="TextBox 5"/>
        <cdr:cNvSpPr txBox="1">
          <a:spLocks noChangeArrowheads="1"/>
        </cdr:cNvSpPr>
      </cdr:nvSpPr>
      <cdr:spPr>
        <a:xfrm>
          <a:off x="2762250" y="1419225"/>
          <a:ext cx="742950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17年計
8,902,172台</a:t>
          </a:r>
        </a:p>
      </cdr:txBody>
    </cdr:sp>
  </cdr:relSizeAnchor>
  <cdr:relSizeAnchor xmlns:cdr="http://schemas.openxmlformats.org/drawingml/2006/chartDrawing">
    <cdr:from>
      <cdr:x>0.166</cdr:x>
      <cdr:y>0.15525</cdr:y>
    </cdr:from>
    <cdr:to>
      <cdr:x>0.51375</cdr:x>
      <cdr:y>0.19175</cdr:y>
    </cdr:to>
    <cdr:sp>
      <cdr:nvSpPr>
        <cdr:cNvPr id="6" name="TextBox 6"/>
        <cdr:cNvSpPr txBox="1">
          <a:spLocks noChangeArrowheads="1"/>
        </cdr:cNvSpPr>
      </cdr:nvSpPr>
      <cdr:spPr>
        <a:xfrm>
          <a:off x="581025" y="723900"/>
          <a:ext cx="1219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平成10年4月5日開通</a:t>
          </a:r>
        </a:p>
      </cdr:txBody>
    </cdr:sp>
  </cdr:relSizeAnchor>
  <cdr:relSizeAnchor xmlns:cdr="http://schemas.openxmlformats.org/drawingml/2006/chartDrawing">
    <cdr:from>
      <cdr:x>0.182</cdr:x>
      <cdr:y>0.1905</cdr:y>
    </cdr:from>
    <cdr:to>
      <cdr:x>0.208</cdr:x>
      <cdr:y>0.319</cdr:y>
    </cdr:to>
    <cdr:sp>
      <cdr:nvSpPr>
        <cdr:cNvPr id="7" name="Line 7"/>
        <cdr:cNvSpPr>
          <a:spLocks/>
        </cdr:cNvSpPr>
      </cdr:nvSpPr>
      <cdr:spPr>
        <a:xfrm flipH="1">
          <a:off x="628650" y="885825"/>
          <a:ext cx="95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5</xdr:col>
      <xdr:colOff>171450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7625" y="28575"/>
        <a:ext cx="35052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0.7125</cdr:x>
      <cdr:y>0.054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59080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●引受内国郵便物数の推移</a:t>
          </a:r>
        </a:p>
      </cdr:txBody>
    </cdr:sp>
  </cdr:relSizeAnchor>
  <cdr:relSizeAnchor xmlns:cdr="http://schemas.openxmlformats.org/drawingml/2006/chartDrawing">
    <cdr:from>
      <cdr:x>0</cdr:x>
      <cdr:y>0.081</cdr:y>
    </cdr:from>
    <cdr:to>
      <cdr:x>0.28275</cdr:x>
      <cdr:y>0.1185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90525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（百万通（個））</a:t>
          </a:r>
        </a:p>
      </cdr:txBody>
    </cdr:sp>
  </cdr:relSizeAnchor>
  <cdr:relSizeAnchor xmlns:cdr="http://schemas.openxmlformats.org/drawingml/2006/chartDrawing">
    <cdr:from>
      <cdr:x>0.845</cdr:x>
      <cdr:y>0.8465</cdr:y>
    </cdr:from>
    <cdr:to>
      <cdr:x>0.9655</cdr:x>
      <cdr:y>0.88</cdr:y>
    </cdr:to>
    <cdr:sp>
      <cdr:nvSpPr>
        <cdr:cNvPr id="3" name="TextBox 3"/>
        <cdr:cNvSpPr txBox="1">
          <a:spLocks noChangeArrowheads="1"/>
        </cdr:cNvSpPr>
      </cdr:nvSpPr>
      <cdr:spPr>
        <a:xfrm>
          <a:off x="3067050" y="4086225"/>
          <a:ext cx="4381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0.39225</cdr:x>
      <cdr:y>0.93325</cdr:y>
    </cdr:from>
    <cdr:to>
      <cdr:x>0.84775</cdr:x>
      <cdr:y>0.97275</cdr:y>
    </cdr:to>
    <cdr:sp>
      <cdr:nvSpPr>
        <cdr:cNvPr id="4" name="TextBox 4"/>
        <cdr:cNvSpPr txBox="1">
          <a:spLocks noChangeArrowheads="1"/>
        </cdr:cNvSpPr>
      </cdr:nvSpPr>
      <cdr:spPr>
        <a:xfrm>
          <a:off x="1419225" y="4505325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日本郵政公社近畿支社　調</a:t>
          </a:r>
        </a:p>
      </cdr:txBody>
    </cdr:sp>
  </cdr:relSizeAnchor>
  <cdr:relSizeAnchor xmlns:cdr="http://schemas.openxmlformats.org/drawingml/2006/chartDrawing">
    <cdr:from>
      <cdr:x>0.238</cdr:x>
      <cdr:y>0.05525</cdr:y>
    </cdr:from>
    <cdr:to>
      <cdr:x>0.8505</cdr:x>
      <cdr:y>0.144</cdr:y>
    </cdr:to>
    <cdr:sp>
      <cdr:nvSpPr>
        <cdr:cNvPr id="5" name="TextBox 5"/>
        <cdr:cNvSpPr txBox="1">
          <a:spLocks noChangeArrowheads="1"/>
        </cdr:cNvSpPr>
      </cdr:nvSpPr>
      <cdr:spPr>
        <a:xfrm>
          <a:off x="857250" y="266700"/>
          <a:ext cx="22288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（注）平成2年度までは有料分のみ
　　　7年度からは無料分を含む
　　　昭和35～平成12年度は5年ごとの推移</a:t>
          </a:r>
        </a:p>
      </cdr:txBody>
    </cdr:sp>
  </cdr:relSizeAnchor>
  <cdr:relSizeAnchor xmlns:cdr="http://schemas.openxmlformats.org/drawingml/2006/chartDrawing">
    <cdr:from>
      <cdr:x>0.83075</cdr:x>
      <cdr:y>0.2355</cdr:y>
    </cdr:from>
    <cdr:to>
      <cdr:x>1</cdr:x>
      <cdr:y>0.3025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1133475"/>
          <a:ext cx="619125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724,719
 千通（個）</a:t>
          </a:r>
        </a:p>
      </cdr:txBody>
    </cdr:sp>
  </cdr:relSizeAnchor>
  <cdr:relSizeAnchor xmlns:cdr="http://schemas.openxmlformats.org/drawingml/2006/chartDrawing">
    <cdr:from>
      <cdr:x>0.123</cdr:x>
      <cdr:y>0.87575</cdr:y>
    </cdr:from>
    <cdr:to>
      <cdr:x>0.644</cdr:x>
      <cdr:y>0.90925</cdr:y>
    </cdr:to>
    <cdr:sp>
      <cdr:nvSpPr>
        <cdr:cNvPr id="7" name="TextBox 7"/>
        <cdr:cNvSpPr txBox="1">
          <a:spLocks noChangeArrowheads="1"/>
        </cdr:cNvSpPr>
      </cdr:nvSpPr>
      <cdr:spPr>
        <a:xfrm>
          <a:off x="438150" y="4229100"/>
          <a:ext cx="1895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/>
            <a:t> 1960      　 1970      　　1980　  　　1990　   　　2000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0.29425</cdr:x>
      <cdr:y>0.929</cdr:y>
    </cdr:from>
    <cdr:to>
      <cdr:x>0.936</cdr:x>
      <cdr:y>0.9655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0" y="4105275"/>
          <a:ext cx="22860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総務省統計局「住宅・土地統計調査報告」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0.0675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6235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●所有関係別住宅数の推移</a:t>
          </a:r>
        </a:p>
      </cdr:txBody>
    </cdr:sp>
  </cdr:relSizeAnchor>
  <cdr:relSizeAnchor xmlns:cdr="http://schemas.openxmlformats.org/drawingml/2006/chartDrawing">
    <cdr:from>
      <cdr:x>0</cdr:x>
      <cdr:y>0.07925</cdr:y>
    </cdr:from>
    <cdr:to>
      <cdr:x>0.15775</cdr:x>
      <cdr:y>0.118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42900"/>
          <a:ext cx="561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（万戸）</a:t>
          </a:r>
        </a:p>
      </cdr:txBody>
    </cdr:sp>
  </cdr:relSizeAnchor>
  <cdr:relSizeAnchor xmlns:cdr="http://schemas.openxmlformats.org/drawingml/2006/chartDrawing">
    <cdr:from>
      <cdr:x>0.87375</cdr:x>
      <cdr:y>0.8195</cdr:y>
    </cdr:from>
    <cdr:to>
      <cdr:x>0.962</cdr:x>
      <cdr:y>0.854</cdr:y>
    </cdr:to>
    <cdr:sp>
      <cdr:nvSpPr>
        <cdr:cNvPr id="4" name="TextBox 4"/>
        <cdr:cNvSpPr txBox="1">
          <a:spLocks noChangeArrowheads="1"/>
        </cdr:cNvSpPr>
      </cdr:nvSpPr>
      <cdr:spPr>
        <a:xfrm>
          <a:off x="3105150" y="3629025"/>
          <a:ext cx="314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0.56125</cdr:x>
      <cdr:y>0.24325</cdr:y>
    </cdr:from>
    <cdr:to>
      <cdr:x>0.6735</cdr:x>
      <cdr:y>0.27775</cdr:y>
    </cdr:to>
    <cdr:sp>
      <cdr:nvSpPr>
        <cdr:cNvPr id="5" name="TextBox 5"/>
        <cdr:cNvSpPr txBox="1">
          <a:spLocks noChangeArrowheads="1"/>
        </cdr:cNvSpPr>
      </cdr:nvSpPr>
      <cdr:spPr>
        <a:xfrm>
          <a:off x="1990725" y="1076325"/>
          <a:ext cx="4000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持ち家</a:t>
          </a:r>
        </a:p>
      </cdr:txBody>
    </cdr:sp>
  </cdr:relSizeAnchor>
  <cdr:relSizeAnchor xmlns:cdr="http://schemas.openxmlformats.org/drawingml/2006/chartDrawing">
    <cdr:from>
      <cdr:x>0.6465</cdr:x>
      <cdr:y>0.53475</cdr:y>
    </cdr:from>
    <cdr:to>
      <cdr:x>0.83375</cdr:x>
      <cdr:y>0.56925</cdr:y>
    </cdr:to>
    <cdr:sp>
      <cdr:nvSpPr>
        <cdr:cNvPr id="6" name="TextBox 6"/>
        <cdr:cNvSpPr txBox="1">
          <a:spLocks noChangeArrowheads="1"/>
        </cdr:cNvSpPr>
      </cdr:nvSpPr>
      <cdr:spPr>
        <a:xfrm>
          <a:off x="2295525" y="2362200"/>
          <a:ext cx="666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民営の借家</a:t>
          </a:r>
        </a:p>
      </cdr:txBody>
    </cdr:sp>
  </cdr:relSizeAnchor>
  <cdr:relSizeAnchor xmlns:cdr="http://schemas.openxmlformats.org/drawingml/2006/chartDrawing">
    <cdr:from>
      <cdr:x>0.16925</cdr:x>
      <cdr:y>0.72525</cdr:y>
    </cdr:from>
    <cdr:to>
      <cdr:x>0.32175</cdr:x>
      <cdr:y>0.75975</cdr:y>
    </cdr:to>
    <cdr:sp>
      <cdr:nvSpPr>
        <cdr:cNvPr id="7" name="TextBox 7"/>
        <cdr:cNvSpPr txBox="1">
          <a:spLocks noChangeArrowheads="1"/>
        </cdr:cNvSpPr>
      </cdr:nvSpPr>
      <cdr:spPr>
        <a:xfrm>
          <a:off x="600075" y="3209925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給与住宅</a:t>
          </a:r>
        </a:p>
      </cdr:txBody>
    </cdr:sp>
  </cdr:relSizeAnchor>
  <cdr:relSizeAnchor xmlns:cdr="http://schemas.openxmlformats.org/drawingml/2006/chartDrawing">
    <cdr:from>
      <cdr:x>0.48575</cdr:x>
      <cdr:y>0.66</cdr:y>
    </cdr:from>
    <cdr:to>
      <cdr:x>0.83875</cdr:x>
      <cdr:y>0.6945</cdr:y>
    </cdr:to>
    <cdr:sp>
      <cdr:nvSpPr>
        <cdr:cNvPr id="8" name="TextBox 8"/>
        <cdr:cNvSpPr txBox="1">
          <a:spLocks noChangeArrowheads="1"/>
        </cdr:cNvSpPr>
      </cdr:nvSpPr>
      <cdr:spPr>
        <a:xfrm>
          <a:off x="1724025" y="2914650"/>
          <a:ext cx="12573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公営・公団・公社の借家</a:t>
          </a:r>
        </a:p>
      </cdr:txBody>
    </cdr:sp>
  </cdr:relSizeAnchor>
  <cdr:relSizeAnchor xmlns:cdr="http://schemas.openxmlformats.org/drawingml/2006/chartDrawing">
    <cdr:from>
      <cdr:x>0.823</cdr:x>
      <cdr:y>0.18875</cdr:y>
    </cdr:from>
    <cdr:to>
      <cdr:x>1</cdr:x>
      <cdr:y>0.2275</cdr:y>
    </cdr:to>
    <cdr:sp>
      <cdr:nvSpPr>
        <cdr:cNvPr id="9" name="TextBox 9"/>
        <cdr:cNvSpPr txBox="1">
          <a:spLocks noChangeArrowheads="1"/>
        </cdr:cNvSpPr>
      </cdr:nvSpPr>
      <cdr:spPr>
        <a:xfrm>
          <a:off x="2924175" y="8286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13,017百戸</a:t>
          </a:r>
        </a:p>
      </cdr:txBody>
    </cdr:sp>
  </cdr:relSizeAnchor>
  <cdr:relSizeAnchor xmlns:cdr="http://schemas.openxmlformats.org/drawingml/2006/chartDrawing">
    <cdr:from>
      <cdr:x>0.823</cdr:x>
      <cdr:y>0.594</cdr:y>
    </cdr:from>
    <cdr:to>
      <cdr:x>0.9995</cdr:x>
      <cdr:y>0.63275</cdr:y>
    </cdr:to>
    <cdr:sp>
      <cdr:nvSpPr>
        <cdr:cNvPr id="10" name="TextBox 10"/>
        <cdr:cNvSpPr txBox="1">
          <a:spLocks noChangeArrowheads="1"/>
        </cdr:cNvSpPr>
      </cdr:nvSpPr>
      <cdr:spPr>
        <a:xfrm>
          <a:off x="2924175" y="2628900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4,673百戸</a:t>
          </a:r>
        </a:p>
      </cdr:txBody>
    </cdr:sp>
  </cdr:relSizeAnchor>
  <cdr:relSizeAnchor xmlns:cdr="http://schemas.openxmlformats.org/drawingml/2006/chartDrawing">
    <cdr:from>
      <cdr:x>0.84225</cdr:x>
      <cdr:y>0.691</cdr:y>
    </cdr:from>
    <cdr:to>
      <cdr:x>1</cdr:x>
      <cdr:y>0.72975</cdr:y>
    </cdr:to>
    <cdr:sp>
      <cdr:nvSpPr>
        <cdr:cNvPr id="11" name="TextBox 11"/>
        <cdr:cNvSpPr txBox="1">
          <a:spLocks noChangeArrowheads="1"/>
        </cdr:cNvSpPr>
      </cdr:nvSpPr>
      <cdr:spPr>
        <a:xfrm>
          <a:off x="3000375" y="3057525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1,948百戸</a:t>
          </a:r>
        </a:p>
      </cdr:txBody>
    </cdr:sp>
  </cdr:relSizeAnchor>
  <cdr:relSizeAnchor xmlns:cdr="http://schemas.openxmlformats.org/drawingml/2006/chartDrawing">
    <cdr:from>
      <cdr:x>0.864</cdr:x>
      <cdr:y>0.75625</cdr:y>
    </cdr:from>
    <cdr:to>
      <cdr:x>1</cdr:x>
      <cdr:y>0.795</cdr:y>
    </cdr:to>
    <cdr:sp>
      <cdr:nvSpPr>
        <cdr:cNvPr id="12" name="TextBox 12"/>
        <cdr:cNvSpPr txBox="1">
          <a:spLocks noChangeArrowheads="1"/>
        </cdr:cNvSpPr>
      </cdr:nvSpPr>
      <cdr:spPr>
        <a:xfrm>
          <a:off x="3076575" y="3343275"/>
          <a:ext cx="5429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614百戸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257175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0" y="28575"/>
        <a:ext cx="36385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0.699</cdr:x>
      <cdr:y>0.078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6098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●携帯電話加入数の推移</a:t>
          </a:r>
        </a:p>
      </cdr:txBody>
    </cdr:sp>
  </cdr:relSizeAnchor>
  <cdr:relSizeAnchor xmlns:cdr="http://schemas.openxmlformats.org/drawingml/2006/chartDrawing">
    <cdr:from>
      <cdr:x>0</cdr:x>
      <cdr:y>0.07025</cdr:y>
    </cdr:from>
    <cdr:to>
      <cdr:x>0.16825</cdr:x>
      <cdr:y>0.10725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23850"/>
          <a:ext cx="628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（千加入）</a:t>
          </a:r>
        </a:p>
      </cdr:txBody>
    </cdr:sp>
  </cdr:relSizeAnchor>
  <cdr:relSizeAnchor xmlns:cdr="http://schemas.openxmlformats.org/drawingml/2006/chartDrawing">
    <cdr:from>
      <cdr:x>0.84925</cdr:x>
      <cdr:y>0.85125</cdr:y>
    </cdr:from>
    <cdr:to>
      <cdr:x>0.99725</cdr:x>
      <cdr:y>0.88425</cdr:y>
    </cdr:to>
    <cdr:sp>
      <cdr:nvSpPr>
        <cdr:cNvPr id="3" name="TextBox 3"/>
        <cdr:cNvSpPr txBox="1">
          <a:spLocks noChangeArrowheads="1"/>
        </cdr:cNvSpPr>
      </cdr:nvSpPr>
      <cdr:spPr>
        <a:xfrm>
          <a:off x="3162300" y="393382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（年度末）</a:t>
          </a:r>
        </a:p>
      </cdr:txBody>
    </cdr:sp>
  </cdr:relSizeAnchor>
  <cdr:relSizeAnchor xmlns:cdr="http://schemas.openxmlformats.org/drawingml/2006/chartDrawing">
    <cdr:from>
      <cdr:x>0.57725</cdr:x>
      <cdr:y>0.92825</cdr:y>
    </cdr:from>
    <cdr:to>
      <cdr:x>0.8885</cdr:x>
      <cdr:y>0.96325</cdr:y>
    </cdr:to>
    <cdr:sp>
      <cdr:nvSpPr>
        <cdr:cNvPr id="4" name="TextBox 4"/>
        <cdr:cNvSpPr txBox="1">
          <a:spLocks noChangeArrowheads="1"/>
        </cdr:cNvSpPr>
      </cdr:nvSpPr>
      <cdr:spPr>
        <a:xfrm>
          <a:off x="2152650" y="4295775"/>
          <a:ext cx="11620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近畿総合通信局　調</a:t>
          </a:r>
        </a:p>
      </cdr:txBody>
    </cdr:sp>
  </cdr:relSizeAnchor>
  <cdr:relSizeAnchor xmlns:cdr="http://schemas.openxmlformats.org/drawingml/2006/chartDrawing">
    <cdr:from>
      <cdr:x>0.7995</cdr:x>
      <cdr:y>0.235</cdr:y>
    </cdr:from>
    <cdr:to>
      <cdr:x>1</cdr:x>
      <cdr:y>0.272</cdr:y>
    </cdr:to>
    <cdr:sp>
      <cdr:nvSpPr>
        <cdr:cNvPr id="5" name="TextBox 5"/>
        <cdr:cNvSpPr txBox="1">
          <a:spLocks noChangeArrowheads="1"/>
        </cdr:cNvSpPr>
      </cdr:nvSpPr>
      <cdr:spPr>
        <a:xfrm>
          <a:off x="2981325" y="1085850"/>
          <a:ext cx="7524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3,508千加入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5</xdr:col>
      <xdr:colOff>400050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47625" y="28575"/>
        <a:ext cx="37338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5</xdr:col>
      <xdr:colOff>209550</xdr:colOff>
      <xdr:row>30</xdr:row>
      <xdr:rowOff>19050</xdr:rowOff>
    </xdr:to>
    <xdr:graphicFrame>
      <xdr:nvGraphicFramePr>
        <xdr:cNvPr id="1" name="Chart 4"/>
        <xdr:cNvGraphicFramePr/>
      </xdr:nvGraphicFramePr>
      <xdr:xfrm>
        <a:off x="28575" y="19050"/>
        <a:ext cx="35623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0.24725</cdr:x>
      <cdr:y>0.9225</cdr:y>
    </cdr:from>
    <cdr:to>
      <cdr:x>0.93625</cdr:x>
      <cdr:y>0.9655</cdr:y>
    </cdr:to>
    <cdr:sp>
      <cdr:nvSpPr>
        <cdr:cNvPr id="1" name="TextBox 1"/>
        <cdr:cNvSpPr txBox="1">
          <a:spLocks noChangeArrowheads="1"/>
        </cdr:cNvSpPr>
      </cdr:nvSpPr>
      <cdr:spPr>
        <a:xfrm>
          <a:off x="876300" y="3886200"/>
          <a:ext cx="2447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総務省統計局「住宅・土地統計調査報告」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0.95175</cdr:x>
      <cdr:y>0.048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3813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●所有関係別住宅数割合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（平成15年）</a:t>
          </a:r>
        </a:p>
      </cdr:txBody>
    </cdr:sp>
  </cdr:relSizeAnchor>
  <cdr:relSizeAnchor xmlns:cdr="http://schemas.openxmlformats.org/drawingml/2006/chartDrawing">
    <cdr:from>
      <cdr:x>0.38625</cdr:x>
      <cdr:y>0.457</cdr:y>
    </cdr:from>
    <cdr:to>
      <cdr:x>0.60875</cdr:x>
      <cdr:y>0.56525</cdr:y>
    </cdr:to>
    <cdr:sp>
      <cdr:nvSpPr>
        <cdr:cNvPr id="3" name="TextBox 3"/>
        <cdr:cNvSpPr txBox="1">
          <a:spLocks noChangeArrowheads="1"/>
        </cdr:cNvSpPr>
      </cdr:nvSpPr>
      <cdr:spPr>
        <a:xfrm>
          <a:off x="1371600" y="1924050"/>
          <a:ext cx="7905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25" b="0" i="0" u="none" baseline="0"/>
            <a:t>居住世帯あり
住宅数
2052,000戸</a:t>
          </a:r>
        </a:p>
      </cdr:txBody>
    </cdr:sp>
  </cdr:relSizeAnchor>
  <cdr:relSizeAnchor xmlns:cdr="http://schemas.openxmlformats.org/drawingml/2006/chartDrawing">
    <cdr:from>
      <cdr:x>0.1585</cdr:x>
      <cdr:y>0.26725</cdr:y>
    </cdr:from>
    <cdr:to>
      <cdr:x>0.25725</cdr:x>
      <cdr:y>0.31275</cdr:y>
    </cdr:to>
    <cdr:sp>
      <cdr:nvSpPr>
        <cdr:cNvPr id="4" name="Line 4"/>
        <cdr:cNvSpPr>
          <a:spLocks/>
        </cdr:cNvSpPr>
      </cdr:nvSpPr>
      <cdr:spPr>
        <a:xfrm>
          <a:off x="561975" y="1123950"/>
          <a:ext cx="3524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0.27525</cdr:x>
      <cdr:y>0.17025</cdr:y>
    </cdr:from>
    <cdr:to>
      <cdr:x>0.36325</cdr:x>
      <cdr:y>0.24</cdr:y>
    </cdr:to>
    <cdr:sp>
      <cdr:nvSpPr>
        <cdr:cNvPr id="5" name="Line 5"/>
        <cdr:cNvSpPr>
          <a:spLocks/>
        </cdr:cNvSpPr>
      </cdr:nvSpPr>
      <cdr:spPr>
        <a:xfrm>
          <a:off x="971550" y="714375"/>
          <a:ext cx="3143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0.40925</cdr:x>
      <cdr:y>0.171</cdr:y>
    </cdr:from>
    <cdr:to>
      <cdr:x>0.42175</cdr:x>
      <cdr:y>0.21325</cdr:y>
    </cdr:to>
    <cdr:sp>
      <cdr:nvSpPr>
        <cdr:cNvPr id="6" name="Line 6"/>
        <cdr:cNvSpPr>
          <a:spLocks/>
        </cdr:cNvSpPr>
      </cdr:nvSpPr>
      <cdr:spPr>
        <a:xfrm>
          <a:off x="1447800" y="714375"/>
          <a:ext cx="476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0.48025</cdr:x>
      <cdr:y>0.12225</cdr:y>
    </cdr:from>
    <cdr:to>
      <cdr:x>0.5</cdr:x>
      <cdr:y>0.21325</cdr:y>
    </cdr:to>
    <cdr:sp>
      <cdr:nvSpPr>
        <cdr:cNvPr id="7" name="Line 7"/>
        <cdr:cNvSpPr>
          <a:spLocks/>
        </cdr:cNvSpPr>
      </cdr:nvSpPr>
      <cdr:spPr>
        <a:xfrm flipH="1">
          <a:off x="1704975" y="514350"/>
          <a:ext cx="66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5</xdr:col>
      <xdr:colOff>200025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28575" y="28575"/>
        <a:ext cx="35528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0.9975</cdr:x>
      <cdr:y>0.1105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81400" cy="495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●建築の時期別　高齢者等のための設備
　のある住宅割合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（平成15年）</a:t>
          </a:r>
        </a:p>
      </cdr:txBody>
    </cdr:sp>
  </cdr:relSizeAnchor>
  <cdr:relSizeAnchor xmlns:cdr="http://schemas.openxmlformats.org/drawingml/2006/chartDrawing">
    <cdr:from>
      <cdr:x>0</cdr:x>
      <cdr:y>0.0945</cdr:y>
    </cdr:from>
    <cdr:to>
      <cdr:x>0.10875</cdr:x>
      <cdr:y>0.131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19100"/>
          <a:ext cx="3905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0.31225</cdr:x>
      <cdr:y>0.919</cdr:y>
    </cdr:from>
    <cdr:to>
      <cdr:x>0.994</cdr:x>
      <cdr:y>0.9575</cdr:y>
    </cdr:to>
    <cdr:sp>
      <cdr:nvSpPr>
        <cdr:cNvPr id="3" name="TextBox 3"/>
        <cdr:cNvSpPr txBox="1">
          <a:spLocks noChangeArrowheads="1"/>
        </cdr:cNvSpPr>
      </cdr:nvSpPr>
      <cdr:spPr>
        <a:xfrm>
          <a:off x="1114425" y="4086225"/>
          <a:ext cx="2447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総務省統計局「住宅・土地統計調査報告」</a:t>
          </a:r>
        </a:p>
      </cdr:txBody>
    </cdr:sp>
  </cdr:relSizeAnchor>
  <cdr:relSizeAnchor xmlns:cdr="http://schemas.openxmlformats.org/drawingml/2006/chartDrawing">
    <cdr:from>
      <cdr:x>0.1215</cdr:x>
      <cdr:y>0.879</cdr:y>
    </cdr:from>
    <cdr:to>
      <cdr:x>0.7925</cdr:x>
      <cdr:y>0.9155</cdr:y>
    </cdr:to>
    <cdr:sp>
      <cdr:nvSpPr>
        <cdr:cNvPr id="4" name="TextBox 4"/>
        <cdr:cNvSpPr txBox="1">
          <a:spLocks noChangeArrowheads="1"/>
        </cdr:cNvSpPr>
      </cdr:nvSpPr>
      <cdr:spPr>
        <a:xfrm>
          <a:off x="428625" y="3905250"/>
          <a:ext cx="2409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（注）年数は、住宅が建てられた時期を示す。</a:t>
          </a:r>
        </a:p>
      </cdr:txBody>
    </cdr:sp>
  </cdr:relSizeAnchor>
  <cdr:relSizeAnchor xmlns:cdr="http://schemas.openxmlformats.org/drawingml/2006/chartDrawing">
    <cdr:from>
      <cdr:x>0.77225</cdr:x>
      <cdr:y>0.2825</cdr:y>
    </cdr:from>
    <cdr:to>
      <cdr:x>0.987</cdr:x>
      <cdr:y>0.349</cdr:y>
    </cdr:to>
    <cdr:sp>
      <cdr:nvSpPr>
        <cdr:cNvPr id="5" name="TextBox 5"/>
        <cdr:cNvSpPr txBox="1">
          <a:spLocks noChangeArrowheads="1"/>
        </cdr:cNvSpPr>
      </cdr:nvSpPr>
      <cdr:spPr>
        <a:xfrm>
          <a:off x="2771775" y="1247775"/>
          <a:ext cx="771525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手すりがある
65.2%</a:t>
          </a:r>
        </a:p>
      </cdr:txBody>
    </cdr:sp>
  </cdr:relSizeAnchor>
  <cdr:relSizeAnchor xmlns:cdr="http://schemas.openxmlformats.org/drawingml/2006/chartDrawing">
    <cdr:from>
      <cdr:x>0.7375</cdr:x>
      <cdr:y>0.35875</cdr:y>
    </cdr:from>
    <cdr:to>
      <cdr:x>0.9975</cdr:x>
      <cdr:y>0.42525</cdr:y>
    </cdr:to>
    <cdr:sp>
      <cdr:nvSpPr>
        <cdr:cNvPr id="6" name="TextBox 6"/>
        <cdr:cNvSpPr txBox="1">
          <a:spLocks noChangeArrowheads="1"/>
        </cdr:cNvSpPr>
      </cdr:nvSpPr>
      <cdr:spPr>
        <a:xfrm>
          <a:off x="2647950" y="1590675"/>
          <a:ext cx="93345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段差のない屋内
60．8%</a:t>
          </a:r>
        </a:p>
      </cdr:txBody>
    </cdr:sp>
  </cdr:relSizeAnchor>
  <cdr:relSizeAnchor xmlns:cdr="http://schemas.openxmlformats.org/drawingml/2006/chartDrawing">
    <cdr:from>
      <cdr:x>0.775</cdr:x>
      <cdr:y>0.43775</cdr:y>
    </cdr:from>
    <cdr:to>
      <cdr:x>0.87325</cdr:x>
      <cdr:y>0.472</cdr:y>
    </cdr:to>
    <cdr:sp>
      <cdr:nvSpPr>
        <cdr:cNvPr id="7" name="TextBox 7"/>
        <cdr:cNvSpPr txBox="1">
          <a:spLocks noChangeArrowheads="1"/>
        </cdr:cNvSpPr>
      </cdr:nvSpPr>
      <cdr:spPr>
        <a:xfrm>
          <a:off x="2781300" y="1943100"/>
          <a:ext cx="3524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48.7％</a:t>
          </a:r>
        </a:p>
      </cdr:txBody>
    </cdr:sp>
  </cdr:relSizeAnchor>
  <cdr:relSizeAnchor xmlns:cdr="http://schemas.openxmlformats.org/drawingml/2006/chartDrawing">
    <cdr:from>
      <cdr:x>0.7375</cdr:x>
      <cdr:y>0.5125</cdr:y>
    </cdr:from>
    <cdr:to>
      <cdr:x>0.9975</cdr:x>
      <cdr:y>0.60875</cdr:y>
    </cdr:to>
    <cdr:sp>
      <cdr:nvSpPr>
        <cdr:cNvPr id="8" name="TextBox 8"/>
        <cdr:cNvSpPr txBox="1">
          <a:spLocks noChangeArrowheads="1"/>
        </cdr:cNvSpPr>
      </cdr:nvSpPr>
      <cdr:spPr>
        <a:xfrm>
          <a:off x="2647950" y="2276475"/>
          <a:ext cx="933450" cy="428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廊下などが車椅
子で通行可能
38.5%</a:t>
          </a:r>
        </a:p>
      </cdr:txBody>
    </cdr:sp>
  </cdr:relSizeAnchor>
  <cdr:relSizeAnchor xmlns:cdr="http://schemas.openxmlformats.org/drawingml/2006/chartDrawing">
    <cdr:from>
      <cdr:x>0.7375</cdr:x>
      <cdr:y>0.629</cdr:y>
    </cdr:from>
    <cdr:to>
      <cdr:x>0.9975</cdr:x>
      <cdr:y>0.75325</cdr:y>
    </cdr:to>
    <cdr:sp>
      <cdr:nvSpPr>
        <cdr:cNvPr id="9" name="TextBox 9"/>
        <cdr:cNvSpPr txBox="1">
          <a:spLocks noChangeArrowheads="1"/>
        </cdr:cNvSpPr>
      </cdr:nvSpPr>
      <cdr:spPr>
        <a:xfrm>
          <a:off x="2647950" y="2790825"/>
          <a:ext cx="933450" cy="552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道路から玄関ま
で車椅子で通行
可能
26.6%</a:t>
          </a:r>
        </a:p>
      </cdr:txBody>
    </cdr:sp>
  </cdr:relSizeAnchor>
  <cdr:relSizeAnchor xmlns:cdr="http://schemas.openxmlformats.org/drawingml/2006/chartDrawing">
    <cdr:from>
      <cdr:x>0.10925</cdr:x>
      <cdr:y>0.82575</cdr:y>
    </cdr:from>
    <cdr:to>
      <cdr:x>0.7535</cdr:x>
      <cdr:y>0.88575</cdr:y>
    </cdr:to>
    <cdr:grpSp>
      <cdr:nvGrpSpPr>
        <cdr:cNvPr id="10" name="Group 10"/>
        <cdr:cNvGrpSpPr>
          <a:grpSpLocks/>
        </cdr:cNvGrpSpPr>
      </cdr:nvGrpSpPr>
      <cdr:grpSpPr>
        <a:xfrm>
          <a:off x="390525" y="3667125"/>
          <a:ext cx="2314575" cy="266700"/>
          <a:chOff x="391387" y="3587509"/>
          <a:chExt cx="2613227" cy="275522"/>
        </a:xfrm>
        <a:solidFill>
          <a:srgbClr val="FFFFFF"/>
        </a:solidFill>
      </cdr:grpSpPr>
      <cdr:sp>
        <cdr:nvSpPr>
          <cdr:cNvPr id="11" name="TextBox 11"/>
          <cdr:cNvSpPr txBox="1">
            <a:spLocks noChangeArrowheads="1"/>
          </cdr:cNvSpPr>
        </cdr:nvSpPr>
        <cdr:spPr>
          <a:xfrm>
            <a:off x="391387" y="3597221"/>
            <a:ext cx="407010" cy="26581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575" b="0" i="0" u="none" baseline="0"/>
              <a:t>1960年
　　以前</a:t>
            </a:r>
          </a:p>
        </cdr:txBody>
      </cdr:sp>
      <cdr:sp>
        <cdr:nvSpPr>
          <cdr:cNvPr id="12" name="TextBox 12"/>
          <cdr:cNvSpPr txBox="1">
            <a:spLocks noChangeArrowheads="1"/>
          </cdr:cNvSpPr>
        </cdr:nvSpPr>
        <cdr:spPr>
          <a:xfrm>
            <a:off x="810810" y="3587716"/>
            <a:ext cx="445555" cy="26581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575" b="0" i="0" u="none" baseline="0"/>
              <a:t>1961
　～70年</a:t>
            </a:r>
          </a:p>
        </cdr:txBody>
      </cdr:sp>
      <cdr:sp>
        <cdr:nvSpPr>
          <cdr:cNvPr id="13" name="TextBox 13"/>
          <cdr:cNvSpPr txBox="1">
            <a:spLocks noChangeArrowheads="1"/>
          </cdr:cNvSpPr>
        </cdr:nvSpPr>
        <cdr:spPr>
          <a:xfrm>
            <a:off x="1230886" y="3587647"/>
            <a:ext cx="445555" cy="26594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575" b="0" i="0" u="none" baseline="0"/>
              <a:t>1971
　～80年</a:t>
            </a:r>
          </a:p>
        </cdr:txBody>
      </cdr:sp>
      <cdr:sp>
        <cdr:nvSpPr>
          <cdr:cNvPr id="14" name="TextBox 14"/>
          <cdr:cNvSpPr txBox="1">
            <a:spLocks noChangeArrowheads="1"/>
          </cdr:cNvSpPr>
        </cdr:nvSpPr>
        <cdr:spPr>
          <a:xfrm>
            <a:off x="1624830" y="3587509"/>
            <a:ext cx="445555" cy="26601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575" b="0" i="0" u="none" baseline="0"/>
              <a:t>1981
　～90年</a:t>
            </a:r>
          </a:p>
        </cdr:txBody>
      </cdr:sp>
      <cdr:sp>
        <cdr:nvSpPr>
          <cdr:cNvPr id="15" name="TextBox 15"/>
          <cdr:cNvSpPr txBox="1">
            <a:spLocks noChangeArrowheads="1"/>
          </cdr:cNvSpPr>
        </cdr:nvSpPr>
        <cdr:spPr>
          <a:xfrm>
            <a:off x="2070385" y="3596877"/>
            <a:ext cx="445555" cy="2661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575" b="0" i="0" u="none" baseline="0"/>
              <a:t>1991
　～95年</a:t>
            </a:r>
          </a:p>
        </cdr:txBody>
      </cdr:sp>
      <cdr:sp>
        <cdr:nvSpPr>
          <cdr:cNvPr id="16" name="TextBox 16"/>
          <cdr:cNvSpPr txBox="1">
            <a:spLocks noChangeArrowheads="1"/>
          </cdr:cNvSpPr>
        </cdr:nvSpPr>
        <cdr:spPr>
          <a:xfrm>
            <a:off x="2459103" y="3596877"/>
            <a:ext cx="545511" cy="26567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575" b="0" i="0" u="none" baseline="0"/>
              <a:t>1996
　～2003年</a:t>
            </a:r>
          </a:p>
        </cdr:txBody>
      </cdr:sp>
    </cdr:grpSp>
  </cdr:relSizeAnchor>
  <cdr:relSizeAnchor xmlns:cdr="http://schemas.openxmlformats.org/drawingml/2006/chartDrawing">
    <cdr:from>
      <cdr:x>0.2</cdr:x>
      <cdr:y>0.629</cdr:y>
    </cdr:from>
    <cdr:to>
      <cdr:x>0.4175</cdr:x>
      <cdr:y>0.6955</cdr:y>
    </cdr:to>
    <cdr:sp>
      <cdr:nvSpPr>
        <cdr:cNvPr id="17" name="TextBox 17"/>
        <cdr:cNvSpPr txBox="1">
          <a:spLocks noChangeArrowheads="1"/>
        </cdr:cNvSpPr>
      </cdr:nvSpPr>
      <cdr:spPr>
        <a:xfrm>
          <a:off x="714375" y="2790825"/>
          <a:ext cx="7810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またぎやすい
高さの浴槽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0.21875</cdr:x>
      <cdr:y>0.0995</cdr:y>
    </cdr:to>
    <cdr:sp>
      <cdr:nvSpPr>
        <cdr:cNvPr id="18" name="TextBox 25"/>
        <cdr:cNvSpPr txBox="1">
          <a:spLocks noChangeArrowheads="1"/>
        </cdr:cNvSpPr>
      </cdr:nvSpPr>
      <cdr:spPr>
        <a:xfrm>
          <a:off x="0" y="0"/>
          <a:ext cx="7810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0.7375</cdr:x>
      <cdr:y>0.82775</cdr:y>
    </cdr:from>
    <cdr:to>
      <cdr:x>0.91775</cdr:x>
      <cdr:y>0.8855</cdr:y>
    </cdr:to>
    <cdr:sp>
      <cdr:nvSpPr>
        <cdr:cNvPr id="19" name="TextBox 26"/>
        <cdr:cNvSpPr txBox="1">
          <a:spLocks noChangeArrowheads="1"/>
        </cdr:cNvSpPr>
      </cdr:nvSpPr>
      <cdr:spPr>
        <a:xfrm>
          <a:off x="2647950" y="3676650"/>
          <a:ext cx="64770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/>
            <a:t>2001～
2003年9月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209550</xdr:colOff>
      <xdr:row>27</xdr:row>
      <xdr:rowOff>0</xdr:rowOff>
    </xdr:to>
    <xdr:graphicFrame>
      <xdr:nvGraphicFramePr>
        <xdr:cNvPr id="1" name="Chart 3"/>
        <xdr:cNvGraphicFramePr/>
      </xdr:nvGraphicFramePr>
      <xdr:xfrm>
        <a:off x="0" y="38100"/>
        <a:ext cx="35909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0.476</cdr:x>
      <cdr:y>0.93125</cdr:y>
    </cdr:from>
    <cdr:to>
      <cdr:x>0.921</cdr:x>
      <cdr:y>0.9665</cdr:y>
    </cdr:to>
    <cdr:sp>
      <cdr:nvSpPr>
        <cdr:cNvPr id="1" name="TextBox 1"/>
        <cdr:cNvSpPr txBox="1">
          <a:spLocks noChangeArrowheads="1"/>
        </cdr:cNvSpPr>
      </cdr:nvSpPr>
      <cdr:spPr>
        <a:xfrm>
          <a:off x="1771650" y="4533900"/>
          <a:ext cx="1657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25" b="0" i="0" u="none" baseline="0"/>
            <a:t>関西電力（株）神戸支店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0.94475</cdr:x>
      <cdr:y>0.0945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14725" cy="457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●電灯・電力の契約口数と消費電力量
　の推移</a:t>
          </a:r>
        </a:p>
      </cdr:txBody>
    </cdr:sp>
  </cdr:relSizeAnchor>
  <cdr:relSizeAnchor xmlns:cdr="http://schemas.openxmlformats.org/drawingml/2006/chartDrawing">
    <cdr:from>
      <cdr:x>0</cdr:x>
      <cdr:y>0.0795</cdr:y>
    </cdr:from>
    <cdr:to>
      <cdr:x>0.20725</cdr:x>
      <cdr:y>0.11475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8100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（千万kWh）</a:t>
          </a:r>
        </a:p>
      </cdr:txBody>
    </cdr:sp>
  </cdr:relSizeAnchor>
  <cdr:relSizeAnchor xmlns:cdr="http://schemas.openxmlformats.org/drawingml/2006/chartDrawing">
    <cdr:from>
      <cdr:x>0.8235</cdr:x>
      <cdr:y>0.84825</cdr:y>
    </cdr:from>
    <cdr:to>
      <cdr:x>0.9565</cdr:x>
      <cdr:y>0.88525</cdr:y>
    </cdr:to>
    <cdr:sp>
      <cdr:nvSpPr>
        <cdr:cNvPr id="4" name="TextBox 4"/>
        <cdr:cNvSpPr txBox="1">
          <a:spLocks noChangeArrowheads="1"/>
        </cdr:cNvSpPr>
      </cdr:nvSpPr>
      <cdr:spPr>
        <a:xfrm>
          <a:off x="3057525" y="4133850"/>
          <a:ext cx="495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0.867</cdr:x>
      <cdr:y>0.07825</cdr:y>
    </cdr:from>
    <cdr:to>
      <cdr:x>0.9975</cdr:x>
      <cdr:y>0.1135</cdr:y>
    </cdr:to>
    <cdr:sp>
      <cdr:nvSpPr>
        <cdr:cNvPr id="5" name="TextBox 5"/>
        <cdr:cNvSpPr txBox="1">
          <a:spLocks noChangeArrowheads="1"/>
        </cdr:cNvSpPr>
      </cdr:nvSpPr>
      <cdr:spPr>
        <a:xfrm>
          <a:off x="3219450" y="381000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（万件）</a:t>
          </a:r>
        </a:p>
      </cdr:txBody>
    </cdr:sp>
  </cdr:relSizeAnchor>
  <cdr:relSizeAnchor xmlns:cdr="http://schemas.openxmlformats.org/drawingml/2006/chartDrawing">
    <cdr:from>
      <cdr:x>0.3645</cdr:x>
      <cdr:y>0.159</cdr:y>
    </cdr:from>
    <cdr:to>
      <cdr:x>0.5205</cdr:x>
      <cdr:y>0.19425</cdr:y>
    </cdr:to>
    <cdr:sp>
      <cdr:nvSpPr>
        <cdr:cNvPr id="6" name="TextBox 6"/>
        <cdr:cNvSpPr txBox="1">
          <a:spLocks noChangeArrowheads="1"/>
        </cdr:cNvSpPr>
      </cdr:nvSpPr>
      <cdr:spPr>
        <a:xfrm>
          <a:off x="1352550" y="771525"/>
          <a:ext cx="581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契約口数</a:t>
          </a:r>
        </a:p>
      </cdr:txBody>
    </cdr:sp>
  </cdr:relSizeAnchor>
  <cdr:relSizeAnchor xmlns:cdr="http://schemas.openxmlformats.org/drawingml/2006/chartDrawing">
    <cdr:from>
      <cdr:x>0.41</cdr:x>
      <cdr:y>0.58225</cdr:y>
    </cdr:from>
    <cdr:to>
      <cdr:x>0.64525</cdr:x>
      <cdr:y>0.6095</cdr:y>
    </cdr:to>
    <cdr:sp>
      <cdr:nvSpPr>
        <cdr:cNvPr id="7" name="TextBox 7"/>
        <cdr:cNvSpPr txBox="1">
          <a:spLocks noChangeArrowheads="1"/>
        </cdr:cNvSpPr>
      </cdr:nvSpPr>
      <cdr:spPr>
        <a:xfrm>
          <a:off x="1524000" y="2838450"/>
          <a:ext cx="876300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電力消費電力量</a:t>
          </a:r>
        </a:p>
      </cdr:txBody>
    </cdr:sp>
  </cdr:relSizeAnchor>
  <cdr:relSizeAnchor xmlns:cdr="http://schemas.openxmlformats.org/drawingml/2006/chartDrawing">
    <cdr:from>
      <cdr:x>0.78025</cdr:x>
      <cdr:y>0.159</cdr:y>
    </cdr:from>
    <cdr:to>
      <cdr:x>0.97725</cdr:x>
      <cdr:y>0.19425</cdr:y>
    </cdr:to>
    <cdr:sp>
      <cdr:nvSpPr>
        <cdr:cNvPr id="8" name="TextBox 8"/>
        <cdr:cNvSpPr txBox="1">
          <a:spLocks noChangeArrowheads="1"/>
        </cdr:cNvSpPr>
      </cdr:nvSpPr>
      <cdr:spPr>
        <a:xfrm>
          <a:off x="2905125" y="771525"/>
          <a:ext cx="7334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3,417,794件</a:t>
          </a:r>
        </a:p>
      </cdr:txBody>
    </cdr:sp>
  </cdr:relSizeAnchor>
  <cdr:relSizeAnchor xmlns:cdr="http://schemas.openxmlformats.org/drawingml/2006/chartDrawing">
    <cdr:from>
      <cdr:x>0.771</cdr:x>
      <cdr:y>0.2625</cdr:y>
    </cdr:from>
    <cdr:to>
      <cdr:x>1</cdr:x>
      <cdr:y>0.288</cdr:y>
    </cdr:to>
    <cdr:sp>
      <cdr:nvSpPr>
        <cdr:cNvPr id="9" name="TextBox 9"/>
        <cdr:cNvSpPr txBox="1">
          <a:spLocks noChangeArrowheads="1"/>
        </cdr:cNvSpPr>
      </cdr:nvSpPr>
      <cdr:spPr>
        <a:xfrm>
          <a:off x="2867025" y="1276350"/>
          <a:ext cx="85725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1,213千万kWh</a:t>
          </a:r>
        </a:p>
      </cdr:txBody>
    </cdr:sp>
  </cdr:relSizeAnchor>
  <cdr:relSizeAnchor xmlns:cdr="http://schemas.openxmlformats.org/drawingml/2006/chartDrawing">
    <cdr:from>
      <cdr:x>0.771</cdr:x>
      <cdr:y>0.46725</cdr:y>
    </cdr:from>
    <cdr:to>
      <cdr:x>0.996</cdr:x>
      <cdr:y>0.5025</cdr:y>
    </cdr:to>
    <cdr:sp>
      <cdr:nvSpPr>
        <cdr:cNvPr id="10" name="TextBox 10"/>
        <cdr:cNvSpPr txBox="1">
          <a:spLocks noChangeArrowheads="1"/>
        </cdr:cNvSpPr>
      </cdr:nvSpPr>
      <cdr:spPr>
        <a:xfrm>
          <a:off x="2867025" y="2276475"/>
          <a:ext cx="8382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2,781千万kWh</a:t>
          </a:r>
        </a:p>
      </cdr:txBody>
    </cdr:sp>
  </cdr:relSizeAnchor>
  <cdr:relSizeAnchor xmlns:cdr="http://schemas.openxmlformats.org/drawingml/2006/chartDrawing">
    <cdr:from>
      <cdr:x>0.491</cdr:x>
      <cdr:y>0.3085</cdr:y>
    </cdr:from>
    <cdr:to>
      <cdr:x>0.74175</cdr:x>
      <cdr:y>0.33975</cdr:y>
    </cdr:to>
    <cdr:sp>
      <cdr:nvSpPr>
        <cdr:cNvPr id="11" name="TextBox 11"/>
        <cdr:cNvSpPr txBox="1">
          <a:spLocks noChangeArrowheads="1"/>
        </cdr:cNvSpPr>
      </cdr:nvSpPr>
      <cdr:spPr>
        <a:xfrm>
          <a:off x="1819275" y="1495425"/>
          <a:ext cx="9334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電灯消費電力量</a:t>
          </a:r>
        </a:p>
      </cdr:txBody>
    </cdr:sp>
  </cdr:relSizeAnchor>
  <cdr:relSizeAnchor xmlns:cdr="http://schemas.openxmlformats.org/drawingml/2006/chartDrawing">
    <cdr:from>
      <cdr:x>0.1235</cdr:x>
      <cdr:y>0.86875</cdr:y>
    </cdr:from>
    <cdr:to>
      <cdr:x>0.57875</cdr:x>
      <cdr:y>0.9</cdr:y>
    </cdr:to>
    <cdr:sp>
      <cdr:nvSpPr>
        <cdr:cNvPr id="12" name="TextBox 12"/>
        <cdr:cNvSpPr txBox="1">
          <a:spLocks noChangeArrowheads="1"/>
        </cdr:cNvSpPr>
      </cdr:nvSpPr>
      <cdr:spPr>
        <a:xfrm>
          <a:off x="457200" y="4229100"/>
          <a:ext cx="1695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625" b="0" i="0" u="none" baseline="0"/>
            <a:t> 1970      　   1980   　　　　 1990  　　　　  2000  </a:t>
          </a:r>
        </a:p>
      </cdr:txBody>
    </cdr:sp>
  </cdr:relSizeAnchor>
  <cdr:relSizeAnchor xmlns:cdr="http://schemas.openxmlformats.org/drawingml/2006/chartDrawing">
    <cdr:from>
      <cdr:x>0.18675</cdr:x>
      <cdr:y>0.0775</cdr:y>
    </cdr:from>
    <cdr:to>
      <cdr:x>0.821</cdr:x>
      <cdr:y>0.11275</cdr:y>
    </cdr:to>
    <cdr:sp>
      <cdr:nvSpPr>
        <cdr:cNvPr id="13" name="TextBox 13"/>
        <cdr:cNvSpPr txBox="1">
          <a:spLocks noChangeArrowheads="1"/>
        </cdr:cNvSpPr>
      </cdr:nvSpPr>
      <cdr:spPr>
        <a:xfrm>
          <a:off x="695325" y="371475"/>
          <a:ext cx="2362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（注）昭和45～平成12年度は5年ごとの推移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1\D\My%20Documents\&#21332;&#20250;&#21002;&#34892;&#29289;\&#30476;&#21218;&#35201;&#35239;2002\kens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建築・住宅"/>
      <sheetName val="エネルギー・水道"/>
      <sheetName val="運輸・通信"/>
      <sheetName val="商業・貿易・観光"/>
      <sheetName val="金融"/>
      <sheetName val="物価・家計・県民経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G25" sqref="G25"/>
    </sheetView>
  </sheetViews>
  <sheetFormatPr defaultColWidth="9.125" defaultRowHeight="15" customHeight="1"/>
  <cols>
    <col min="1" max="1" width="14.125" style="1" customWidth="1"/>
    <col min="2" max="16384" width="9.125" style="1" customWidth="1"/>
  </cols>
  <sheetData>
    <row r="1" ht="15" customHeight="1">
      <c r="A1" s="38" t="s">
        <v>19</v>
      </c>
    </row>
    <row r="2" ht="15" customHeight="1">
      <c r="C2" s="38"/>
    </row>
    <row r="3" spans="1:2" ht="15" customHeight="1">
      <c r="A3" s="38" t="s">
        <v>144</v>
      </c>
      <c r="B3" s="39"/>
    </row>
    <row r="4" spans="1:11" s="42" customFormat="1" ht="15" customHeight="1">
      <c r="A4" s="41" t="s">
        <v>49</v>
      </c>
      <c r="B4" s="40" t="s">
        <v>20</v>
      </c>
      <c r="C4" s="41" t="s">
        <v>21</v>
      </c>
      <c r="D4" s="41"/>
      <c r="E4" s="41"/>
      <c r="F4" s="41"/>
      <c r="G4" s="41"/>
      <c r="H4" s="41"/>
      <c r="I4" s="41"/>
      <c r="J4" s="41"/>
      <c r="K4" s="41"/>
    </row>
    <row r="5" spans="1:3" ht="15" customHeight="1">
      <c r="A5" s="1" t="s">
        <v>50</v>
      </c>
      <c r="B5" s="1">
        <v>1</v>
      </c>
      <c r="C5" s="1" t="s">
        <v>35</v>
      </c>
    </row>
    <row r="6" spans="2:3" ht="15" customHeight="1">
      <c r="B6" s="1">
        <v>2</v>
      </c>
      <c r="C6" s="1" t="s">
        <v>36</v>
      </c>
    </row>
    <row r="7" spans="2:3" ht="15" customHeight="1">
      <c r="B7" s="1">
        <v>3</v>
      </c>
      <c r="C7" s="1" t="s">
        <v>37</v>
      </c>
    </row>
    <row r="8" spans="2:3" ht="15" customHeight="1">
      <c r="B8" s="1">
        <v>4</v>
      </c>
      <c r="C8" s="1" t="s">
        <v>48</v>
      </c>
    </row>
    <row r="9" spans="1:3" ht="15" customHeight="1">
      <c r="A9" s="1" t="s">
        <v>51</v>
      </c>
      <c r="B9" s="1">
        <v>5</v>
      </c>
      <c r="C9" s="1" t="s">
        <v>52</v>
      </c>
    </row>
    <row r="10" spans="2:3" ht="15" customHeight="1">
      <c r="B10" s="1">
        <v>6</v>
      </c>
      <c r="C10" s="1" t="s">
        <v>53</v>
      </c>
    </row>
    <row r="11" spans="2:3" ht="15" customHeight="1">
      <c r="B11" s="1">
        <v>7</v>
      </c>
      <c r="C11" s="1" t="s">
        <v>54</v>
      </c>
    </row>
    <row r="12" spans="2:3" ht="15" customHeight="1">
      <c r="B12" s="1">
        <v>8</v>
      </c>
      <c r="C12" s="1" t="s">
        <v>55</v>
      </c>
    </row>
    <row r="13" spans="1:3" ht="15" customHeight="1">
      <c r="A13" s="1" t="s">
        <v>63</v>
      </c>
      <c r="B13" s="1">
        <v>9</v>
      </c>
      <c r="C13" s="1" t="s">
        <v>56</v>
      </c>
    </row>
    <row r="14" spans="2:3" ht="15" customHeight="1">
      <c r="B14" s="1">
        <v>10</v>
      </c>
      <c r="C14" s="1" t="s">
        <v>64</v>
      </c>
    </row>
    <row r="15" spans="2:3" ht="15" customHeight="1">
      <c r="B15" s="1">
        <v>11</v>
      </c>
      <c r="C15" s="1" t="s">
        <v>57</v>
      </c>
    </row>
    <row r="16" spans="2:3" ht="15" customHeight="1">
      <c r="B16" s="1">
        <v>12</v>
      </c>
      <c r="C16" s="1" t="s">
        <v>58</v>
      </c>
    </row>
    <row r="17" spans="2:3" ht="15" customHeight="1">
      <c r="B17" s="1">
        <v>13</v>
      </c>
      <c r="C17" s="1" t="s">
        <v>59</v>
      </c>
    </row>
    <row r="18" spans="2:3" ht="15" customHeight="1">
      <c r="B18" s="1">
        <v>14</v>
      </c>
      <c r="C18" s="1" t="s">
        <v>60</v>
      </c>
    </row>
    <row r="19" spans="2:3" ht="15" customHeight="1">
      <c r="B19" s="1">
        <v>15</v>
      </c>
      <c r="C19" s="1" t="s">
        <v>61</v>
      </c>
    </row>
    <row r="20" spans="2:3" ht="15" customHeight="1">
      <c r="B20" s="1">
        <v>16</v>
      </c>
      <c r="C20" s="1" t="s">
        <v>62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G1:N31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9.00390625" style="1" bestFit="1" customWidth="1"/>
    <col min="8" max="8" width="8.875" style="1" customWidth="1"/>
    <col min="9" max="9" width="9.25390625" style="1" customWidth="1"/>
    <col min="10" max="16384" width="8.875" style="1" customWidth="1"/>
  </cols>
  <sheetData>
    <row r="1" ht="11.25">
      <c r="G1" s="42"/>
    </row>
    <row r="2" ht="11.25"/>
    <row r="3" ht="11.25"/>
    <row r="4" spans="8:9" ht="11.25">
      <c r="H4" s="2" t="s">
        <v>90</v>
      </c>
      <c r="I4" s="2" t="s">
        <v>94</v>
      </c>
    </row>
    <row r="5" spans="7:14" ht="11.25">
      <c r="G5" s="2" t="s">
        <v>95</v>
      </c>
      <c r="H5" s="59">
        <f>I5/$I$10*100</f>
        <v>3.6892132953007986</v>
      </c>
      <c r="I5" s="1">
        <v>1284.3</v>
      </c>
      <c r="M5" s="2"/>
      <c r="N5" s="4"/>
    </row>
    <row r="6" spans="7:14" ht="11.25">
      <c r="G6" s="2" t="s">
        <v>96</v>
      </c>
      <c r="H6" s="59">
        <f>I6/$I$10*100</f>
        <v>5.257049950735802</v>
      </c>
      <c r="I6" s="1">
        <v>1830.1</v>
      </c>
      <c r="N6" s="13"/>
    </row>
    <row r="7" spans="7:14" ht="11.25">
      <c r="G7" s="2" t="s">
        <v>97</v>
      </c>
      <c r="H7" s="59">
        <f>I7/$I$10*100</f>
        <v>7.113003162675261</v>
      </c>
      <c r="I7" s="1">
        <v>2476.2</v>
      </c>
      <c r="M7" s="2"/>
      <c r="N7" s="10"/>
    </row>
    <row r="8" spans="7:14" ht="11.25">
      <c r="G8" s="2" t="s">
        <v>98</v>
      </c>
      <c r="H8" s="59">
        <f>I8/$I$10*100</f>
        <v>83.94073359128814</v>
      </c>
      <c r="I8" s="1">
        <v>29221.7</v>
      </c>
      <c r="M8" s="2"/>
      <c r="N8" s="37"/>
    </row>
    <row r="9" spans="7:14" ht="11.25">
      <c r="G9" s="2"/>
      <c r="H9" s="59"/>
      <c r="M9" s="2"/>
      <c r="N9" s="10"/>
    </row>
    <row r="10" spans="7:14" ht="11.25">
      <c r="G10" s="2" t="s">
        <v>82</v>
      </c>
      <c r="H10" s="59">
        <f>SUM(H5:H8)</f>
        <v>100</v>
      </c>
      <c r="I10" s="1">
        <f>SUM(I5:I8)</f>
        <v>34812.3</v>
      </c>
      <c r="M10" s="2"/>
      <c r="N10" s="10"/>
    </row>
    <row r="11" spans="9:14" ht="11.25">
      <c r="I11" s="13"/>
      <c r="M11" s="2"/>
      <c r="N11" s="10"/>
    </row>
    <row r="12" spans="7:14" ht="11.25">
      <c r="G12" s="60" t="s">
        <v>99</v>
      </c>
      <c r="M12" s="2"/>
      <c r="N12" s="10"/>
    </row>
    <row r="13" spans="9:14" ht="11.25">
      <c r="I13" s="2"/>
      <c r="M13" s="2"/>
      <c r="N13" s="10"/>
    </row>
    <row r="14" spans="7:13" ht="11.25">
      <c r="G14" s="2"/>
      <c r="M14" s="2"/>
    </row>
    <row r="15" spans="7:14" ht="11.25">
      <c r="G15" s="2"/>
      <c r="M15" s="2"/>
      <c r="N15" s="29"/>
    </row>
    <row r="16" spans="7:14" ht="11.25">
      <c r="G16" s="2"/>
      <c r="M16" s="2"/>
      <c r="N16" s="29"/>
    </row>
    <row r="17" ht="11.25">
      <c r="G17" s="2"/>
    </row>
    <row r="18" ht="11.25">
      <c r="G18" s="2"/>
    </row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spans="7:9" ht="11.25">
      <c r="G31" s="29"/>
      <c r="H31" s="29"/>
      <c r="I31" s="29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Ｐゴシック,太字"&amp;14運輸・通信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G1:S78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4.75390625" style="1" customWidth="1"/>
    <col min="8" max="8" width="9.25390625" style="1" bestFit="1" customWidth="1"/>
    <col min="9" max="10" width="8.875" style="1" customWidth="1"/>
    <col min="11" max="12" width="9.25390625" style="1" bestFit="1" customWidth="1"/>
    <col min="13" max="16384" width="8.875" style="1" customWidth="1"/>
  </cols>
  <sheetData>
    <row r="1" ht="11.25">
      <c r="G1" s="42"/>
    </row>
    <row r="2" ht="11.25"/>
    <row r="3" ht="11.25">
      <c r="G3" s="1" t="s">
        <v>100</v>
      </c>
    </row>
    <row r="4" spans="8:9" ht="11.25">
      <c r="H4" s="13"/>
      <c r="I4" s="6"/>
    </row>
    <row r="5" spans="7:19" ht="11.25">
      <c r="G5" s="1" t="s">
        <v>0</v>
      </c>
      <c r="H5" s="5" t="s">
        <v>104</v>
      </c>
      <c r="I5" s="2" t="s">
        <v>105</v>
      </c>
      <c r="J5" s="2" t="s">
        <v>105</v>
      </c>
      <c r="K5" s="2" t="s">
        <v>105</v>
      </c>
      <c r="L5" s="2"/>
      <c r="R5" s="2"/>
      <c r="S5" s="4"/>
    </row>
    <row r="6" spans="8:19" ht="11.25">
      <c r="H6" s="6" t="s">
        <v>106</v>
      </c>
      <c r="I6" s="1" t="s">
        <v>107</v>
      </c>
      <c r="J6" s="1" t="s">
        <v>108</v>
      </c>
      <c r="K6" s="1" t="s">
        <v>109</v>
      </c>
      <c r="L6" s="1" t="s">
        <v>110</v>
      </c>
      <c r="S6" s="13"/>
    </row>
    <row r="7" spans="7:19" ht="11.25">
      <c r="G7" s="2" t="s">
        <v>141</v>
      </c>
      <c r="H7" s="10">
        <v>80.9184</v>
      </c>
      <c r="I7" s="10">
        <v>9.4513</v>
      </c>
      <c r="J7" s="57">
        <v>19.0716</v>
      </c>
      <c r="K7" s="57">
        <v>5.0421</v>
      </c>
      <c r="L7" s="53">
        <v>33.565</v>
      </c>
      <c r="R7" s="2"/>
      <c r="S7" s="10"/>
    </row>
    <row r="8" spans="7:19" ht="11.25">
      <c r="G8" s="1">
        <v>41</v>
      </c>
      <c r="H8" s="10">
        <v>87.6353</v>
      </c>
      <c r="I8" s="10">
        <v>11.8905</v>
      </c>
      <c r="J8" s="10">
        <v>21.9404</v>
      </c>
      <c r="K8" s="37">
        <v>4.698</v>
      </c>
      <c r="L8" s="10">
        <v>38.5289</v>
      </c>
      <c r="R8" s="2"/>
      <c r="S8" s="37"/>
    </row>
    <row r="9" spans="7:19" ht="11.25">
      <c r="G9" s="1">
        <v>42</v>
      </c>
      <c r="H9" s="37">
        <v>92.589</v>
      </c>
      <c r="I9" s="10">
        <v>15.4995</v>
      </c>
      <c r="J9" s="10">
        <v>25.2376</v>
      </c>
      <c r="K9" s="10">
        <v>4.4785</v>
      </c>
      <c r="L9" s="10">
        <v>45.215599999999995</v>
      </c>
      <c r="R9" s="2"/>
      <c r="S9" s="10"/>
    </row>
    <row r="10" spans="7:19" ht="11.25">
      <c r="G10" s="1">
        <v>43</v>
      </c>
      <c r="H10" s="10">
        <v>97.9831</v>
      </c>
      <c r="I10" s="10">
        <v>20.2801</v>
      </c>
      <c r="J10" s="10">
        <v>28.5151</v>
      </c>
      <c r="K10" s="10">
        <v>4.5314</v>
      </c>
      <c r="L10" s="10">
        <v>53.3266</v>
      </c>
      <c r="R10" s="2"/>
      <c r="S10" s="10"/>
    </row>
    <row r="11" spans="7:19" ht="11.25">
      <c r="G11" s="1">
        <v>44</v>
      </c>
      <c r="H11" s="10">
        <v>104.5528</v>
      </c>
      <c r="I11" s="10">
        <v>26.5116</v>
      </c>
      <c r="J11" s="10">
        <v>31.5503</v>
      </c>
      <c r="K11" s="37">
        <v>4.744</v>
      </c>
      <c r="L11" s="10">
        <v>62.8059</v>
      </c>
      <c r="R11" s="2"/>
      <c r="S11" s="10"/>
    </row>
    <row r="12" spans="7:19" ht="11.25">
      <c r="G12" s="1">
        <v>45</v>
      </c>
      <c r="H12" s="10">
        <v>106.9426</v>
      </c>
      <c r="I12" s="10">
        <v>31.7003</v>
      </c>
      <c r="J12" s="10">
        <v>33.0327</v>
      </c>
      <c r="K12" s="10">
        <v>5.0757</v>
      </c>
      <c r="L12" s="10">
        <v>69.8087</v>
      </c>
      <c r="R12" s="2"/>
      <c r="S12" s="10"/>
    </row>
    <row r="13" spans="7:19" ht="11.25">
      <c r="G13" s="2">
        <v>46</v>
      </c>
      <c r="H13" s="10">
        <v>113.8892</v>
      </c>
      <c r="I13" s="10">
        <v>41.2249</v>
      </c>
      <c r="J13" s="57">
        <v>35.0664</v>
      </c>
      <c r="K13" s="57">
        <v>5.5138</v>
      </c>
      <c r="L13" s="57">
        <v>81.80510000000001</v>
      </c>
      <c r="R13" s="2"/>
      <c r="S13" s="10"/>
    </row>
    <row r="14" spans="7:18" ht="11.25">
      <c r="G14" s="1">
        <v>47</v>
      </c>
      <c r="H14" s="10">
        <v>119.8264</v>
      </c>
      <c r="I14" s="57">
        <v>49.4011</v>
      </c>
      <c r="J14" s="10">
        <v>36.9281</v>
      </c>
      <c r="K14" s="10">
        <v>5.6803</v>
      </c>
      <c r="L14" s="10">
        <v>92.0095</v>
      </c>
      <c r="R14" s="2"/>
    </row>
    <row r="15" spans="7:19" ht="11.25">
      <c r="G15" s="2">
        <v>48</v>
      </c>
      <c r="H15" s="31">
        <v>125.244</v>
      </c>
      <c r="I15" s="10">
        <v>56.9812</v>
      </c>
      <c r="J15" s="57">
        <v>38.8488</v>
      </c>
      <c r="K15" s="57">
        <v>5.8694</v>
      </c>
      <c r="L15" s="57">
        <v>101.6994</v>
      </c>
      <c r="R15" s="2"/>
      <c r="S15" s="29"/>
    </row>
    <row r="16" spans="7:19" ht="11.25">
      <c r="G16" s="1">
        <v>49</v>
      </c>
      <c r="H16" s="29">
        <v>130.8064</v>
      </c>
      <c r="I16" s="10">
        <v>61.4932</v>
      </c>
      <c r="J16" s="10">
        <v>39.6871</v>
      </c>
      <c r="K16" s="10">
        <v>6.0076</v>
      </c>
      <c r="L16" s="10">
        <v>107.1879</v>
      </c>
      <c r="R16" s="2"/>
      <c r="S16" s="29"/>
    </row>
    <row r="17" spans="7:12" ht="11.25">
      <c r="G17" s="1">
        <v>50</v>
      </c>
      <c r="H17" s="10">
        <v>136.4559</v>
      </c>
      <c r="I17" s="10">
        <v>67.8291</v>
      </c>
      <c r="J17" s="37">
        <v>40.783</v>
      </c>
      <c r="K17" s="10">
        <v>6.3184</v>
      </c>
      <c r="L17" s="10">
        <v>114.9305</v>
      </c>
    </row>
    <row r="18" spans="7:12" ht="11.25">
      <c r="G18" s="1">
        <v>51</v>
      </c>
      <c r="H18" s="10">
        <v>143.0567</v>
      </c>
      <c r="I18" s="10">
        <v>71.4279</v>
      </c>
      <c r="J18" s="10">
        <v>40.5133</v>
      </c>
      <c r="K18" s="37">
        <v>6.802</v>
      </c>
      <c r="L18" s="10">
        <v>118.7432</v>
      </c>
    </row>
    <row r="19" spans="7:12" ht="11.25">
      <c r="G19" s="1">
        <v>52</v>
      </c>
      <c r="H19" s="10">
        <v>150.4415</v>
      </c>
      <c r="I19" s="10">
        <v>76.2972</v>
      </c>
      <c r="J19" s="10">
        <v>42.3484</v>
      </c>
      <c r="K19" s="10">
        <v>6.4586</v>
      </c>
      <c r="L19" s="10">
        <v>125.1042</v>
      </c>
    </row>
    <row r="20" spans="7:12" ht="11.25">
      <c r="G20" s="1">
        <v>53</v>
      </c>
      <c r="H20" s="10">
        <v>159.6003</v>
      </c>
      <c r="I20" s="10">
        <v>81.2157</v>
      </c>
      <c r="J20" s="10">
        <v>43.8693</v>
      </c>
      <c r="K20" s="10">
        <v>6.5921</v>
      </c>
      <c r="L20" s="10">
        <v>131.6771</v>
      </c>
    </row>
    <row r="21" spans="7:12" ht="11.25">
      <c r="G21" s="1">
        <v>54</v>
      </c>
      <c r="H21" s="10">
        <v>166.2144</v>
      </c>
      <c r="I21" s="10">
        <v>86.0361</v>
      </c>
      <c r="J21" s="10">
        <v>45.7656</v>
      </c>
      <c r="K21" s="10">
        <v>6.9415</v>
      </c>
      <c r="L21" s="10">
        <v>138.7432</v>
      </c>
    </row>
    <row r="22" spans="7:12" ht="11.25">
      <c r="G22" s="10">
        <v>55</v>
      </c>
      <c r="H22" s="10">
        <v>172.5073</v>
      </c>
      <c r="I22" s="10">
        <v>90.3444</v>
      </c>
      <c r="J22" s="10">
        <v>47.5404</v>
      </c>
      <c r="K22" s="10">
        <v>7.4256</v>
      </c>
      <c r="L22" s="10">
        <v>145.3104</v>
      </c>
    </row>
    <row r="23" spans="7:12" ht="11.25">
      <c r="G23" s="10">
        <v>56</v>
      </c>
      <c r="H23" s="10">
        <v>179.7271</v>
      </c>
      <c r="I23" s="10">
        <v>93.6008</v>
      </c>
      <c r="J23" s="10">
        <v>50.1854</v>
      </c>
      <c r="K23" s="10">
        <v>8.1012</v>
      </c>
      <c r="L23" s="10">
        <v>151.8874</v>
      </c>
    </row>
    <row r="24" spans="7:12" ht="11.25">
      <c r="G24" s="10">
        <v>57</v>
      </c>
      <c r="H24" s="10">
        <v>188.4653</v>
      </c>
      <c r="I24" s="10">
        <v>97.1184</v>
      </c>
      <c r="J24" s="10">
        <v>53.0064</v>
      </c>
      <c r="K24" s="10">
        <v>8.9399</v>
      </c>
      <c r="L24" s="10">
        <v>159.0647</v>
      </c>
    </row>
    <row r="25" spans="7:12" ht="11.25">
      <c r="G25" s="10">
        <v>58</v>
      </c>
      <c r="H25" s="10">
        <v>196.6365</v>
      </c>
      <c r="I25" s="10">
        <v>100.7539</v>
      </c>
      <c r="J25" s="10">
        <v>54.6847</v>
      </c>
      <c r="K25" s="10">
        <v>9.9029</v>
      </c>
      <c r="L25" s="10">
        <v>165.3415</v>
      </c>
    </row>
    <row r="26" spans="7:12" ht="11.25">
      <c r="G26" s="10">
        <v>59</v>
      </c>
      <c r="H26" s="10">
        <v>203.8982</v>
      </c>
      <c r="I26" s="10">
        <v>103.7699</v>
      </c>
      <c r="J26" s="10">
        <v>56.9776</v>
      </c>
      <c r="K26" s="10">
        <v>10.8203</v>
      </c>
      <c r="L26" s="10">
        <v>171.5678</v>
      </c>
    </row>
    <row r="27" spans="7:12" ht="11.25">
      <c r="G27" s="10">
        <v>60</v>
      </c>
      <c r="H27" s="10">
        <v>211.1752</v>
      </c>
      <c r="I27" s="37">
        <v>107.402</v>
      </c>
      <c r="J27" s="10">
        <v>60.2716</v>
      </c>
      <c r="K27" s="10">
        <v>11.7632</v>
      </c>
      <c r="L27" s="10">
        <v>179.4368</v>
      </c>
    </row>
    <row r="28" spans="7:12" ht="11.25">
      <c r="G28" s="10">
        <v>61</v>
      </c>
      <c r="H28" s="37">
        <v>218.499</v>
      </c>
      <c r="I28" s="10">
        <v>110.7227</v>
      </c>
      <c r="J28" s="10">
        <v>63.5996</v>
      </c>
      <c r="K28" s="10">
        <v>12.6862</v>
      </c>
      <c r="L28" s="10">
        <v>187.00850000000003</v>
      </c>
    </row>
    <row r="29" spans="7:12" ht="11.25">
      <c r="G29" s="10">
        <v>62</v>
      </c>
      <c r="H29" s="10">
        <v>225.7108</v>
      </c>
      <c r="I29" s="37">
        <v>113.669</v>
      </c>
      <c r="J29" s="10">
        <v>66.8372</v>
      </c>
      <c r="K29" s="10">
        <v>13.7623</v>
      </c>
      <c r="L29" s="10">
        <v>194.2685</v>
      </c>
    </row>
    <row r="30" spans="7:12" ht="11.25">
      <c r="G30" s="10">
        <v>63</v>
      </c>
      <c r="H30" s="10">
        <v>233.2787</v>
      </c>
      <c r="I30" s="10">
        <v>119.0932</v>
      </c>
      <c r="J30" s="10">
        <v>71.1237</v>
      </c>
      <c r="K30" s="10">
        <v>14.9368</v>
      </c>
      <c r="L30" s="10">
        <v>205.15370000000001</v>
      </c>
    </row>
    <row r="31" spans="7:12" ht="11.25">
      <c r="G31" s="57" t="s">
        <v>142</v>
      </c>
      <c r="H31" s="10">
        <v>241.6208</v>
      </c>
      <c r="I31" s="10">
        <v>126.6125</v>
      </c>
      <c r="J31" s="10">
        <v>73.8256</v>
      </c>
      <c r="K31" s="10">
        <v>15.7763</v>
      </c>
      <c r="L31" s="10">
        <v>216.21439999999998</v>
      </c>
    </row>
    <row r="32" spans="7:12" ht="11.25">
      <c r="G32" s="57" t="s">
        <v>71</v>
      </c>
      <c r="H32" s="10">
        <v>250.3397</v>
      </c>
      <c r="I32" s="10">
        <v>135.3642</v>
      </c>
      <c r="J32" s="10">
        <v>74.6967</v>
      </c>
      <c r="K32" s="10">
        <v>16.3896</v>
      </c>
      <c r="L32" s="10">
        <v>226.4505</v>
      </c>
    </row>
    <row r="33" spans="7:12" ht="11.25">
      <c r="G33" s="1">
        <v>3</v>
      </c>
      <c r="H33" s="10">
        <v>258.6942</v>
      </c>
      <c r="I33" s="10">
        <v>144.1339</v>
      </c>
      <c r="J33" s="10">
        <v>74.8495</v>
      </c>
      <c r="K33" s="10">
        <v>16.8454</v>
      </c>
      <c r="L33" s="10">
        <v>235.8288</v>
      </c>
    </row>
    <row r="34" spans="7:12" ht="11.25">
      <c r="G34" s="1">
        <v>4</v>
      </c>
      <c r="H34" s="10">
        <v>266.7277</v>
      </c>
      <c r="I34" s="10">
        <v>150.9379</v>
      </c>
      <c r="J34" s="10">
        <v>73.7076</v>
      </c>
      <c r="K34" s="10">
        <v>17.3961</v>
      </c>
      <c r="L34" s="10">
        <v>242.0416</v>
      </c>
    </row>
    <row r="35" spans="7:12" ht="11.25">
      <c r="G35" s="1">
        <v>5</v>
      </c>
      <c r="H35" s="10">
        <v>274.7649</v>
      </c>
      <c r="I35" s="10">
        <v>157.7585</v>
      </c>
      <c r="J35" s="10">
        <v>72.5502</v>
      </c>
      <c r="K35" s="37">
        <v>18.003</v>
      </c>
      <c r="L35" s="10">
        <v>248.3117</v>
      </c>
    </row>
    <row r="36" spans="7:12" ht="11.25">
      <c r="G36" s="1">
        <v>6</v>
      </c>
      <c r="H36" s="10">
        <v>282.5652</v>
      </c>
      <c r="I36" s="10">
        <v>165.9781</v>
      </c>
      <c r="J36" s="10">
        <v>71.8981</v>
      </c>
      <c r="K36" s="10">
        <v>18.4893</v>
      </c>
      <c r="L36" s="10">
        <v>256.3655</v>
      </c>
    </row>
    <row r="37" spans="7:12" ht="11.25">
      <c r="G37" s="1">
        <v>7</v>
      </c>
      <c r="H37" s="10">
        <v>286.1875</v>
      </c>
      <c r="I37" s="10">
        <v>173.7379</v>
      </c>
      <c r="J37" s="10">
        <v>72.3824</v>
      </c>
      <c r="K37" s="10">
        <v>19.4224</v>
      </c>
      <c r="L37" s="10">
        <v>265.5427</v>
      </c>
    </row>
    <row r="38" spans="7:12" ht="11.25">
      <c r="G38" s="1">
        <v>8</v>
      </c>
      <c r="H38" s="10">
        <v>291.8583</v>
      </c>
      <c r="I38" s="10">
        <v>182.2305</v>
      </c>
      <c r="J38" s="10">
        <v>71.4476</v>
      </c>
      <c r="K38" s="10">
        <v>19.9342</v>
      </c>
      <c r="L38" s="10">
        <v>273.6123</v>
      </c>
    </row>
    <row r="39" spans="7:12" ht="11.25">
      <c r="G39" s="1">
        <v>9</v>
      </c>
      <c r="H39" s="10">
        <v>298.2254</v>
      </c>
      <c r="I39" s="10">
        <v>189.0122</v>
      </c>
      <c r="J39" s="10">
        <v>69.4807</v>
      </c>
      <c r="K39" s="10">
        <v>20.155199999999994</v>
      </c>
      <c r="L39" s="10">
        <v>278.6481</v>
      </c>
    </row>
    <row r="40" spans="7:12" ht="11.25">
      <c r="G40" s="1">
        <v>10</v>
      </c>
      <c r="H40" s="10">
        <v>305.6398</v>
      </c>
      <c r="I40" s="10">
        <v>193.9869</v>
      </c>
      <c r="J40" s="10">
        <v>66.9549</v>
      </c>
      <c r="K40" s="37">
        <v>20.439000000000036</v>
      </c>
      <c r="L40" s="10">
        <v>281.3808</v>
      </c>
    </row>
    <row r="41" spans="7:12" ht="11.25">
      <c r="G41" s="1">
        <v>11</v>
      </c>
      <c r="H41" s="10">
        <v>311.4505</v>
      </c>
      <c r="I41" s="10">
        <v>198.4359</v>
      </c>
      <c r="J41" s="10">
        <v>64.9359</v>
      </c>
      <c r="K41" s="10">
        <v>20.70659999999998</v>
      </c>
      <c r="L41" s="10">
        <v>284.0784</v>
      </c>
    </row>
    <row r="42" spans="7:12" ht="11.25">
      <c r="G42" s="1">
        <v>12</v>
      </c>
      <c r="H42" s="10">
        <v>315.8141</v>
      </c>
      <c r="I42" s="10">
        <v>202.4621</v>
      </c>
      <c r="J42" s="10">
        <v>63.1665</v>
      </c>
      <c r="K42" s="37">
        <v>20.867000000000033</v>
      </c>
      <c r="L42" s="10">
        <v>286.4956</v>
      </c>
    </row>
    <row r="43" spans="7:12" ht="11.25">
      <c r="G43" s="1">
        <v>13</v>
      </c>
      <c r="H43" s="10">
        <v>319.9712</v>
      </c>
      <c r="I43" s="10">
        <v>206.4887</v>
      </c>
      <c r="J43" s="10">
        <v>61.5829</v>
      </c>
      <c r="K43" s="10">
        <v>21.01420000000001</v>
      </c>
      <c r="L43" s="10">
        <v>289.0858</v>
      </c>
    </row>
    <row r="44" spans="7:12" ht="11.25">
      <c r="G44" s="1">
        <v>14</v>
      </c>
      <c r="H44" s="10">
        <v>324.3882</v>
      </c>
      <c r="I44" s="10">
        <v>209.7513</v>
      </c>
      <c r="J44" s="10">
        <v>59.8884</v>
      </c>
      <c r="K44" s="10">
        <v>21.0559</v>
      </c>
      <c r="L44" s="10">
        <v>290.6956</v>
      </c>
    </row>
    <row r="45" spans="7:12" ht="11.25">
      <c r="G45" s="1">
        <v>15</v>
      </c>
      <c r="H45" s="61">
        <v>328.283</v>
      </c>
      <c r="I45" s="61">
        <v>211.5587</v>
      </c>
      <c r="J45" s="61">
        <v>58.3343</v>
      </c>
      <c r="K45" s="61">
        <v>21.037</v>
      </c>
      <c r="L45" s="61">
        <v>290.93</v>
      </c>
    </row>
    <row r="46" spans="7:12" ht="11.25">
      <c r="G46" s="1">
        <v>16</v>
      </c>
      <c r="H46" s="61">
        <v>331.6854</v>
      </c>
      <c r="I46" s="61">
        <v>214.1451</v>
      </c>
      <c r="J46" s="61">
        <v>57.1971</v>
      </c>
      <c r="K46" s="61">
        <v>21.1591</v>
      </c>
      <c r="L46" s="61">
        <v>292.5013</v>
      </c>
    </row>
    <row r="47" spans="7:12" ht="11.25">
      <c r="G47" s="1">
        <v>17</v>
      </c>
      <c r="H47" s="1">
        <v>334.3395</v>
      </c>
      <c r="I47" s="1">
        <v>218.4757</v>
      </c>
      <c r="J47" s="1">
        <v>56.959</v>
      </c>
      <c r="K47" s="1">
        <v>21.4686</v>
      </c>
      <c r="L47" s="1">
        <v>296.9033</v>
      </c>
    </row>
    <row r="55" ht="11.25">
      <c r="I55" s="37"/>
    </row>
    <row r="57" ht="11.25">
      <c r="H57" s="62"/>
    </row>
    <row r="59" ht="11.25">
      <c r="I59" s="37"/>
    </row>
    <row r="69" spans="8:9" ht="11.25">
      <c r="H69" s="62"/>
      <c r="I69" s="37"/>
    </row>
    <row r="78" ht="11.25">
      <c r="I78" s="37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Ｐゴシック,太字"&amp;14運輸・通信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G1:I11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9.00390625" style="1" bestFit="1" customWidth="1"/>
    <col min="8" max="8" width="8.875" style="1" customWidth="1"/>
    <col min="9" max="9" width="9.25390625" style="1" customWidth="1"/>
    <col min="10" max="16384" width="8.875" style="1" customWidth="1"/>
  </cols>
  <sheetData>
    <row r="1" ht="11.25">
      <c r="G1" s="42"/>
    </row>
    <row r="2" ht="11.25"/>
    <row r="3" ht="11.25"/>
    <row r="4" spans="7:9" ht="11.25">
      <c r="G4" s="13"/>
      <c r="H4" s="5" t="s">
        <v>143</v>
      </c>
      <c r="I4" s="5" t="s">
        <v>111</v>
      </c>
    </row>
    <row r="5" spans="7:9" ht="11.25">
      <c r="G5" s="4" t="s">
        <v>113</v>
      </c>
      <c r="H5" s="63">
        <f>I5/$I$11*100</f>
        <v>73.5848001689439</v>
      </c>
      <c r="I5" s="5">
        <v>2184757</v>
      </c>
    </row>
    <row r="6" spans="7:9" ht="11.25">
      <c r="G6" s="4" t="s">
        <v>118</v>
      </c>
      <c r="H6" s="63">
        <f>I6/$I$11*100</f>
        <v>19.184360699257972</v>
      </c>
      <c r="I6" s="6">
        <v>569590</v>
      </c>
    </row>
    <row r="7" spans="7:9" ht="11.25">
      <c r="G7" s="64" t="s">
        <v>122</v>
      </c>
      <c r="H7" s="63">
        <f>I7/$I$11*100</f>
        <v>4.867241286977949</v>
      </c>
      <c r="I7" s="6">
        <v>144510</v>
      </c>
    </row>
    <row r="8" spans="7:9" ht="11.25">
      <c r="G8" s="64" t="s">
        <v>124</v>
      </c>
      <c r="H8" s="63">
        <f>I8/$I$11*100</f>
        <v>2.1078580130298317</v>
      </c>
      <c r="I8" s="6">
        <v>62583</v>
      </c>
    </row>
    <row r="9" spans="7:9" ht="11.25">
      <c r="G9" s="64" t="s">
        <v>125</v>
      </c>
      <c r="H9" s="63">
        <f>I9/$I$11*100</f>
        <v>0.2557398317903506</v>
      </c>
      <c r="I9" s="6">
        <v>7593</v>
      </c>
    </row>
    <row r="10" spans="7:9" ht="11.25">
      <c r="G10" s="29"/>
      <c r="H10" s="65"/>
      <c r="I10" s="29"/>
    </row>
    <row r="11" spans="7:9" ht="11.25">
      <c r="G11" s="64" t="s">
        <v>82</v>
      </c>
      <c r="H11" s="65">
        <f>SUM(H5:H9)</f>
        <v>100</v>
      </c>
      <c r="I11" s="66">
        <f>SUM(I5:I9)</f>
        <v>2969033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Ｐゴシック,太字"&amp;14運輸・通信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G1:L66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4.75390625" style="1" customWidth="1"/>
    <col min="8" max="8" width="10.00390625" style="1" bestFit="1" customWidth="1"/>
    <col min="9" max="10" width="8.875" style="1" customWidth="1"/>
    <col min="11" max="12" width="9.25390625" style="1" bestFit="1" customWidth="1"/>
    <col min="13" max="16384" width="8.875" style="1" customWidth="1"/>
  </cols>
  <sheetData>
    <row r="1" spans="7:12" ht="11.25">
      <c r="G1" s="42"/>
      <c r="H1" s="10"/>
      <c r="I1" s="10"/>
      <c r="J1" s="10"/>
      <c r="K1" s="10"/>
      <c r="L1" s="10"/>
    </row>
    <row r="2" spans="11:12" ht="11.25">
      <c r="K2" s="37"/>
      <c r="L2" s="10"/>
    </row>
    <row r="3" spans="11:12" ht="11.25">
      <c r="K3" s="10"/>
      <c r="L3" s="10"/>
    </row>
    <row r="4" spans="8:12" ht="11.25">
      <c r="H4" s="2" t="s">
        <v>112</v>
      </c>
      <c r="I4" s="2" t="s">
        <v>112</v>
      </c>
      <c r="J4" s="2" t="s">
        <v>112</v>
      </c>
      <c r="K4" s="10"/>
      <c r="L4" s="10"/>
    </row>
    <row r="5" spans="7:12" ht="11.25">
      <c r="G5" s="1" t="s">
        <v>114</v>
      </c>
      <c r="H5" s="1" t="s">
        <v>115</v>
      </c>
      <c r="I5" s="1" t="s">
        <v>116</v>
      </c>
      <c r="J5" s="27" t="s">
        <v>117</v>
      </c>
      <c r="K5" s="10"/>
      <c r="L5" s="10"/>
    </row>
    <row r="6" spans="8:12" ht="11.25">
      <c r="H6" s="1" t="s">
        <v>119</v>
      </c>
      <c r="I6" s="1" t="s">
        <v>120</v>
      </c>
      <c r="J6" s="1" t="s">
        <v>121</v>
      </c>
      <c r="K6" s="10"/>
      <c r="L6" s="10"/>
    </row>
    <row r="7" spans="7:12" ht="11.25">
      <c r="G7" s="2" t="s">
        <v>123</v>
      </c>
      <c r="H7" s="1">
        <v>257.504</v>
      </c>
      <c r="I7" s="1">
        <v>65.853</v>
      </c>
      <c r="J7" s="1">
        <v>4.189</v>
      </c>
      <c r="K7" s="37"/>
      <c r="L7" s="10"/>
    </row>
    <row r="8" spans="7:12" ht="11.25">
      <c r="G8" s="1">
        <v>40</v>
      </c>
      <c r="H8" s="1">
        <v>400.819</v>
      </c>
      <c r="I8" s="27">
        <v>151.96</v>
      </c>
      <c r="J8" s="1">
        <v>6.369</v>
      </c>
      <c r="K8" s="10"/>
      <c r="L8" s="10"/>
    </row>
    <row r="9" spans="7:12" ht="11.25">
      <c r="G9" s="1">
        <v>45</v>
      </c>
      <c r="H9" s="1">
        <v>418.566</v>
      </c>
      <c r="I9" s="1">
        <v>178.94</v>
      </c>
      <c r="J9" s="1">
        <v>7.677</v>
      </c>
      <c r="K9" s="37"/>
      <c r="L9" s="10"/>
    </row>
    <row r="10" spans="7:12" ht="11.25">
      <c r="G10" s="1">
        <v>50</v>
      </c>
      <c r="H10" s="1">
        <v>409.731</v>
      </c>
      <c r="I10" s="1">
        <v>126.29</v>
      </c>
      <c r="J10" s="1">
        <v>8.436</v>
      </c>
      <c r="K10" s="10"/>
      <c r="L10" s="10"/>
    </row>
    <row r="11" spans="7:12" ht="11.25">
      <c r="G11" s="1">
        <v>55</v>
      </c>
      <c r="H11" s="1">
        <v>349.312</v>
      </c>
      <c r="I11" s="1">
        <v>135.333</v>
      </c>
      <c r="J11" s="1">
        <v>8.917</v>
      </c>
      <c r="K11" s="10"/>
      <c r="L11" s="10"/>
    </row>
    <row r="12" spans="7:10" ht="11.25">
      <c r="G12" s="1">
        <v>60</v>
      </c>
      <c r="H12" s="27">
        <v>416.39</v>
      </c>
      <c r="I12" s="1">
        <v>118.183</v>
      </c>
      <c r="J12" s="1">
        <v>10.612</v>
      </c>
    </row>
    <row r="13" spans="7:10" ht="11.25">
      <c r="G13" s="2" t="s">
        <v>71</v>
      </c>
      <c r="H13" s="1">
        <v>332.665</v>
      </c>
      <c r="I13" s="1">
        <v>122.909</v>
      </c>
      <c r="J13" s="1">
        <v>9.741</v>
      </c>
    </row>
    <row r="14" spans="7:10" ht="11.25">
      <c r="G14" s="1">
        <v>7</v>
      </c>
      <c r="H14" s="10">
        <v>299.376</v>
      </c>
      <c r="I14" s="10">
        <v>84.941</v>
      </c>
      <c r="J14" s="10">
        <v>9.072</v>
      </c>
    </row>
    <row r="15" spans="7:10" ht="11.25">
      <c r="G15" s="1">
        <v>12</v>
      </c>
      <c r="H15" s="10">
        <v>273.156</v>
      </c>
      <c r="I15" s="10">
        <v>68.614</v>
      </c>
      <c r="J15" s="27">
        <v>10.09</v>
      </c>
    </row>
    <row r="16" spans="7:10" ht="11.25">
      <c r="G16" s="1">
        <v>13</v>
      </c>
      <c r="H16" s="1">
        <v>262.136</v>
      </c>
      <c r="I16" s="1">
        <v>67.775</v>
      </c>
      <c r="J16" s="1">
        <v>9.253</v>
      </c>
    </row>
    <row r="17" spans="7:10" ht="11.25">
      <c r="G17" s="1">
        <v>14</v>
      </c>
      <c r="H17" s="67">
        <v>243.95</v>
      </c>
      <c r="I17" s="10">
        <v>67.372</v>
      </c>
      <c r="J17" s="10">
        <v>9.581</v>
      </c>
    </row>
    <row r="18" spans="7:10" ht="11.25">
      <c r="G18" s="1">
        <v>15</v>
      </c>
      <c r="H18" s="67">
        <v>251.419</v>
      </c>
      <c r="I18" s="10">
        <v>67.903</v>
      </c>
      <c r="J18" s="10">
        <v>10.115</v>
      </c>
    </row>
    <row r="19" spans="7:10" ht="11.25">
      <c r="G19" s="1">
        <v>16</v>
      </c>
      <c r="H19" s="1">
        <v>246.873</v>
      </c>
      <c r="I19" s="1">
        <v>68.56</v>
      </c>
      <c r="J19" s="1">
        <v>9.528</v>
      </c>
    </row>
    <row r="20" ht="11.25">
      <c r="J20" s="27"/>
    </row>
    <row r="21" ht="11.25">
      <c r="G21" s="1" t="s">
        <v>126</v>
      </c>
    </row>
    <row r="22" ht="11.25">
      <c r="G22" s="1" t="s">
        <v>127</v>
      </c>
    </row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43" ht="11.25">
      <c r="I43" s="37"/>
    </row>
    <row r="45" ht="11.25">
      <c r="H45" s="62"/>
    </row>
    <row r="47" ht="11.25">
      <c r="I47" s="37"/>
    </row>
    <row r="57" spans="8:9" ht="11.25">
      <c r="H57" s="62"/>
      <c r="I57" s="37"/>
    </row>
    <row r="66" ht="11.25">
      <c r="I66" s="37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Ｐゴシック,太字"&amp;14運輸・通信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G1:K35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9.00390625" style="1" bestFit="1" customWidth="1"/>
    <col min="9" max="9" width="8.875" style="1" customWidth="1"/>
    <col min="10" max="10" width="9.25390625" style="1" customWidth="1"/>
    <col min="11" max="11" width="9.25390625" style="1" bestFit="1" customWidth="1"/>
    <col min="12" max="16384" width="8.875" style="1" customWidth="1"/>
  </cols>
  <sheetData>
    <row r="1" ht="11.25">
      <c r="G1" s="42"/>
    </row>
    <row r="2" ht="11.25"/>
    <row r="3" ht="11.25"/>
    <row r="4" spans="7:10" ht="11.25">
      <c r="G4" s="1" t="s">
        <v>114</v>
      </c>
      <c r="H4" s="2" t="s">
        <v>128</v>
      </c>
      <c r="I4" s="2" t="s">
        <v>129</v>
      </c>
      <c r="J4" s="2" t="s">
        <v>129</v>
      </c>
    </row>
    <row r="5" spans="8:10" ht="11.25">
      <c r="H5" s="1" t="s">
        <v>131</v>
      </c>
      <c r="I5" s="1" t="s">
        <v>132</v>
      </c>
      <c r="J5" s="1" t="s">
        <v>133</v>
      </c>
    </row>
    <row r="6" spans="7:10" ht="11.25">
      <c r="G6" s="2" t="s">
        <v>135</v>
      </c>
      <c r="H6" s="1">
        <v>1168</v>
      </c>
      <c r="I6" s="1">
        <v>5.512</v>
      </c>
      <c r="J6" s="1">
        <v>3.051</v>
      </c>
    </row>
    <row r="7" spans="7:10" ht="11.25">
      <c r="G7" s="1">
        <v>7</v>
      </c>
      <c r="H7" s="1">
        <v>1214</v>
      </c>
      <c r="I7" s="1">
        <v>7.836</v>
      </c>
      <c r="J7" s="1">
        <v>4.733</v>
      </c>
    </row>
    <row r="8" spans="7:10" ht="11.25">
      <c r="G8" s="1">
        <v>8</v>
      </c>
      <c r="H8" s="1">
        <v>2131</v>
      </c>
      <c r="I8" s="1">
        <v>12.053</v>
      </c>
      <c r="J8" s="1">
        <v>8.621</v>
      </c>
    </row>
    <row r="9" spans="7:10" ht="11.25">
      <c r="G9" s="2">
        <v>9</v>
      </c>
      <c r="H9" s="1">
        <v>1907</v>
      </c>
      <c r="I9" s="1">
        <v>11.098</v>
      </c>
      <c r="J9" s="27">
        <v>8.83</v>
      </c>
    </row>
    <row r="10" spans="7:10" ht="11.25">
      <c r="G10" s="1">
        <v>10</v>
      </c>
      <c r="H10" s="1">
        <v>1817</v>
      </c>
      <c r="I10" s="27">
        <v>12.73</v>
      </c>
      <c r="J10" s="1">
        <v>9.892</v>
      </c>
    </row>
    <row r="11" spans="7:10" ht="11.25">
      <c r="G11" s="1">
        <v>11</v>
      </c>
      <c r="H11" s="1">
        <v>1865</v>
      </c>
      <c r="I11" s="1">
        <v>12.887</v>
      </c>
      <c r="J11" s="1">
        <v>9.945</v>
      </c>
    </row>
    <row r="12" spans="7:10" ht="11.25">
      <c r="G12" s="1">
        <v>12</v>
      </c>
      <c r="H12" s="1">
        <v>1851</v>
      </c>
      <c r="I12" s="1">
        <v>12.742</v>
      </c>
      <c r="J12" s="1">
        <v>9.616</v>
      </c>
    </row>
    <row r="13" spans="7:10" ht="11.25">
      <c r="G13" s="1">
        <v>13</v>
      </c>
      <c r="H13" s="1">
        <v>1990</v>
      </c>
      <c r="I13" s="1">
        <v>11.812</v>
      </c>
      <c r="J13" s="1">
        <v>9.065</v>
      </c>
    </row>
    <row r="14" spans="7:10" ht="11.25">
      <c r="G14" s="1">
        <v>14</v>
      </c>
      <c r="H14" s="1">
        <v>1729</v>
      </c>
      <c r="I14" s="1">
        <v>11.443</v>
      </c>
      <c r="J14" s="1">
        <v>8.833</v>
      </c>
    </row>
    <row r="15" spans="7:10" ht="11.25">
      <c r="G15" s="1">
        <v>15</v>
      </c>
      <c r="H15" s="1">
        <v>1332</v>
      </c>
      <c r="I15" s="1">
        <v>13.157</v>
      </c>
      <c r="J15" s="1">
        <v>10.319</v>
      </c>
    </row>
    <row r="16" spans="7:10" ht="11.25">
      <c r="G16" s="1">
        <v>16</v>
      </c>
      <c r="H16" s="1">
        <v>1508</v>
      </c>
      <c r="I16" s="1">
        <v>15.16</v>
      </c>
      <c r="J16" s="1">
        <v>12.634</v>
      </c>
    </row>
    <row r="17" spans="7:10" ht="11.25">
      <c r="G17" s="1">
        <v>17</v>
      </c>
      <c r="H17" s="1">
        <v>1609</v>
      </c>
      <c r="I17" s="1">
        <v>14.315</v>
      </c>
      <c r="J17" s="1">
        <v>12.372</v>
      </c>
    </row>
    <row r="18" ht="11.25"/>
    <row r="19" ht="11.25"/>
    <row r="20" ht="11.25">
      <c r="H20" s="2"/>
    </row>
    <row r="21" ht="11.25"/>
    <row r="22" spans="7:8" ht="11.25">
      <c r="G22" s="2"/>
      <c r="H22" s="29"/>
    </row>
    <row r="23" ht="11.25">
      <c r="H23" s="29"/>
    </row>
    <row r="24" spans="8:11" ht="11.25">
      <c r="H24" s="29"/>
      <c r="K24" s="2"/>
    </row>
    <row r="25" ht="11.25">
      <c r="H25" s="29"/>
    </row>
    <row r="26" spans="8:11" ht="11.25">
      <c r="H26" s="29"/>
      <c r="K26" s="37"/>
    </row>
    <row r="27" ht="11.25">
      <c r="H27" s="29"/>
    </row>
    <row r="28" spans="7:8" ht="11.25">
      <c r="G28" s="2"/>
      <c r="H28" s="29"/>
    </row>
    <row r="29" ht="11.25">
      <c r="H29" s="29"/>
    </row>
    <row r="30" ht="11.25">
      <c r="H30" s="29"/>
    </row>
    <row r="31" ht="11.25"/>
    <row r="32" ht="11.25"/>
    <row r="33" ht="11.25"/>
    <row r="35" ht="11.25">
      <c r="K35" s="37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Ｐゴシック,太字"&amp;14運輸・通信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G1:L61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4.75390625" style="1" customWidth="1"/>
    <col min="8" max="8" width="9.25390625" style="1" bestFit="1" customWidth="1"/>
    <col min="9" max="10" width="8.875" style="1" customWidth="1"/>
    <col min="11" max="12" width="9.25390625" style="1" bestFit="1" customWidth="1"/>
    <col min="13" max="16384" width="8.875" style="1" customWidth="1"/>
  </cols>
  <sheetData>
    <row r="1" ht="11.25">
      <c r="G1" s="42"/>
    </row>
    <row r="2" ht="11.25"/>
    <row r="3" ht="11.25"/>
    <row r="4" spans="7:8" ht="11.25">
      <c r="G4" s="1" t="s">
        <v>114</v>
      </c>
      <c r="H4" s="2" t="s">
        <v>130</v>
      </c>
    </row>
    <row r="5" ht="11.25">
      <c r="H5" s="1" t="s">
        <v>134</v>
      </c>
    </row>
    <row r="6" spans="7:8" ht="11.25">
      <c r="G6" s="2" t="s">
        <v>136</v>
      </c>
      <c r="H6" s="1">
        <v>728.5904</v>
      </c>
    </row>
    <row r="7" spans="7:8" ht="11.25">
      <c r="G7" s="1">
        <v>11</v>
      </c>
      <c r="H7" s="1">
        <v>829.1854</v>
      </c>
    </row>
    <row r="8" spans="7:8" ht="11.25">
      <c r="G8" s="1">
        <v>12</v>
      </c>
      <c r="H8" s="1">
        <v>922.4361</v>
      </c>
    </row>
    <row r="9" spans="7:8" ht="11.25">
      <c r="G9" s="1">
        <v>13</v>
      </c>
      <c r="H9" s="1">
        <v>819.6048</v>
      </c>
    </row>
    <row r="10" spans="7:8" ht="11.25">
      <c r="G10" s="1">
        <v>14</v>
      </c>
      <c r="H10" s="1">
        <v>836.4879</v>
      </c>
    </row>
    <row r="11" spans="7:8" ht="11.25">
      <c r="G11" s="1">
        <v>15</v>
      </c>
      <c r="H11" s="1">
        <v>853.8788</v>
      </c>
    </row>
    <row r="12" spans="7:8" ht="11.25">
      <c r="G12" s="1">
        <v>16</v>
      </c>
      <c r="H12" s="1">
        <v>874.9096</v>
      </c>
    </row>
    <row r="13" spans="7:8" ht="11.25">
      <c r="G13" s="1">
        <v>17</v>
      </c>
      <c r="H13" s="1">
        <v>890.2172</v>
      </c>
    </row>
    <row r="14" ht="11.25">
      <c r="G14" s="2"/>
    </row>
    <row r="15" ht="11.25">
      <c r="G15" s="2"/>
    </row>
    <row r="16" spans="7:8" ht="11.25">
      <c r="G16" s="2"/>
      <c r="H16" s="37"/>
    </row>
    <row r="17" ht="11.25">
      <c r="G17" s="2"/>
    </row>
    <row r="18" ht="11.25">
      <c r="G18" s="2"/>
    </row>
    <row r="19" ht="11.25"/>
    <row r="20" ht="11.25"/>
    <row r="21" ht="11.25">
      <c r="H21" s="2"/>
    </row>
    <row r="22" ht="11.25"/>
    <row r="23" spans="7:8" ht="11.25">
      <c r="G23" s="2"/>
      <c r="H23" s="6"/>
    </row>
    <row r="24" ht="11.25">
      <c r="H24" s="6"/>
    </row>
    <row r="25" spans="8:12" ht="11.25">
      <c r="H25" s="6"/>
      <c r="I25" s="2"/>
      <c r="J25" s="2"/>
      <c r="K25" s="2"/>
      <c r="L25" s="2"/>
    </row>
    <row r="26" ht="11.25">
      <c r="H26" s="6"/>
    </row>
    <row r="27" spans="8:12" ht="11.25">
      <c r="H27" s="6"/>
      <c r="L27" s="37"/>
    </row>
    <row r="28" ht="11.25">
      <c r="H28" s="6"/>
    </row>
    <row r="29" ht="11.25">
      <c r="K29" s="37"/>
    </row>
    <row r="30" ht="11.25"/>
    <row r="31" ht="11.25"/>
    <row r="32" ht="11.25"/>
    <row r="33" ht="11.25"/>
    <row r="34" ht="11.25"/>
    <row r="38" ht="11.25">
      <c r="I38" s="37"/>
    </row>
    <row r="40" ht="11.25">
      <c r="H40" s="62"/>
    </row>
    <row r="42" ht="11.25">
      <c r="I42" s="37"/>
    </row>
    <row r="52" spans="8:9" ht="11.25">
      <c r="H52" s="62"/>
      <c r="I52" s="37"/>
    </row>
    <row r="61" ht="11.25">
      <c r="I61" s="37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Ｐゴシック,太字"&amp;14運輸・通信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G1:L21"/>
  <sheetViews>
    <sheetView zoomScaleSheetLayoutView="100" workbookViewId="0" topLeftCell="A1">
      <selection activeCell="F37" sqref="F37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9.00390625" style="1" bestFit="1" customWidth="1"/>
    <col min="9" max="10" width="8.875" style="1" customWidth="1"/>
    <col min="11" max="12" width="9.25390625" style="1" bestFit="1" customWidth="1"/>
    <col min="13" max="16384" width="8.875" style="1" customWidth="1"/>
  </cols>
  <sheetData>
    <row r="1" ht="11.25">
      <c r="G1" s="42"/>
    </row>
    <row r="2" ht="11.25"/>
    <row r="3" ht="11.25"/>
    <row r="4" spans="7:8" ht="11.25">
      <c r="G4" s="1" t="s">
        <v>114</v>
      </c>
      <c r="H4" s="2" t="s">
        <v>137</v>
      </c>
    </row>
    <row r="5" ht="11.25">
      <c r="H5" s="1" t="s">
        <v>138</v>
      </c>
    </row>
    <row r="6" spans="7:8" ht="11.25">
      <c r="G6" s="2" t="s">
        <v>123</v>
      </c>
      <c r="H6" s="29">
        <v>201.678</v>
      </c>
    </row>
    <row r="7" spans="7:8" ht="11.25">
      <c r="G7" s="1">
        <v>40</v>
      </c>
      <c r="H7" s="29">
        <v>268.744</v>
      </c>
    </row>
    <row r="8" spans="7:12" ht="11.25">
      <c r="G8" s="1">
        <v>45</v>
      </c>
      <c r="H8" s="29">
        <v>348.225</v>
      </c>
      <c r="J8" s="2"/>
      <c r="K8" s="2"/>
      <c r="L8" s="2"/>
    </row>
    <row r="9" spans="7:8" ht="11.25">
      <c r="G9" s="1">
        <v>50</v>
      </c>
      <c r="H9" s="29">
        <v>361.491</v>
      </c>
    </row>
    <row r="10" spans="7:12" ht="11.25">
      <c r="G10" s="1">
        <v>55</v>
      </c>
      <c r="H10" s="29">
        <v>408.252</v>
      </c>
      <c r="L10" s="37"/>
    </row>
    <row r="11" spans="7:8" ht="11.25">
      <c r="G11" s="1">
        <v>60</v>
      </c>
      <c r="H11" s="29">
        <v>432.761</v>
      </c>
    </row>
    <row r="12" spans="7:11" ht="11.25">
      <c r="G12" s="2" t="s">
        <v>71</v>
      </c>
      <c r="H12" s="29">
        <v>570.462</v>
      </c>
      <c r="K12" s="37"/>
    </row>
    <row r="13" spans="7:8" ht="11.25">
      <c r="G13" s="1">
        <v>7</v>
      </c>
      <c r="H13" s="29">
        <v>630.235</v>
      </c>
    </row>
    <row r="14" spans="7:8" ht="11.25">
      <c r="G14" s="1">
        <v>12</v>
      </c>
      <c r="H14" s="29">
        <v>748.051</v>
      </c>
    </row>
    <row r="15" spans="7:8" ht="11.25">
      <c r="G15" s="1">
        <v>13</v>
      </c>
      <c r="H15" s="1">
        <v>751.156</v>
      </c>
    </row>
    <row r="16" spans="7:8" ht="11.25">
      <c r="G16" s="1">
        <v>14</v>
      </c>
      <c r="H16" s="67">
        <v>752.67</v>
      </c>
    </row>
    <row r="17" spans="7:8" ht="11.25">
      <c r="G17" s="1">
        <v>15</v>
      </c>
      <c r="H17" s="67">
        <v>708.119</v>
      </c>
    </row>
    <row r="18" spans="7:8" ht="11.25">
      <c r="G18" s="1">
        <v>16</v>
      </c>
      <c r="H18" s="1">
        <v>724.719</v>
      </c>
    </row>
    <row r="19" ht="11.25"/>
    <row r="20" spans="7:12" ht="11.25">
      <c r="G20" s="1" t="s">
        <v>139</v>
      </c>
      <c r="L20" s="37"/>
    </row>
    <row r="21" spans="7:10" ht="11.25">
      <c r="G21" s="1" t="s">
        <v>140</v>
      </c>
      <c r="J21" s="37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Ｐゴシック,太字"&amp;14運輸・通信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G1:L100"/>
  <sheetViews>
    <sheetView tabSelected="1" zoomScaleSheetLayoutView="100" workbookViewId="0" topLeftCell="A1">
      <selection activeCell="G35" sqref="G35"/>
    </sheetView>
  </sheetViews>
  <sheetFormatPr defaultColWidth="9.00390625" defaultRowHeight="12.75"/>
  <cols>
    <col min="1" max="6" width="8.875" style="1" customWidth="1"/>
    <col min="7" max="7" width="4.75390625" style="1" customWidth="1"/>
    <col min="8" max="8" width="9.25390625" style="1" bestFit="1" customWidth="1"/>
    <col min="9" max="10" width="8.875" style="1" customWidth="1"/>
    <col min="11" max="12" width="9.25390625" style="1" bestFit="1" customWidth="1"/>
    <col min="13" max="16384" width="8.875" style="1" customWidth="1"/>
  </cols>
  <sheetData>
    <row r="1" ht="11.25">
      <c r="G1" s="42"/>
    </row>
    <row r="2" ht="11.25"/>
    <row r="3" ht="11.25"/>
    <row r="4" spans="7:8" ht="11.25">
      <c r="G4" s="1" t="s">
        <v>0</v>
      </c>
      <c r="H4" s="2" t="s">
        <v>101</v>
      </c>
    </row>
    <row r="5" ht="11.25">
      <c r="H5" s="1" t="s">
        <v>102</v>
      </c>
    </row>
    <row r="6" spans="7:8" ht="11.25">
      <c r="G6" s="2" t="s">
        <v>103</v>
      </c>
      <c r="H6" s="6">
        <v>929</v>
      </c>
    </row>
    <row r="7" spans="7:8" ht="11.25">
      <c r="G7" s="1">
        <v>9</v>
      </c>
      <c r="H7" s="6">
        <v>1298</v>
      </c>
    </row>
    <row r="8" spans="7:8" ht="11.25">
      <c r="G8" s="1">
        <v>10</v>
      </c>
      <c r="H8" s="6">
        <v>1676</v>
      </c>
    </row>
    <row r="9" spans="7:8" ht="11.25">
      <c r="G9" s="1">
        <v>11</v>
      </c>
      <c r="H9" s="6">
        <v>2076</v>
      </c>
    </row>
    <row r="10" spans="7:8" ht="11.25">
      <c r="G10" s="1">
        <v>12</v>
      </c>
      <c r="H10" s="6">
        <v>2474</v>
      </c>
    </row>
    <row r="11" spans="7:8" ht="11.25">
      <c r="G11" s="1">
        <v>13</v>
      </c>
      <c r="H11" s="6">
        <v>2800</v>
      </c>
    </row>
    <row r="12" spans="7:8" ht="11.25">
      <c r="G12" s="2">
        <v>14</v>
      </c>
      <c r="H12" s="6">
        <v>3075</v>
      </c>
    </row>
    <row r="13" spans="7:8" ht="11.25">
      <c r="G13" s="2">
        <v>15</v>
      </c>
      <c r="H13" s="6">
        <v>3302</v>
      </c>
    </row>
    <row r="14" spans="7:8" ht="11.25">
      <c r="G14" s="2">
        <v>16</v>
      </c>
      <c r="H14" s="6">
        <v>3508</v>
      </c>
    </row>
    <row r="15" ht="11.25">
      <c r="G15" s="2"/>
    </row>
    <row r="16" spans="7:8" ht="11.25">
      <c r="G16" s="2"/>
      <c r="H16" s="37"/>
    </row>
    <row r="17" ht="11.25">
      <c r="G17" s="2"/>
    </row>
    <row r="18" ht="11.25">
      <c r="G18" s="2"/>
    </row>
    <row r="19" ht="11.25"/>
    <row r="20" ht="11.25"/>
    <row r="21" ht="11.25"/>
    <row r="22" ht="11.25"/>
    <row r="23" ht="11.25"/>
    <row r="24" ht="11.25"/>
    <row r="25" spans="9:12" ht="11.25">
      <c r="I25" s="2"/>
      <c r="J25" s="2"/>
      <c r="K25" s="2"/>
      <c r="L25" s="2"/>
    </row>
    <row r="26" ht="11.25"/>
    <row r="27" ht="11.25">
      <c r="L27" s="37"/>
    </row>
    <row r="28" ht="11.25"/>
    <row r="29" ht="11.25">
      <c r="K29" s="37"/>
    </row>
    <row r="30" ht="11.25"/>
    <row r="31" ht="11.25"/>
    <row r="32" ht="11.25"/>
    <row r="33" ht="11.25"/>
    <row r="36" ht="11.25">
      <c r="L36" s="37"/>
    </row>
    <row r="37" ht="11.25">
      <c r="J37" s="37"/>
    </row>
    <row r="41" ht="11.25">
      <c r="I41" s="2"/>
    </row>
    <row r="51" ht="11.25">
      <c r="I51" s="37"/>
    </row>
    <row r="55" ht="11.25">
      <c r="H55" s="62"/>
    </row>
    <row r="56" ht="11.25">
      <c r="H56" s="2"/>
    </row>
    <row r="58" ht="11.25">
      <c r="H58" s="2"/>
    </row>
    <row r="60" ht="11.25">
      <c r="H60" s="2"/>
    </row>
    <row r="62" ht="11.25">
      <c r="H62" s="2"/>
    </row>
    <row r="64" ht="11.25">
      <c r="H64" s="2"/>
    </row>
    <row r="66" ht="11.25">
      <c r="H66" s="2"/>
    </row>
    <row r="67" ht="11.25">
      <c r="H67" s="62"/>
    </row>
    <row r="77" ht="11.25">
      <c r="I77" s="37"/>
    </row>
    <row r="79" ht="11.25">
      <c r="H79" s="62"/>
    </row>
    <row r="81" ht="11.25">
      <c r="I81" s="37"/>
    </row>
    <row r="91" spans="8:9" ht="11.25">
      <c r="H91" s="62"/>
      <c r="I91" s="37"/>
    </row>
    <row r="100" ht="11.25">
      <c r="I100" s="37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Ｐゴシック,太字"&amp;14運輸・通信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AA32"/>
  <sheetViews>
    <sheetView zoomScaleSheetLayoutView="100" workbookViewId="0" topLeftCell="A1">
      <selection activeCell="F1" sqref="F1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8.875" style="1" customWidth="1"/>
    <col min="9" max="9" width="9.00390625" style="1" bestFit="1" customWidth="1"/>
    <col min="10" max="16384" width="8.875" style="1" customWidth="1"/>
  </cols>
  <sheetData>
    <row r="1" ht="11.25">
      <c r="G1" s="42"/>
    </row>
    <row r="2" ht="11.25"/>
    <row r="3" ht="11.25"/>
    <row r="4" spans="7:11" ht="11.25">
      <c r="G4" s="2" t="s">
        <v>0</v>
      </c>
      <c r="H4" s="4" t="s">
        <v>1</v>
      </c>
      <c r="I4" s="5" t="s">
        <v>16</v>
      </c>
      <c r="K4" s="5" t="s">
        <v>14</v>
      </c>
    </row>
    <row r="5" spans="8:12" ht="22.5">
      <c r="H5" s="32" t="s">
        <v>2</v>
      </c>
      <c r="I5" s="3" t="s">
        <v>15</v>
      </c>
      <c r="K5" s="33" t="s">
        <v>3</v>
      </c>
      <c r="L5" s="3"/>
    </row>
    <row r="6" spans="7:12" ht="11.25">
      <c r="G6" s="2" t="s">
        <v>38</v>
      </c>
      <c r="H6" s="10">
        <v>36.983</v>
      </c>
      <c r="I6" s="13">
        <f aca="true" t="shared" si="0" ref="I6:I13">K6/H6</f>
        <v>56.76767704080253</v>
      </c>
      <c r="K6" s="29">
        <v>2099.439</v>
      </c>
      <c r="L6" s="28"/>
    </row>
    <row r="7" spans="7:12" ht="11.25">
      <c r="G7" s="1">
        <v>45</v>
      </c>
      <c r="H7" s="10">
        <v>68.199</v>
      </c>
      <c r="I7" s="13">
        <f t="shared" si="0"/>
        <v>70.54446546137041</v>
      </c>
      <c r="K7" s="29">
        <v>4811.062</v>
      </c>
      <c r="L7" s="28"/>
    </row>
    <row r="8" spans="7:12" ht="11.25">
      <c r="G8" s="1">
        <v>50</v>
      </c>
      <c r="H8" s="10">
        <v>51.789</v>
      </c>
      <c r="I8" s="13">
        <f t="shared" si="0"/>
        <v>85.0153893683987</v>
      </c>
      <c r="K8" s="29">
        <v>4402.862</v>
      </c>
      <c r="L8" s="28"/>
    </row>
    <row r="9" spans="7:13" ht="11.25">
      <c r="G9" s="1">
        <v>55</v>
      </c>
      <c r="H9" s="10">
        <v>50.168</v>
      </c>
      <c r="I9" s="13">
        <f t="shared" si="0"/>
        <v>99.8026630521448</v>
      </c>
      <c r="K9" s="34">
        <v>5006.9</v>
      </c>
      <c r="L9" s="30"/>
      <c r="M9" s="37"/>
    </row>
    <row r="10" spans="7:13" ht="11.25">
      <c r="G10" s="1">
        <v>60</v>
      </c>
      <c r="H10" s="27">
        <v>45.49</v>
      </c>
      <c r="I10" s="13">
        <f t="shared" si="0"/>
        <v>90.75979336117827</v>
      </c>
      <c r="K10" s="29">
        <v>4128.663</v>
      </c>
      <c r="L10" s="30"/>
      <c r="M10" s="37"/>
    </row>
    <row r="11" spans="7:13" ht="11.25">
      <c r="G11" s="2" t="s">
        <v>13</v>
      </c>
      <c r="H11" s="27">
        <v>64.53</v>
      </c>
      <c r="I11" s="13">
        <f t="shared" si="0"/>
        <v>93.07832016116535</v>
      </c>
      <c r="K11" s="10">
        <v>6006.344</v>
      </c>
      <c r="L11" s="30"/>
      <c r="M11" s="37"/>
    </row>
    <row r="12" spans="7:13" ht="11.25">
      <c r="G12" s="2">
        <v>7</v>
      </c>
      <c r="H12" s="10">
        <v>99.295</v>
      </c>
      <c r="I12" s="13">
        <f t="shared" si="0"/>
        <v>90.81521728183694</v>
      </c>
      <c r="K12" s="10">
        <v>9017.497</v>
      </c>
      <c r="L12" s="30"/>
      <c r="M12" s="37"/>
    </row>
    <row r="13" spans="7:13" ht="11.25">
      <c r="G13" s="2">
        <v>12</v>
      </c>
      <c r="H13" s="10">
        <v>51.635</v>
      </c>
      <c r="I13" s="13">
        <f t="shared" si="0"/>
        <v>100.87982957296408</v>
      </c>
      <c r="J13" s="13">
        <f aca="true" t="shared" si="1" ref="J13:J18">K13/H13</f>
        <v>100.87982957296408</v>
      </c>
      <c r="K13" s="27">
        <v>5208.93</v>
      </c>
      <c r="L13" s="31"/>
      <c r="M13" s="37"/>
    </row>
    <row r="14" spans="7:13" ht="11.25">
      <c r="G14" s="1">
        <v>13</v>
      </c>
      <c r="H14" s="1">
        <v>47.987</v>
      </c>
      <c r="I14" s="52"/>
      <c r="J14" s="13">
        <f t="shared" si="1"/>
        <v>100.63894388063433</v>
      </c>
      <c r="K14" s="1">
        <v>4829.361</v>
      </c>
      <c r="L14" s="31"/>
      <c r="M14" s="37"/>
    </row>
    <row r="15" spans="7:11" ht="11.25">
      <c r="G15" s="2">
        <v>14</v>
      </c>
      <c r="H15" s="10">
        <v>43.525</v>
      </c>
      <c r="I15" s="13"/>
      <c r="J15" s="13">
        <f t="shared" si="1"/>
        <v>96.85971280873062</v>
      </c>
      <c r="K15" s="10">
        <v>4215.819</v>
      </c>
    </row>
    <row r="16" spans="7:11" ht="11.25">
      <c r="G16" s="2">
        <v>15</v>
      </c>
      <c r="H16" s="51">
        <v>42.26</v>
      </c>
      <c r="J16" s="13">
        <f t="shared" si="1"/>
        <v>98.44779933743494</v>
      </c>
      <c r="K16" s="51">
        <v>4160.404</v>
      </c>
    </row>
    <row r="17" spans="7:11" ht="11.25">
      <c r="G17" s="2">
        <v>16</v>
      </c>
      <c r="H17" s="51">
        <v>45.787</v>
      </c>
      <c r="J17" s="13">
        <f t="shared" si="1"/>
        <v>96.86882739642256</v>
      </c>
      <c r="K17" s="51">
        <v>4435.333</v>
      </c>
    </row>
    <row r="18" spans="7:11" ht="11.25">
      <c r="G18" s="1">
        <v>17</v>
      </c>
      <c r="H18" s="1">
        <v>44.428</v>
      </c>
      <c r="J18" s="13">
        <f t="shared" si="1"/>
        <v>95.42189610155759</v>
      </c>
      <c r="K18" s="1">
        <v>4239.404</v>
      </c>
    </row>
    <row r="19" ht="11.25">
      <c r="I19" s="35" t="s">
        <v>17</v>
      </c>
    </row>
    <row r="20" ht="11.25">
      <c r="I20" s="36" t="s">
        <v>18</v>
      </c>
    </row>
    <row r="21" ht="11.25"/>
    <row r="22" ht="11.25"/>
    <row r="23" spans="8:11" ht="11.25">
      <c r="H23" s="7"/>
      <c r="I23" s="8"/>
      <c r="J23" s="8"/>
      <c r="K23" s="8"/>
    </row>
    <row r="24" spans="7:11" ht="11.25">
      <c r="G24" s="2"/>
      <c r="H24" s="11"/>
      <c r="I24" s="8"/>
      <c r="J24" s="12"/>
      <c r="K24" s="12"/>
    </row>
    <row r="25" spans="7:11" ht="11.25">
      <c r="G25" s="14"/>
      <c r="H25" s="4"/>
      <c r="I25" s="13"/>
      <c r="J25" s="6"/>
      <c r="K25" s="6"/>
    </row>
    <row r="26" spans="8:11" ht="11.25">
      <c r="H26" s="5"/>
      <c r="I26" s="13"/>
      <c r="J26" s="6"/>
      <c r="K26" s="6"/>
    </row>
    <row r="27" spans="8:11" ht="11.25">
      <c r="H27" s="5"/>
      <c r="I27" s="13"/>
      <c r="J27" s="6"/>
      <c r="K27" s="6"/>
    </row>
    <row r="28" spans="8:11" ht="11.25">
      <c r="H28" s="5"/>
      <c r="I28" s="13"/>
      <c r="J28" s="6"/>
      <c r="K28" s="6"/>
    </row>
    <row r="29" spans="8:11" ht="11.25">
      <c r="H29" s="5"/>
      <c r="I29" s="13"/>
      <c r="J29" s="6"/>
      <c r="K29" s="6"/>
    </row>
    <row r="30" spans="8:11" ht="11.25">
      <c r="H30" s="4"/>
      <c r="I30" s="13"/>
      <c r="J30" s="6"/>
      <c r="K30" s="6"/>
    </row>
    <row r="31" spans="7:27" ht="11.25">
      <c r="G31" s="2"/>
      <c r="H31" s="2"/>
      <c r="J31" s="6"/>
      <c r="K31" s="6"/>
      <c r="L31" s="43"/>
      <c r="M31" s="43"/>
      <c r="N31" s="43"/>
      <c r="O31" s="43"/>
      <c r="P31" s="44"/>
      <c r="Q31" s="45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9:27" ht="11.25">
      <c r="I32" s="13"/>
      <c r="J32" s="15"/>
      <c r="K32" s="15"/>
      <c r="L32" s="43"/>
      <c r="M32" s="43"/>
      <c r="N32" s="43"/>
      <c r="O32" s="43"/>
      <c r="P32" s="44"/>
      <c r="Q32" s="45"/>
      <c r="R32" s="42"/>
      <c r="S32" s="42"/>
      <c r="T32" s="42"/>
      <c r="U32" s="42"/>
      <c r="V32" s="42"/>
      <c r="W32" s="42"/>
      <c r="X32" s="42"/>
      <c r="Y32" s="42"/>
      <c r="Z32" s="42"/>
      <c r="AA32" s="42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Ｐゴシック,太字"&amp;14建築・住宅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2:T31"/>
  <sheetViews>
    <sheetView zoomScaleSheetLayoutView="100" workbookViewId="0" topLeftCell="A1">
      <selection activeCell="G2" sqref="G2"/>
    </sheetView>
  </sheetViews>
  <sheetFormatPr defaultColWidth="9.00390625" defaultRowHeight="12.75"/>
  <cols>
    <col min="1" max="6" width="8.875" style="1" customWidth="1"/>
    <col min="7" max="7" width="5.75390625" style="1" customWidth="1"/>
    <col min="8" max="8" width="9.75390625" style="1" customWidth="1"/>
    <col min="9" max="10" width="10.25390625" style="1" customWidth="1"/>
    <col min="11" max="11" width="8.875" style="1" customWidth="1"/>
    <col min="12" max="12" width="11.00390625" style="1" customWidth="1"/>
    <col min="13" max="16384" width="8.875" style="1" customWidth="1"/>
  </cols>
  <sheetData>
    <row r="1" ht="11.25"/>
    <row r="2" ht="11.25">
      <c r="G2" s="42"/>
    </row>
    <row r="3" ht="11.25"/>
    <row r="4" spans="7:13" ht="11.25">
      <c r="G4" s="2" t="s">
        <v>22</v>
      </c>
      <c r="H4" s="2" t="s">
        <v>23</v>
      </c>
      <c r="I4" s="2" t="s">
        <v>23</v>
      </c>
      <c r="J4" s="2" t="s">
        <v>23</v>
      </c>
      <c r="K4" s="2" t="s">
        <v>23</v>
      </c>
      <c r="L4" s="2"/>
      <c r="M4" s="2"/>
    </row>
    <row r="5" spans="8:15" ht="22.5">
      <c r="H5" s="3" t="s">
        <v>24</v>
      </c>
      <c r="I5" s="3" t="s">
        <v>25</v>
      </c>
      <c r="J5" s="1" t="s">
        <v>26</v>
      </c>
      <c r="K5" s="1" t="s">
        <v>27</v>
      </c>
      <c r="N5" s="3"/>
      <c r="O5" s="3"/>
    </row>
    <row r="6" spans="7:15" ht="11.25">
      <c r="G6" s="2" t="s">
        <v>28</v>
      </c>
      <c r="H6" s="30">
        <v>48.3</v>
      </c>
      <c r="I6" s="30">
        <v>3</v>
      </c>
      <c r="J6" s="31">
        <v>19.7</v>
      </c>
      <c r="K6" s="31">
        <v>5.7</v>
      </c>
      <c r="M6" s="29"/>
      <c r="N6" s="30"/>
      <c r="O6" s="28"/>
    </row>
    <row r="7" spans="7:15" ht="11.25">
      <c r="G7" s="2">
        <v>38</v>
      </c>
      <c r="H7" s="30">
        <v>51.7</v>
      </c>
      <c r="I7" s="30">
        <v>4.33</v>
      </c>
      <c r="J7" s="31">
        <v>29.63</v>
      </c>
      <c r="K7" s="31">
        <v>7.43</v>
      </c>
      <c r="M7" s="29"/>
      <c r="N7" s="28"/>
      <c r="O7" s="28"/>
    </row>
    <row r="8" spans="7:15" ht="11.25">
      <c r="G8" s="2">
        <v>43</v>
      </c>
      <c r="H8" s="30">
        <v>56.925</v>
      </c>
      <c r="I8" s="30">
        <v>7.014</v>
      </c>
      <c r="J8" s="31">
        <v>39.411</v>
      </c>
      <c r="K8" s="31">
        <v>9.016</v>
      </c>
      <c r="M8" s="29"/>
      <c r="N8" s="28"/>
      <c r="O8" s="28"/>
    </row>
    <row r="9" spans="7:16" ht="11.25">
      <c r="G9" s="2">
        <v>48</v>
      </c>
      <c r="H9" s="30">
        <v>67.84</v>
      </c>
      <c r="I9" s="30">
        <v>9.49</v>
      </c>
      <c r="J9" s="31">
        <v>43.63</v>
      </c>
      <c r="K9" s="31">
        <v>9.03</v>
      </c>
      <c r="M9" s="29"/>
      <c r="N9" s="30"/>
      <c r="O9" s="30"/>
      <c r="P9" s="37"/>
    </row>
    <row r="10" spans="7:16" ht="11.25">
      <c r="G10" s="2">
        <v>53</v>
      </c>
      <c r="H10" s="30">
        <v>80.29</v>
      </c>
      <c r="I10" s="30">
        <v>12.52</v>
      </c>
      <c r="J10" s="31">
        <v>41.98</v>
      </c>
      <c r="K10" s="31">
        <v>9.17</v>
      </c>
      <c r="M10" s="29"/>
      <c r="N10" s="30"/>
      <c r="O10" s="30"/>
      <c r="P10" s="37"/>
    </row>
    <row r="11" spans="7:16" ht="11.25">
      <c r="G11" s="2">
        <v>58</v>
      </c>
      <c r="H11" s="30">
        <v>90.99</v>
      </c>
      <c r="I11" s="30">
        <v>14.27</v>
      </c>
      <c r="J11" s="31">
        <v>39.18</v>
      </c>
      <c r="K11" s="31">
        <v>8.11</v>
      </c>
      <c r="M11" s="29"/>
      <c r="N11" s="30"/>
      <c r="O11" s="30"/>
      <c r="P11" s="37"/>
    </row>
    <row r="12" spans="7:16" ht="11.25">
      <c r="G12" s="2">
        <v>63</v>
      </c>
      <c r="H12" s="30">
        <v>98.31</v>
      </c>
      <c r="I12" s="30">
        <v>15.97</v>
      </c>
      <c r="J12" s="31">
        <v>40.12</v>
      </c>
      <c r="K12" s="31">
        <v>6.3</v>
      </c>
      <c r="M12" s="29"/>
      <c r="N12" s="30"/>
      <c r="O12" s="30"/>
      <c r="P12" s="37"/>
    </row>
    <row r="13" spans="7:16" ht="11.25">
      <c r="G13" s="2" t="s">
        <v>29</v>
      </c>
      <c r="H13" s="31">
        <v>106.49</v>
      </c>
      <c r="I13" s="31">
        <v>16.6</v>
      </c>
      <c r="J13" s="31">
        <v>44.66</v>
      </c>
      <c r="K13" s="31">
        <v>8.69</v>
      </c>
      <c r="M13" s="29"/>
      <c r="N13" s="31"/>
      <c r="O13" s="31"/>
      <c r="P13" s="37"/>
    </row>
    <row r="14" spans="7:16" ht="11.25">
      <c r="G14" s="2">
        <v>10</v>
      </c>
      <c r="H14" s="31">
        <v>115.17</v>
      </c>
      <c r="I14" s="31">
        <v>19.09</v>
      </c>
      <c r="J14" s="31">
        <v>44.52</v>
      </c>
      <c r="K14" s="31">
        <v>7.33</v>
      </c>
      <c r="M14" s="29"/>
      <c r="N14" s="31"/>
      <c r="O14" s="31"/>
      <c r="P14" s="37"/>
    </row>
    <row r="15" spans="7:11" ht="11.25">
      <c r="G15" s="2">
        <v>15</v>
      </c>
      <c r="H15" s="31">
        <v>130.17</v>
      </c>
      <c r="I15" s="31">
        <v>19.48</v>
      </c>
      <c r="J15" s="31">
        <v>46.73</v>
      </c>
      <c r="K15" s="31">
        <v>6.14</v>
      </c>
    </row>
    <row r="16" ht="11.25">
      <c r="G16" s="2"/>
    </row>
    <row r="17" ht="11.25">
      <c r="G17" s="2"/>
    </row>
    <row r="18" ht="11.25"/>
    <row r="19" ht="11.25"/>
    <row r="20" ht="11.25"/>
    <row r="21" ht="11.25"/>
    <row r="22" spans="7:12" ht="11.25">
      <c r="G22" s="2"/>
      <c r="H22" s="2"/>
      <c r="I22" s="2"/>
      <c r="J22" s="2"/>
      <c r="K22" s="2"/>
      <c r="L22" s="2"/>
    </row>
    <row r="23" spans="8:13" ht="11.25">
      <c r="H23" s="7"/>
      <c r="I23" s="7"/>
      <c r="J23" s="7"/>
      <c r="K23" s="7"/>
      <c r="L23" s="7"/>
      <c r="M23" s="9"/>
    </row>
    <row r="24" spans="8:12" ht="11.25">
      <c r="H24" s="13"/>
      <c r="I24" s="13"/>
      <c r="J24" s="13"/>
      <c r="K24" s="13"/>
      <c r="L24" s="13"/>
    </row>
    <row r="25" spans="7:12" ht="11.25">
      <c r="G25" s="14"/>
      <c r="H25" s="13"/>
      <c r="I25" s="13"/>
      <c r="J25" s="13"/>
      <c r="K25" s="13"/>
      <c r="L25" s="13"/>
    </row>
    <row r="26" spans="8:12" ht="11.25">
      <c r="H26" s="13"/>
      <c r="I26" s="13"/>
      <c r="J26" s="13"/>
      <c r="K26" s="13"/>
      <c r="L26" s="13"/>
    </row>
    <row r="27" spans="8:12" ht="11.25">
      <c r="H27" s="13"/>
      <c r="I27" s="13"/>
      <c r="J27" s="13"/>
      <c r="K27" s="13"/>
      <c r="L27" s="13"/>
    </row>
    <row r="28" spans="8:12" ht="11.25">
      <c r="H28" s="13"/>
      <c r="I28" s="13"/>
      <c r="J28" s="13"/>
      <c r="K28" s="13"/>
      <c r="L28" s="13"/>
    </row>
    <row r="29" spans="8:12" ht="11.25">
      <c r="H29" s="13"/>
      <c r="I29" s="13"/>
      <c r="J29" s="13"/>
      <c r="K29" s="13"/>
      <c r="L29" s="13"/>
    </row>
    <row r="30" spans="10:20" ht="11.25">
      <c r="J30" s="27"/>
      <c r="N30" s="44"/>
      <c r="O30" s="43"/>
      <c r="P30" s="43"/>
      <c r="Q30" s="43"/>
      <c r="R30" s="43"/>
      <c r="S30" s="44"/>
      <c r="T30" s="45"/>
    </row>
    <row r="31" spans="7:20" ht="11.25">
      <c r="G31" s="2"/>
      <c r="H31" s="2"/>
      <c r="I31" s="2"/>
      <c r="J31" s="2"/>
      <c r="K31" s="2"/>
      <c r="L31" s="2"/>
      <c r="M31" s="2"/>
      <c r="N31" s="44"/>
      <c r="O31" s="43"/>
      <c r="P31" s="43"/>
      <c r="Q31" s="43"/>
      <c r="R31" s="43"/>
      <c r="S31" s="44"/>
      <c r="T31" s="45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Ｐゴシック,太字"&amp;14建築・住宅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2:N27"/>
  <sheetViews>
    <sheetView zoomScaleSheetLayoutView="100" workbookViewId="0" topLeftCell="A1">
      <selection activeCell="F2" sqref="F2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8.875" style="1" customWidth="1"/>
    <col min="9" max="9" width="9.00390625" style="1" bestFit="1" customWidth="1"/>
    <col min="10" max="16384" width="8.875" style="1" customWidth="1"/>
  </cols>
  <sheetData>
    <row r="1" ht="11.25"/>
    <row r="2" ht="11.25">
      <c r="F2" s="42"/>
    </row>
    <row r="3" ht="11.25"/>
    <row r="4" spans="8:10" ht="11.25">
      <c r="H4" s="7"/>
      <c r="I4" s="8" t="s">
        <v>30</v>
      </c>
      <c r="J4" s="8" t="s">
        <v>31</v>
      </c>
    </row>
    <row r="5" spans="7:10" ht="11.25">
      <c r="G5" s="2"/>
      <c r="H5" s="11" t="s">
        <v>32</v>
      </c>
      <c r="I5" s="8"/>
      <c r="J5" s="12">
        <v>2052000</v>
      </c>
    </row>
    <row r="6" spans="7:10" ht="11.25">
      <c r="G6" s="14"/>
      <c r="H6" s="4" t="s">
        <v>24</v>
      </c>
      <c r="I6" s="13">
        <f aca="true" t="shared" si="0" ref="I6:I11">J6/$J$13*100</f>
        <v>63.43567251461988</v>
      </c>
      <c r="J6" s="6">
        <v>1301700</v>
      </c>
    </row>
    <row r="7" spans="8:10" ht="11.25">
      <c r="H7" s="5" t="s">
        <v>4</v>
      </c>
      <c r="I7" s="13">
        <f t="shared" si="0"/>
        <v>22.7729044834308</v>
      </c>
      <c r="J7" s="6">
        <v>467300</v>
      </c>
    </row>
    <row r="8" spans="8:10" ht="11.25">
      <c r="H8" s="5" t="s">
        <v>5</v>
      </c>
      <c r="I8" s="13">
        <f t="shared" si="0"/>
        <v>6.5399610136452235</v>
      </c>
      <c r="J8" s="6">
        <v>134200</v>
      </c>
    </row>
    <row r="9" spans="8:10" ht="11.25">
      <c r="H9" s="5" t="s">
        <v>6</v>
      </c>
      <c r="I9" s="13">
        <f t="shared" si="0"/>
        <v>2.992202729044834</v>
      </c>
      <c r="J9" s="6">
        <v>61400</v>
      </c>
    </row>
    <row r="10" spans="8:10" ht="11.25">
      <c r="H10" s="5" t="s">
        <v>7</v>
      </c>
      <c r="I10" s="13">
        <f t="shared" si="0"/>
        <v>2.953216374269006</v>
      </c>
      <c r="J10" s="6">
        <v>60600</v>
      </c>
    </row>
    <row r="11" spans="8:10" ht="11.25">
      <c r="H11" s="4" t="s">
        <v>33</v>
      </c>
      <c r="I11" s="13">
        <f t="shared" si="0"/>
        <v>1.3060428849902534</v>
      </c>
      <c r="J11" s="6">
        <v>26800</v>
      </c>
    </row>
    <row r="12" spans="7:14" ht="11.25">
      <c r="G12" s="2"/>
      <c r="H12" s="2"/>
      <c r="J12" s="6"/>
      <c r="K12" s="43"/>
      <c r="L12" s="43"/>
      <c r="M12" s="44"/>
      <c r="N12" s="45"/>
    </row>
    <row r="13" spans="8:14" ht="11.25">
      <c r="H13" s="1" t="s">
        <v>34</v>
      </c>
      <c r="I13" s="13">
        <f>SUM(I6:I11)</f>
        <v>100</v>
      </c>
      <c r="J13" s="15">
        <f>SUM(J6:J12)</f>
        <v>2052000</v>
      </c>
      <c r="K13" s="43"/>
      <c r="L13" s="43"/>
      <c r="M13" s="44"/>
      <c r="N13" s="45"/>
    </row>
    <row r="14" spans="11:14" ht="11.25">
      <c r="K14" s="17"/>
      <c r="L14" s="17"/>
      <c r="M14" s="17"/>
      <c r="N14" s="17"/>
    </row>
    <row r="15" spans="8:14" ht="11.25">
      <c r="H15" s="13"/>
      <c r="I15" s="6"/>
      <c r="J15" s="6"/>
      <c r="K15" s="19"/>
      <c r="L15" s="19"/>
      <c r="M15" s="19"/>
      <c r="N15" s="19"/>
    </row>
    <row r="16" spans="11:14" ht="11.25">
      <c r="K16" s="17"/>
      <c r="L16" s="17"/>
      <c r="M16" s="17"/>
      <c r="N16" s="19"/>
    </row>
    <row r="17" spans="11:14" ht="11.25">
      <c r="K17" s="17"/>
      <c r="L17" s="17"/>
      <c r="M17" s="17"/>
      <c r="N17" s="19"/>
    </row>
    <row r="18" spans="11:14" ht="11.25">
      <c r="K18" s="17"/>
      <c r="L18" s="17"/>
      <c r="M18" s="20"/>
      <c r="N18" s="19"/>
    </row>
    <row r="19" spans="7:14" ht="11.25">
      <c r="G19" s="2"/>
      <c r="H19" s="11"/>
      <c r="I19" s="8"/>
      <c r="J19" s="12"/>
      <c r="K19" s="20"/>
      <c r="L19" s="17"/>
      <c r="M19" s="17"/>
      <c r="N19" s="19"/>
    </row>
    <row r="20" spans="7:14" ht="11.25">
      <c r="G20" s="14"/>
      <c r="H20" s="4"/>
      <c r="I20" s="13"/>
      <c r="J20" s="6"/>
      <c r="K20" s="17"/>
      <c r="L20" s="17"/>
      <c r="M20" s="17"/>
      <c r="N20" s="19"/>
    </row>
    <row r="21" spans="8:14" ht="11.25">
      <c r="H21" s="5"/>
      <c r="I21" s="13"/>
      <c r="J21" s="6"/>
      <c r="K21" s="23"/>
      <c r="L21" s="23"/>
      <c r="M21" s="23"/>
      <c r="N21" s="19"/>
    </row>
    <row r="22" spans="8:14" ht="11.25">
      <c r="H22" s="5"/>
      <c r="I22" s="13"/>
      <c r="J22" s="6"/>
      <c r="K22" s="23"/>
      <c r="L22" s="23"/>
      <c r="M22" s="23"/>
      <c r="N22" s="19"/>
    </row>
    <row r="23" spans="8:14" ht="11.25">
      <c r="H23" s="5"/>
      <c r="I23" s="13"/>
      <c r="J23" s="6"/>
      <c r="K23" s="25"/>
      <c r="L23" s="25"/>
      <c r="M23" s="25"/>
      <c r="N23" s="26"/>
    </row>
    <row r="24" spans="8:10" ht="11.25">
      <c r="H24" s="5"/>
      <c r="I24" s="13"/>
      <c r="J24" s="6"/>
    </row>
    <row r="25" spans="8:10" ht="11.25">
      <c r="H25" s="4"/>
      <c r="I25" s="13"/>
      <c r="J25" s="6"/>
    </row>
    <row r="26" spans="7:10" ht="11.25">
      <c r="G26" s="2"/>
      <c r="H26" s="2"/>
      <c r="J26" s="6"/>
    </row>
    <row r="27" spans="9:10" ht="11.25">
      <c r="I27" s="13"/>
      <c r="J27" s="15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Ｐゴシック,太字"&amp;14建築・住宅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1:T24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5" width="8.875" style="1" customWidth="1"/>
    <col min="6" max="6" width="4.875" style="1" customWidth="1"/>
    <col min="7" max="7" width="13.25390625" style="1" customWidth="1"/>
    <col min="8" max="13" width="7.625" style="1" customWidth="1"/>
    <col min="14" max="16384" width="8.875" style="1" customWidth="1"/>
  </cols>
  <sheetData>
    <row r="1" ht="11.25">
      <c r="G1" s="42"/>
    </row>
    <row r="2" ht="11.25"/>
    <row r="3" ht="11.25"/>
    <row r="4" spans="7:12" ht="11.25">
      <c r="G4" s="2" t="s">
        <v>0</v>
      </c>
      <c r="H4" s="2" t="s">
        <v>47</v>
      </c>
      <c r="I4" s="2" t="s">
        <v>47</v>
      </c>
      <c r="J4" s="2" t="s">
        <v>47</v>
      </c>
      <c r="K4" s="2" t="s">
        <v>47</v>
      </c>
      <c r="L4" s="2" t="s">
        <v>47</v>
      </c>
    </row>
    <row r="5" spans="8:13" ht="33.75">
      <c r="H5" s="7" t="s">
        <v>45</v>
      </c>
      <c r="I5" s="7" t="s">
        <v>44</v>
      </c>
      <c r="J5" s="7" t="s">
        <v>43</v>
      </c>
      <c r="K5" s="7" t="s">
        <v>42</v>
      </c>
      <c r="L5" s="7" t="s">
        <v>41</v>
      </c>
      <c r="M5" s="9"/>
    </row>
    <row r="6" spans="7:12" ht="11.25">
      <c r="G6" s="1" t="s">
        <v>12</v>
      </c>
      <c r="H6" s="13">
        <f>H16/M16*100</f>
        <v>39.61352657004831</v>
      </c>
      <c r="I6" s="13">
        <f aca="true" t="shared" si="0" ref="I6:I12">I16/M16*100</f>
        <v>18.08143547273982</v>
      </c>
      <c r="J6" s="13">
        <f aca="true" t="shared" si="1" ref="J6:J12">J16/M16*100</f>
        <v>8.764665286404417</v>
      </c>
      <c r="K6" s="13">
        <f aca="true" t="shared" si="2" ref="K6:K12">K16/M16*100</f>
        <v>4.968944099378882</v>
      </c>
      <c r="L6" s="13">
        <f aca="true" t="shared" si="3" ref="L6:L12">L16/M16*100</f>
        <v>11.663216011042097</v>
      </c>
    </row>
    <row r="7" spans="7:12" ht="11.25">
      <c r="G7" s="14" t="s">
        <v>11</v>
      </c>
      <c r="H7" s="13">
        <f aca="true" t="shared" si="4" ref="H7:H12">H17/M17*100</f>
        <v>34.997426659804425</v>
      </c>
      <c r="I7" s="13">
        <f t="shared" si="0"/>
        <v>14.822439526505404</v>
      </c>
      <c r="J7" s="13">
        <f t="shared" si="1"/>
        <v>7.720020586721564</v>
      </c>
      <c r="K7" s="13">
        <f t="shared" si="2"/>
        <v>5.66134843026248</v>
      </c>
      <c r="L7" s="13">
        <f t="shared" si="3"/>
        <v>7.565620174987134</v>
      </c>
    </row>
    <row r="8" spans="7:12" ht="11.25">
      <c r="G8" s="1" t="s">
        <v>10</v>
      </c>
      <c r="H8" s="13">
        <f t="shared" si="4"/>
        <v>32.281205164992826</v>
      </c>
      <c r="I8" s="13">
        <f t="shared" si="0"/>
        <v>14.395026303204208</v>
      </c>
      <c r="J8" s="13">
        <f t="shared" si="1"/>
        <v>9.851745576279292</v>
      </c>
      <c r="K8" s="13">
        <f t="shared" si="2"/>
        <v>6.193208990913439</v>
      </c>
      <c r="L8" s="13">
        <f t="shared" si="3"/>
        <v>8.321377331420372</v>
      </c>
    </row>
    <row r="9" spans="7:12" ht="11.25">
      <c r="G9" s="1" t="s">
        <v>9</v>
      </c>
      <c r="H9" s="13">
        <f t="shared" si="4"/>
        <v>56.10192221725525</v>
      </c>
      <c r="I9" s="13">
        <f t="shared" si="0"/>
        <v>27.268663388466695</v>
      </c>
      <c r="J9" s="13">
        <f t="shared" si="1"/>
        <v>21.010281627179257</v>
      </c>
      <c r="K9" s="13">
        <f t="shared" si="2"/>
        <v>10.505140813589628</v>
      </c>
      <c r="L9" s="13">
        <f t="shared" si="3"/>
        <v>15.869468037550291</v>
      </c>
    </row>
    <row r="10" spans="7:12" ht="11.25">
      <c r="G10" s="1" t="s">
        <v>8</v>
      </c>
      <c r="H10" s="13">
        <f t="shared" si="4"/>
        <v>31.889596602972397</v>
      </c>
      <c r="I10" s="13">
        <f t="shared" si="0"/>
        <v>17.876857749469213</v>
      </c>
      <c r="J10" s="13">
        <f t="shared" si="1"/>
        <v>16.94267515923567</v>
      </c>
      <c r="K10" s="13">
        <f t="shared" si="2"/>
        <v>14.309978768577494</v>
      </c>
      <c r="L10" s="13">
        <f t="shared" si="3"/>
        <v>11.932059447983015</v>
      </c>
    </row>
    <row r="11" spans="7:12" ht="11.25">
      <c r="G11" s="1" t="s">
        <v>39</v>
      </c>
      <c r="H11" s="13">
        <f t="shared" si="4"/>
        <v>80.28169014084507</v>
      </c>
      <c r="I11" s="13">
        <f t="shared" si="0"/>
        <v>51.698425849212924</v>
      </c>
      <c r="J11" s="13">
        <f t="shared" si="1"/>
        <v>46.810273405136705</v>
      </c>
      <c r="K11" s="13">
        <f t="shared" si="2"/>
        <v>59.776304888152445</v>
      </c>
      <c r="L11" s="13">
        <f t="shared" si="3"/>
        <v>35.91549295774648</v>
      </c>
    </row>
    <row r="12" spans="7:12" ht="11.25">
      <c r="G12" s="1" t="s">
        <v>46</v>
      </c>
      <c r="H12" s="13">
        <f t="shared" si="4"/>
        <v>65.17241379310344</v>
      </c>
      <c r="I12" s="13">
        <f t="shared" si="0"/>
        <v>48.706896551724135</v>
      </c>
      <c r="J12" s="13">
        <f t="shared" si="1"/>
        <v>38.53448275862069</v>
      </c>
      <c r="K12" s="13">
        <f t="shared" si="2"/>
        <v>60.775862068965516</v>
      </c>
      <c r="L12" s="13">
        <f t="shared" si="3"/>
        <v>26.637931034482758</v>
      </c>
    </row>
    <row r="13" spans="10:20" ht="11.25">
      <c r="J13" s="27"/>
      <c r="M13" s="42"/>
      <c r="N13" s="44"/>
      <c r="O13" s="43"/>
      <c r="P13" s="43"/>
      <c r="Q13" s="43"/>
      <c r="R13" s="43"/>
      <c r="S13" s="44"/>
      <c r="T13" s="45"/>
    </row>
    <row r="14" spans="7:20" ht="11.25">
      <c r="G14" s="2" t="s">
        <v>0</v>
      </c>
      <c r="H14" s="2" t="s">
        <v>31</v>
      </c>
      <c r="I14" s="2" t="s">
        <v>31</v>
      </c>
      <c r="J14" s="2" t="s">
        <v>31</v>
      </c>
      <c r="K14" s="2" t="s">
        <v>31</v>
      </c>
      <c r="L14" s="2" t="s">
        <v>31</v>
      </c>
      <c r="M14" s="46" t="s">
        <v>31</v>
      </c>
      <c r="N14" s="44"/>
      <c r="O14" s="43"/>
      <c r="P14" s="43"/>
      <c r="Q14" s="43"/>
      <c r="R14" s="43"/>
      <c r="S14" s="44"/>
      <c r="T14" s="45"/>
    </row>
    <row r="15" spans="8:20" ht="33.75">
      <c r="H15" s="7" t="s">
        <v>45</v>
      </c>
      <c r="I15" s="7" t="s">
        <v>44</v>
      </c>
      <c r="J15" s="7" t="s">
        <v>43</v>
      </c>
      <c r="K15" s="7" t="s">
        <v>42</v>
      </c>
      <c r="L15" s="7" t="s">
        <v>41</v>
      </c>
      <c r="M15" s="47" t="s">
        <v>40</v>
      </c>
      <c r="N15" s="19"/>
      <c r="O15" s="48"/>
      <c r="P15" s="48"/>
      <c r="Q15" s="19"/>
      <c r="R15" s="19"/>
      <c r="S15" s="19"/>
      <c r="T15" s="19"/>
    </row>
    <row r="16" spans="7:20" ht="11.25">
      <c r="G16" s="1" t="s">
        <v>12</v>
      </c>
      <c r="H16" s="6">
        <v>57400</v>
      </c>
      <c r="I16" s="6">
        <v>26200</v>
      </c>
      <c r="J16" s="6">
        <v>12700</v>
      </c>
      <c r="K16" s="6">
        <v>7200</v>
      </c>
      <c r="L16" s="6">
        <v>16900</v>
      </c>
      <c r="M16" s="49">
        <v>144900</v>
      </c>
      <c r="N16" s="50"/>
      <c r="O16" s="49"/>
      <c r="P16" s="49"/>
      <c r="Q16" s="19"/>
      <c r="R16" s="19"/>
      <c r="S16" s="19"/>
      <c r="T16" s="19"/>
    </row>
    <row r="17" spans="7:20" ht="11.25">
      <c r="G17" s="14" t="s">
        <v>11</v>
      </c>
      <c r="H17" s="6">
        <v>68000</v>
      </c>
      <c r="I17" s="6">
        <v>28800</v>
      </c>
      <c r="J17" s="6">
        <v>15000</v>
      </c>
      <c r="K17" s="6">
        <v>11000</v>
      </c>
      <c r="L17" s="6">
        <v>14700</v>
      </c>
      <c r="M17" s="16">
        <v>194300</v>
      </c>
      <c r="N17" s="18"/>
      <c r="O17" s="16"/>
      <c r="P17" s="16"/>
      <c r="Q17" s="17"/>
      <c r="R17" s="17"/>
      <c r="S17" s="17"/>
      <c r="T17" s="19"/>
    </row>
    <row r="18" spans="7:20" ht="11.25">
      <c r="G18" s="1" t="s">
        <v>10</v>
      </c>
      <c r="H18" s="6">
        <v>135000</v>
      </c>
      <c r="I18" s="6">
        <v>60200</v>
      </c>
      <c r="J18" s="6">
        <v>41200</v>
      </c>
      <c r="K18" s="6">
        <v>25900</v>
      </c>
      <c r="L18" s="6">
        <v>34800</v>
      </c>
      <c r="M18" s="16">
        <v>418200</v>
      </c>
      <c r="N18" s="18"/>
      <c r="O18" s="16"/>
      <c r="P18" s="16"/>
      <c r="Q18" s="17"/>
      <c r="R18" s="17"/>
      <c r="S18" s="17"/>
      <c r="T18" s="19"/>
    </row>
    <row r="19" spans="7:20" ht="11.25">
      <c r="G19" s="1" t="s">
        <v>9</v>
      </c>
      <c r="H19" s="6">
        <v>125500</v>
      </c>
      <c r="I19" s="6">
        <v>61000</v>
      </c>
      <c r="J19" s="6">
        <v>47000</v>
      </c>
      <c r="K19" s="6">
        <v>23500</v>
      </c>
      <c r="L19" s="6">
        <v>35500</v>
      </c>
      <c r="M19" s="16">
        <v>223700</v>
      </c>
      <c r="N19" s="18"/>
      <c r="O19" s="16"/>
      <c r="P19" s="16"/>
      <c r="Q19" s="17"/>
      <c r="R19" s="17"/>
      <c r="S19" s="20"/>
      <c r="T19" s="19"/>
    </row>
    <row r="20" spans="7:20" ht="11.25">
      <c r="G20" s="1" t="s">
        <v>8</v>
      </c>
      <c r="H20" s="6">
        <v>75100</v>
      </c>
      <c r="I20" s="6">
        <v>42100</v>
      </c>
      <c r="J20" s="6">
        <v>39900</v>
      </c>
      <c r="K20" s="6">
        <v>33700</v>
      </c>
      <c r="L20" s="6">
        <v>28100</v>
      </c>
      <c r="M20" s="16">
        <v>235500</v>
      </c>
      <c r="N20" s="18"/>
      <c r="O20" s="16"/>
      <c r="P20" s="16"/>
      <c r="Q20" s="20"/>
      <c r="R20" s="17"/>
      <c r="S20" s="17"/>
      <c r="T20" s="19"/>
    </row>
    <row r="21" spans="7:20" ht="11.25">
      <c r="G21" s="1" t="s">
        <v>39</v>
      </c>
      <c r="H21" s="6">
        <v>193800</v>
      </c>
      <c r="I21" s="6">
        <v>124800</v>
      </c>
      <c r="J21" s="6">
        <v>113000</v>
      </c>
      <c r="K21" s="6">
        <v>144300</v>
      </c>
      <c r="L21" s="6">
        <v>86700</v>
      </c>
      <c r="M21" s="16">
        <v>241400</v>
      </c>
      <c r="N21" s="18"/>
      <c r="O21" s="16"/>
      <c r="P21" s="16"/>
      <c r="Q21" s="17"/>
      <c r="R21" s="17"/>
      <c r="S21" s="17"/>
      <c r="T21" s="19"/>
    </row>
    <row r="22" spans="7:20" ht="11.25">
      <c r="G22" s="1" t="s">
        <v>46</v>
      </c>
      <c r="H22" s="6">
        <v>75600</v>
      </c>
      <c r="I22" s="6">
        <v>56500</v>
      </c>
      <c r="J22" s="6">
        <v>44700</v>
      </c>
      <c r="K22" s="6">
        <v>70500</v>
      </c>
      <c r="L22" s="6">
        <v>30900</v>
      </c>
      <c r="M22" s="6">
        <v>116000</v>
      </c>
      <c r="N22" s="21"/>
      <c r="O22" s="22"/>
      <c r="P22" s="22"/>
      <c r="Q22" s="23"/>
      <c r="R22" s="23"/>
      <c r="S22" s="23"/>
      <c r="T22" s="19"/>
    </row>
    <row r="23" spans="15:20" ht="11.25">
      <c r="O23" s="22"/>
      <c r="P23" s="22"/>
      <c r="Q23" s="23"/>
      <c r="R23" s="23"/>
      <c r="S23" s="23"/>
      <c r="T23" s="19"/>
    </row>
    <row r="24" spans="15:20" ht="11.25">
      <c r="O24" s="24"/>
      <c r="P24" s="24"/>
      <c r="Q24" s="25"/>
      <c r="R24" s="25"/>
      <c r="S24" s="25"/>
      <c r="T24" s="26"/>
    </row>
  </sheetData>
  <printOptions/>
  <pageMargins left="0" right="0.14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Ｐゴシック,太字"&amp;14建築・住宅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1:K35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9.00390625" style="1" bestFit="1" customWidth="1"/>
    <col min="9" max="9" width="9.25390625" style="1" bestFit="1" customWidth="1"/>
    <col min="10" max="11" width="9.25390625" style="1" customWidth="1"/>
    <col min="12" max="12" width="5.00390625" style="1" customWidth="1"/>
    <col min="13" max="16384" width="8.875" style="1" customWidth="1"/>
  </cols>
  <sheetData>
    <row r="1" ht="11.25">
      <c r="G1" s="42"/>
    </row>
    <row r="2" ht="11.25"/>
    <row r="3" ht="11.25"/>
    <row r="4" spans="7:11" ht="11.25">
      <c r="G4" s="1" t="s">
        <v>0</v>
      </c>
      <c r="H4" s="2" t="s">
        <v>65</v>
      </c>
      <c r="J4" s="2" t="s">
        <v>67</v>
      </c>
      <c r="K4" s="2" t="s">
        <v>67</v>
      </c>
    </row>
    <row r="5" spans="8:11" ht="11.25">
      <c r="H5" s="1" t="s">
        <v>66</v>
      </c>
      <c r="J5" s="1" t="s">
        <v>68</v>
      </c>
      <c r="K5" s="1" t="s">
        <v>69</v>
      </c>
    </row>
    <row r="6" spans="7:11" ht="11.25">
      <c r="G6" s="2" t="s">
        <v>70</v>
      </c>
      <c r="H6" s="29">
        <v>169.4976</v>
      </c>
      <c r="J6" s="29">
        <v>254.1243</v>
      </c>
      <c r="K6" s="29">
        <v>1432.5508</v>
      </c>
    </row>
    <row r="7" spans="7:11" ht="11.25">
      <c r="G7" s="1">
        <v>50</v>
      </c>
      <c r="H7" s="29">
        <v>211.9322</v>
      </c>
      <c r="J7" s="29">
        <v>386.4131</v>
      </c>
      <c r="K7" s="29">
        <v>1583.0952</v>
      </c>
    </row>
    <row r="8" spans="7:11" ht="11.25">
      <c r="G8" s="2">
        <v>55</v>
      </c>
      <c r="H8" s="29">
        <v>243.1843</v>
      </c>
      <c r="J8" s="29">
        <v>475.1769</v>
      </c>
      <c r="K8" s="29">
        <v>1966.2292</v>
      </c>
    </row>
    <row r="9" spans="7:11" ht="11.25">
      <c r="G9" s="1">
        <v>60</v>
      </c>
      <c r="H9" s="29">
        <v>266.1783</v>
      </c>
      <c r="J9" s="29">
        <v>603.9878</v>
      </c>
      <c r="K9" s="29">
        <v>2210.8213</v>
      </c>
    </row>
    <row r="10" spans="7:11" ht="11.25">
      <c r="G10" s="2" t="s">
        <v>71</v>
      </c>
      <c r="H10" s="29">
        <v>288.6151</v>
      </c>
      <c r="J10" s="29">
        <v>800.1069</v>
      </c>
      <c r="K10" s="29">
        <v>2512.0249</v>
      </c>
    </row>
    <row r="11" spans="7:11" ht="11.25">
      <c r="G11" s="1">
        <v>7</v>
      </c>
      <c r="H11" s="29">
        <v>305.2121</v>
      </c>
      <c r="J11" s="29">
        <v>986.5151</v>
      </c>
      <c r="K11" s="29">
        <v>2634.7649</v>
      </c>
    </row>
    <row r="12" spans="7:11" ht="11.25">
      <c r="G12" s="2">
        <v>12</v>
      </c>
      <c r="H12" s="29">
        <v>331.6927</v>
      </c>
      <c r="I12" s="1">
        <v>331.6927</v>
      </c>
      <c r="J12" s="29">
        <v>1137.4812</v>
      </c>
      <c r="K12" s="29">
        <v>2733.7024</v>
      </c>
    </row>
    <row r="13" spans="7:11" ht="11.25">
      <c r="G13" s="1">
        <v>13</v>
      </c>
      <c r="H13" s="29"/>
      <c r="I13" s="1">
        <v>335.1136</v>
      </c>
      <c r="J13" s="29">
        <v>1139.3954</v>
      </c>
      <c r="K13" s="29">
        <v>2661.0922</v>
      </c>
    </row>
    <row r="14" spans="7:11" ht="11.25">
      <c r="G14" s="1">
        <v>14</v>
      </c>
      <c r="H14" s="29"/>
      <c r="I14" s="1">
        <v>337.2353</v>
      </c>
      <c r="J14" s="29">
        <v>1176.6044</v>
      </c>
      <c r="K14" s="29">
        <v>2705.3009</v>
      </c>
    </row>
    <row r="15" spans="7:11" ht="11.25">
      <c r="G15" s="1">
        <v>15</v>
      </c>
      <c r="H15" s="29"/>
      <c r="I15" s="53">
        <v>339.323</v>
      </c>
      <c r="J15" s="29">
        <v>1159.6583</v>
      </c>
      <c r="K15" s="29">
        <v>2691.3462</v>
      </c>
    </row>
    <row r="16" spans="7:11" ht="11.25">
      <c r="G16" s="1">
        <v>16</v>
      </c>
      <c r="I16" s="1">
        <v>341.7794</v>
      </c>
      <c r="J16" s="1">
        <v>1213.0151</v>
      </c>
      <c r="K16" s="1">
        <v>2781.4465</v>
      </c>
    </row>
    <row r="17" ht="11.25">
      <c r="H17" s="35" t="s">
        <v>72</v>
      </c>
    </row>
    <row r="18" ht="11.25">
      <c r="H18" s="1" t="s">
        <v>73</v>
      </c>
    </row>
    <row r="19" ht="11.25"/>
    <row r="20" ht="11.25"/>
    <row r="21" ht="11.25"/>
    <row r="22" spans="8:10" ht="11.25">
      <c r="H22" s="2"/>
      <c r="I22" s="2"/>
      <c r="J22" s="2"/>
    </row>
    <row r="23" ht="11.25">
      <c r="G23" s="2"/>
    </row>
    <row r="24" spans="7:8" ht="11.25">
      <c r="G24" s="2"/>
      <c r="H24" s="54"/>
    </row>
    <row r="25" ht="11.25">
      <c r="H25" s="54"/>
    </row>
    <row r="26" ht="11.25">
      <c r="H26" s="55"/>
    </row>
    <row r="27" ht="11.25">
      <c r="H27" s="54"/>
    </row>
    <row r="28" spans="8:11" ht="11.25">
      <c r="H28" s="55"/>
      <c r="K28" s="56"/>
    </row>
    <row r="29" ht="11.25">
      <c r="H29" s="55"/>
    </row>
    <row r="30" spans="8:10" ht="11.25">
      <c r="H30" s="54"/>
      <c r="J30" s="56"/>
    </row>
    <row r="31" ht="11.25">
      <c r="H31" s="54"/>
    </row>
    <row r="32" spans="8:11" ht="11.25">
      <c r="H32" s="54"/>
      <c r="K32" s="2"/>
    </row>
    <row r="33" ht="11.25">
      <c r="H33" s="55"/>
    </row>
    <row r="34" ht="11.25">
      <c r="H34" s="55"/>
    </row>
    <row r="35" ht="11.25">
      <c r="H35" s="55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Ｐゴシック,太字"&amp;14エネルギー・水道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G1:L33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6.375" style="1" customWidth="1"/>
    <col min="8" max="12" width="8.875" style="1" customWidth="1"/>
    <col min="13" max="13" width="5.00390625" style="1" customWidth="1"/>
    <col min="14" max="16384" width="8.875" style="1" customWidth="1"/>
  </cols>
  <sheetData>
    <row r="1" ht="11.25">
      <c r="G1" s="42"/>
    </row>
    <row r="2" ht="11.25"/>
    <row r="3" ht="11.25"/>
    <row r="4" spans="7:9" ht="11.25">
      <c r="G4" s="2"/>
      <c r="H4" s="2" t="s">
        <v>90</v>
      </c>
      <c r="I4" s="2" t="s">
        <v>77</v>
      </c>
    </row>
    <row r="5" spans="7:9" ht="11.25">
      <c r="G5" s="2" t="s">
        <v>78</v>
      </c>
      <c r="H5" s="13">
        <f>I5/$I$10*100</f>
        <v>51.34731083702088</v>
      </c>
      <c r="I5" s="6">
        <v>11499468</v>
      </c>
    </row>
    <row r="6" spans="7:9" ht="11.25">
      <c r="G6" s="2" t="s">
        <v>79</v>
      </c>
      <c r="H6" s="13">
        <f>I6/$I$10*100</f>
        <v>29.985207271669267</v>
      </c>
      <c r="I6" s="6">
        <v>6715326</v>
      </c>
    </row>
    <row r="7" spans="7:9" ht="11.25">
      <c r="G7" s="2" t="s">
        <v>80</v>
      </c>
      <c r="H7" s="13">
        <f>I7/$I$10*100</f>
        <v>12.067283449330786</v>
      </c>
      <c r="I7" s="6">
        <v>2702524</v>
      </c>
    </row>
    <row r="8" spans="7:9" ht="11.25">
      <c r="G8" s="2" t="s">
        <v>81</v>
      </c>
      <c r="H8" s="13">
        <f>I8/$I$10*100</f>
        <v>6.600207372359303</v>
      </c>
      <c r="I8" s="6">
        <v>1478147</v>
      </c>
    </row>
    <row r="9" ht="11.25">
      <c r="H9" s="13"/>
    </row>
    <row r="10" spans="7:9" ht="11.25">
      <c r="G10" s="2" t="s">
        <v>82</v>
      </c>
      <c r="H10" s="13">
        <f>SUM(H5:H8)</f>
        <v>100.00000893038025</v>
      </c>
      <c r="I10" s="6">
        <v>22395463</v>
      </c>
    </row>
    <row r="11" ht="11.25"/>
    <row r="12" ht="11.25"/>
    <row r="13" ht="11.25"/>
    <row r="14" ht="11.25">
      <c r="L14" s="2"/>
    </row>
    <row r="15" ht="11.25"/>
    <row r="16" ht="11.25"/>
    <row r="17" ht="11.25"/>
    <row r="18" ht="11.25">
      <c r="I18" s="36" t="s">
        <v>91</v>
      </c>
    </row>
    <row r="19" spans="10:12" ht="11.25">
      <c r="J19" s="6"/>
      <c r="K19" s="6"/>
      <c r="L19" s="6"/>
    </row>
    <row r="20" spans="10:12" ht="11.25">
      <c r="J20" s="5"/>
      <c r="K20" s="5"/>
      <c r="L20" s="6"/>
    </row>
    <row r="21" spans="10:12" ht="11.25">
      <c r="J21" s="6"/>
      <c r="K21" s="6"/>
      <c r="L21" s="6"/>
    </row>
    <row r="22" spans="8:10" ht="11.25">
      <c r="H22" s="4"/>
      <c r="I22" s="5"/>
      <c r="J22" s="5"/>
    </row>
    <row r="23" spans="8:12" ht="11.25">
      <c r="H23" s="4"/>
      <c r="I23" s="54"/>
      <c r="J23" s="10"/>
      <c r="L23" s="37"/>
    </row>
    <row r="24" spans="7:10" ht="11.25">
      <c r="G24" s="2"/>
      <c r="H24" s="57"/>
      <c r="I24" s="54"/>
      <c r="J24" s="10"/>
    </row>
    <row r="25" spans="8:12" ht="11.25">
      <c r="H25" s="53"/>
      <c r="I25" s="54"/>
      <c r="J25" s="10"/>
      <c r="L25" s="37"/>
    </row>
    <row r="26" spans="8:10" ht="11.25">
      <c r="H26" s="57"/>
      <c r="I26" s="54"/>
      <c r="J26" s="10"/>
    </row>
    <row r="27" spans="8:10" ht="11.25">
      <c r="H27" s="57"/>
      <c r="I27" s="54"/>
      <c r="J27" s="10"/>
    </row>
    <row r="28" spans="8:10" ht="11.25">
      <c r="H28" s="10"/>
      <c r="I28" s="58"/>
      <c r="J28" s="10"/>
    </row>
    <row r="29" spans="8:10" ht="11.25">
      <c r="H29" s="10"/>
      <c r="I29" s="58"/>
      <c r="J29" s="10"/>
    </row>
    <row r="30" spans="7:12" ht="11.25">
      <c r="G30" s="2"/>
      <c r="H30" s="10"/>
      <c r="I30" s="10"/>
      <c r="J30" s="29"/>
      <c r="L30" s="29"/>
    </row>
    <row r="31" spans="10:12" ht="11.25">
      <c r="J31" s="29"/>
      <c r="L31" s="29"/>
    </row>
    <row r="32" spans="7:9" ht="11.25">
      <c r="G32" s="2"/>
      <c r="H32" s="29"/>
      <c r="I32" s="29"/>
    </row>
    <row r="33" spans="8:10" ht="11.25">
      <c r="H33" s="29"/>
      <c r="I33" s="29"/>
      <c r="J33" s="37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Ｐゴシック,太字"&amp;14エネルギー・水道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G1:I50"/>
  <sheetViews>
    <sheetView zoomScaleSheetLayoutView="100" workbookViewId="0" topLeftCell="A1">
      <selection activeCell="F1" sqref="F1"/>
    </sheetView>
  </sheetViews>
  <sheetFormatPr defaultColWidth="9.00390625" defaultRowHeight="12.75"/>
  <cols>
    <col min="1" max="5" width="8.875" style="1" customWidth="1"/>
    <col min="6" max="6" width="9.375" style="1" customWidth="1"/>
    <col min="7" max="7" width="6.125" style="1" customWidth="1"/>
    <col min="8" max="8" width="9.00390625" style="1" bestFit="1" customWidth="1"/>
    <col min="9" max="9" width="9.25390625" style="1" bestFit="1" customWidth="1"/>
    <col min="10" max="16384" width="8.875" style="1" customWidth="1"/>
  </cols>
  <sheetData>
    <row r="1" ht="11.25">
      <c r="G1" s="42"/>
    </row>
    <row r="2" ht="11.25"/>
    <row r="3" ht="11.25"/>
    <row r="4" spans="7:9" ht="11.25">
      <c r="G4" s="1" t="s">
        <v>0</v>
      </c>
      <c r="H4" s="2" t="s">
        <v>74</v>
      </c>
      <c r="I4" s="2" t="s">
        <v>74</v>
      </c>
    </row>
    <row r="5" spans="7:9" ht="11.25">
      <c r="G5" s="2"/>
      <c r="H5" s="1" t="s">
        <v>75</v>
      </c>
      <c r="I5" s="1" t="s">
        <v>76</v>
      </c>
    </row>
    <row r="6" spans="7:8" ht="11.25">
      <c r="G6" s="2" t="s">
        <v>92</v>
      </c>
      <c r="H6" s="54">
        <v>69.4</v>
      </c>
    </row>
    <row r="7" spans="7:8" ht="11.25">
      <c r="G7" s="1">
        <v>36</v>
      </c>
      <c r="H7" s="54">
        <v>70.5</v>
      </c>
    </row>
    <row r="8" spans="7:8" ht="11.25">
      <c r="G8" s="1">
        <v>37</v>
      </c>
      <c r="H8" s="55">
        <v>75.02</v>
      </c>
    </row>
    <row r="9" spans="7:8" ht="11.25">
      <c r="G9" s="1">
        <v>38</v>
      </c>
      <c r="H9" s="54">
        <v>77.4</v>
      </c>
    </row>
    <row r="10" spans="7:8" ht="11.25">
      <c r="G10" s="1">
        <v>39</v>
      </c>
      <c r="H10" s="55">
        <v>80.28</v>
      </c>
    </row>
    <row r="11" spans="7:8" ht="11.25">
      <c r="G11" s="1">
        <v>40</v>
      </c>
      <c r="H11" s="55">
        <v>82.08</v>
      </c>
    </row>
    <row r="12" spans="7:8" ht="11.25">
      <c r="G12" s="1">
        <v>41</v>
      </c>
      <c r="H12" s="54">
        <v>84.3</v>
      </c>
    </row>
    <row r="13" spans="7:8" ht="11.25">
      <c r="G13" s="1">
        <v>42</v>
      </c>
      <c r="H13" s="54">
        <v>86.7</v>
      </c>
    </row>
    <row r="14" spans="7:8" ht="11.25">
      <c r="G14" s="1">
        <v>43</v>
      </c>
      <c r="H14" s="54">
        <v>88.5</v>
      </c>
    </row>
    <row r="15" spans="7:8" ht="11.25">
      <c r="G15" s="1">
        <v>44</v>
      </c>
      <c r="H15" s="55">
        <v>90.63</v>
      </c>
    </row>
    <row r="16" spans="7:8" ht="11.25">
      <c r="G16" s="1">
        <v>45</v>
      </c>
      <c r="H16" s="55">
        <v>91.41</v>
      </c>
    </row>
    <row r="17" spans="7:9" ht="11.25">
      <c r="G17" s="1">
        <v>46</v>
      </c>
      <c r="H17" s="55">
        <v>93.48</v>
      </c>
      <c r="I17" s="1">
        <v>28.1</v>
      </c>
    </row>
    <row r="18" spans="7:9" ht="11.25">
      <c r="G18" s="1">
        <v>47</v>
      </c>
      <c r="H18" s="55">
        <v>94.13</v>
      </c>
      <c r="I18" s="1">
        <v>33.2</v>
      </c>
    </row>
    <row r="19" spans="7:9" ht="11.25">
      <c r="G19" s="1">
        <v>48</v>
      </c>
      <c r="H19" s="55">
        <v>94.54</v>
      </c>
      <c r="I19" s="1">
        <v>38.5</v>
      </c>
    </row>
    <row r="20" spans="7:9" ht="11.25">
      <c r="G20" s="1">
        <v>49</v>
      </c>
      <c r="H20" s="55">
        <v>95.15</v>
      </c>
      <c r="I20" s="1">
        <v>40.2</v>
      </c>
    </row>
    <row r="21" spans="7:9" ht="11.25">
      <c r="G21" s="1">
        <v>50</v>
      </c>
      <c r="H21" s="55">
        <v>96.15</v>
      </c>
      <c r="I21" s="1">
        <v>45.5</v>
      </c>
    </row>
    <row r="22" spans="7:9" ht="11.25">
      <c r="G22" s="1">
        <v>51</v>
      </c>
      <c r="H22" s="55">
        <v>96.61</v>
      </c>
      <c r="I22" s="1">
        <v>35.7</v>
      </c>
    </row>
    <row r="23" spans="7:9" ht="11.25">
      <c r="G23" s="1">
        <v>52</v>
      </c>
      <c r="H23" s="55">
        <v>97.03</v>
      </c>
      <c r="I23" s="1">
        <v>36.9</v>
      </c>
    </row>
    <row r="24" spans="7:9" ht="11.25">
      <c r="G24" s="1">
        <v>53</v>
      </c>
      <c r="H24" s="55">
        <v>97.49</v>
      </c>
      <c r="I24" s="1">
        <v>37.6</v>
      </c>
    </row>
    <row r="25" spans="7:9" ht="11.25">
      <c r="G25" s="1">
        <v>54</v>
      </c>
      <c r="H25" s="55">
        <v>97.74</v>
      </c>
      <c r="I25" s="1">
        <v>38.3</v>
      </c>
    </row>
    <row r="26" spans="7:9" ht="11.25">
      <c r="G26" s="1">
        <v>55</v>
      </c>
      <c r="H26" s="55">
        <v>98.15</v>
      </c>
      <c r="I26" s="1">
        <v>40.1</v>
      </c>
    </row>
    <row r="27" spans="7:9" ht="11.25">
      <c r="G27" s="1">
        <v>56</v>
      </c>
      <c r="H27" s="55">
        <v>98.33</v>
      </c>
      <c r="I27" s="1">
        <v>41.2</v>
      </c>
    </row>
    <row r="28" spans="7:9" ht="11.25">
      <c r="G28" s="1">
        <v>57</v>
      </c>
      <c r="H28" s="55">
        <v>98.55</v>
      </c>
      <c r="I28" s="1">
        <v>42.6</v>
      </c>
    </row>
    <row r="29" spans="7:9" ht="11.25">
      <c r="G29" s="1">
        <v>58</v>
      </c>
      <c r="H29" s="55">
        <v>98.69</v>
      </c>
      <c r="I29" s="1">
        <v>43.8</v>
      </c>
    </row>
    <row r="30" spans="7:9" ht="11.25">
      <c r="G30" s="1">
        <v>59</v>
      </c>
      <c r="H30" s="55">
        <v>98.81</v>
      </c>
      <c r="I30" s="1">
        <v>45.4</v>
      </c>
    </row>
    <row r="31" spans="7:9" ht="11.25">
      <c r="G31" s="1">
        <v>60</v>
      </c>
      <c r="H31" s="55">
        <v>98.82</v>
      </c>
      <c r="I31" s="1">
        <v>47.4</v>
      </c>
    </row>
    <row r="32" spans="7:9" ht="11.25">
      <c r="G32" s="1">
        <v>61</v>
      </c>
      <c r="H32" s="55">
        <v>98.83</v>
      </c>
      <c r="I32" s="1">
        <v>49.6</v>
      </c>
    </row>
    <row r="33" spans="7:9" ht="11.25">
      <c r="G33" s="1">
        <v>62</v>
      </c>
      <c r="H33" s="55">
        <v>98.91</v>
      </c>
      <c r="I33" s="1">
        <v>51.9</v>
      </c>
    </row>
    <row r="34" spans="7:9" ht="11.25">
      <c r="G34" s="1">
        <v>63</v>
      </c>
      <c r="H34" s="55">
        <v>99.03</v>
      </c>
      <c r="I34" s="56">
        <v>55</v>
      </c>
    </row>
    <row r="35" spans="7:9" ht="11.25">
      <c r="G35" s="2" t="s">
        <v>89</v>
      </c>
      <c r="H35" s="55">
        <v>99.05</v>
      </c>
      <c r="I35" s="1">
        <v>58.2</v>
      </c>
    </row>
    <row r="36" spans="7:9" ht="11.25">
      <c r="G36" s="2" t="s">
        <v>71</v>
      </c>
      <c r="H36" s="55">
        <v>99.19</v>
      </c>
      <c r="I36" s="1">
        <v>60.9</v>
      </c>
    </row>
    <row r="37" spans="7:9" ht="11.25">
      <c r="G37" s="1">
        <v>3</v>
      </c>
      <c r="H37" s="55">
        <v>99.26</v>
      </c>
      <c r="I37" s="1">
        <v>62.2</v>
      </c>
    </row>
    <row r="38" spans="7:9" ht="11.25">
      <c r="G38" s="1">
        <v>4</v>
      </c>
      <c r="H38" s="55">
        <v>99.31</v>
      </c>
      <c r="I38" s="1">
        <v>63.8</v>
      </c>
    </row>
    <row r="39" spans="7:9" ht="11.25">
      <c r="G39" s="1">
        <v>5</v>
      </c>
      <c r="H39" s="55">
        <v>99.31</v>
      </c>
      <c r="I39" s="1">
        <v>65.9</v>
      </c>
    </row>
    <row r="40" spans="7:9" ht="11.25">
      <c r="G40" s="1">
        <v>6</v>
      </c>
      <c r="H40" s="55">
        <v>99.38</v>
      </c>
      <c r="I40" s="1">
        <v>67.4</v>
      </c>
    </row>
    <row r="41" spans="7:9" ht="11.25">
      <c r="G41" s="1">
        <v>7</v>
      </c>
      <c r="H41" s="55">
        <v>99.36</v>
      </c>
      <c r="I41" s="1">
        <v>69.3</v>
      </c>
    </row>
    <row r="42" spans="7:9" ht="11.25">
      <c r="G42" s="1">
        <v>8</v>
      </c>
      <c r="H42" s="55">
        <v>99.42</v>
      </c>
      <c r="I42" s="1">
        <v>71.7</v>
      </c>
    </row>
    <row r="43" spans="7:9" ht="11.25">
      <c r="G43" s="1">
        <v>9</v>
      </c>
      <c r="H43" s="55">
        <v>99.47</v>
      </c>
      <c r="I43" s="1">
        <v>74.3</v>
      </c>
    </row>
    <row r="44" spans="7:9" ht="11.25">
      <c r="G44" s="1">
        <v>10</v>
      </c>
      <c r="H44" s="55">
        <v>99.52</v>
      </c>
      <c r="I44" s="1">
        <v>76.8</v>
      </c>
    </row>
    <row r="45" spans="7:9" ht="11.25">
      <c r="G45" s="1">
        <v>11</v>
      </c>
      <c r="H45" s="55">
        <v>99.59</v>
      </c>
      <c r="I45" s="1">
        <v>79.5</v>
      </c>
    </row>
    <row r="46" spans="7:9" ht="11.25">
      <c r="G46" s="1">
        <v>12</v>
      </c>
      <c r="H46" s="55">
        <v>99.64</v>
      </c>
      <c r="I46" s="1">
        <v>81.7</v>
      </c>
    </row>
    <row r="47" spans="7:9" ht="11.25">
      <c r="G47" s="1">
        <v>13</v>
      </c>
      <c r="H47" s="1">
        <v>99.69</v>
      </c>
      <c r="I47" s="1">
        <v>83.4</v>
      </c>
    </row>
    <row r="48" spans="7:9" ht="11.25">
      <c r="G48" s="1">
        <v>14</v>
      </c>
      <c r="H48" s="1">
        <v>99.72</v>
      </c>
      <c r="I48" s="1">
        <v>84.9</v>
      </c>
    </row>
    <row r="49" spans="7:9" ht="11.25">
      <c r="G49" s="1">
        <v>15</v>
      </c>
      <c r="H49" s="1">
        <v>99.71</v>
      </c>
      <c r="I49" s="1">
        <v>86.4</v>
      </c>
    </row>
    <row r="50" spans="7:9" ht="11.25">
      <c r="G50" s="1">
        <v>16</v>
      </c>
      <c r="H50" s="1">
        <v>99.74</v>
      </c>
      <c r="I50" s="1">
        <v>88.1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Ｐゴシック,太字"&amp;14エネルギー・水道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1:L23"/>
  <sheetViews>
    <sheetView zoomScaleSheetLayoutView="100" workbookViewId="0" topLeftCell="A1">
      <selection activeCell="F38" sqref="F38"/>
    </sheetView>
  </sheetViews>
  <sheetFormatPr defaultColWidth="9.00390625" defaultRowHeight="12.75"/>
  <cols>
    <col min="1" max="6" width="8.875" style="1" customWidth="1"/>
    <col min="7" max="7" width="4.75390625" style="1" customWidth="1"/>
    <col min="8" max="12" width="8.875" style="1" customWidth="1"/>
    <col min="13" max="13" width="5.00390625" style="1" customWidth="1"/>
    <col min="14" max="16384" width="8.875" style="1" customWidth="1"/>
  </cols>
  <sheetData>
    <row r="1" ht="11.25">
      <c r="I1" s="36" t="s">
        <v>93</v>
      </c>
    </row>
    <row r="2" spans="7:12" ht="11.25">
      <c r="G2" s="42"/>
      <c r="J2" s="6"/>
      <c r="K2" s="6"/>
      <c r="L2" s="6"/>
    </row>
    <row r="3" spans="10:12" ht="11.25">
      <c r="J3" s="5"/>
      <c r="K3" s="5"/>
      <c r="L3" s="6"/>
    </row>
    <row r="4" spans="10:12" ht="11.25">
      <c r="J4" s="6"/>
      <c r="K4" s="6"/>
      <c r="L4" s="6"/>
    </row>
    <row r="5" spans="7:10" ht="11.25">
      <c r="G5" s="1" t="s">
        <v>0</v>
      </c>
      <c r="H5" s="4"/>
      <c r="I5" s="5" t="s">
        <v>90</v>
      </c>
      <c r="J5" s="5" t="s">
        <v>83</v>
      </c>
    </row>
    <row r="6" spans="8:12" ht="11.25">
      <c r="H6" s="4" t="s">
        <v>84</v>
      </c>
      <c r="I6" s="54">
        <f>J6/$J$12*100</f>
        <v>33.26488706365503</v>
      </c>
      <c r="J6" s="10">
        <v>162</v>
      </c>
      <c r="L6" s="37"/>
    </row>
    <row r="7" spans="7:10" ht="11.25">
      <c r="G7" s="2"/>
      <c r="H7" s="53" t="s">
        <v>86</v>
      </c>
      <c r="I7" s="54">
        <f>J7/$J$12*100</f>
        <v>28.952772073921974</v>
      </c>
      <c r="J7" s="10">
        <v>141</v>
      </c>
    </row>
    <row r="8" spans="8:12" ht="11.25">
      <c r="H8" s="2" t="s">
        <v>85</v>
      </c>
      <c r="I8" s="54">
        <f>J8/$J$12*100</f>
        <v>22.587268993839835</v>
      </c>
      <c r="J8" s="10">
        <v>110</v>
      </c>
      <c r="L8" s="37"/>
    </row>
    <row r="9" spans="8:10" ht="11.25">
      <c r="H9" s="57" t="s">
        <v>87</v>
      </c>
      <c r="I9" s="54">
        <f>J9/$J$12*100</f>
        <v>14.168377823408623</v>
      </c>
      <c r="J9" s="10">
        <v>69</v>
      </c>
    </row>
    <row r="10" spans="8:10" ht="11.25">
      <c r="H10" s="57" t="s">
        <v>88</v>
      </c>
      <c r="I10" s="54">
        <f>J10/$J$12*100</f>
        <v>1.0266940451745379</v>
      </c>
      <c r="J10" s="10">
        <v>5</v>
      </c>
    </row>
    <row r="11" spans="8:10" ht="11.25">
      <c r="H11" s="10"/>
      <c r="I11" s="58"/>
      <c r="J11" s="10"/>
    </row>
    <row r="12" spans="8:10" ht="11.25">
      <c r="H12" s="10"/>
      <c r="I12" s="58">
        <f>SUM(I6:I10)</f>
        <v>99.99999999999999</v>
      </c>
      <c r="J12" s="10">
        <f>SUM(J6:J10)</f>
        <v>487</v>
      </c>
    </row>
    <row r="13" spans="7:12" ht="11.25">
      <c r="G13" s="2"/>
      <c r="H13" s="10"/>
      <c r="I13" s="10"/>
      <c r="J13" s="29"/>
      <c r="L13" s="29"/>
    </row>
    <row r="14" spans="10:12" ht="11.25">
      <c r="J14" s="29"/>
      <c r="L14" s="29"/>
    </row>
    <row r="15" spans="7:9" ht="11.25">
      <c r="G15" s="2"/>
      <c r="H15" s="29"/>
      <c r="I15" s="29"/>
    </row>
    <row r="16" spans="8:10" ht="11.25">
      <c r="H16" s="29"/>
      <c r="I16" s="29"/>
      <c r="J16" s="37"/>
    </row>
    <row r="17" spans="10:11" ht="11.25">
      <c r="J17" s="27"/>
      <c r="K17" s="27"/>
    </row>
    <row r="18" spans="7:12" ht="11.25">
      <c r="G18" s="2"/>
      <c r="H18" s="29"/>
      <c r="I18" s="29"/>
      <c r="J18" s="29"/>
      <c r="K18" s="29"/>
      <c r="L18" s="29"/>
    </row>
    <row r="19" spans="8:12" ht="11.25">
      <c r="H19" s="29"/>
      <c r="I19" s="29"/>
      <c r="J19" s="29"/>
      <c r="K19" s="29"/>
      <c r="L19" s="29"/>
    </row>
    <row r="20" spans="8:12" ht="11.25">
      <c r="H20" s="29"/>
      <c r="I20" s="29"/>
      <c r="J20" s="29"/>
      <c r="K20" s="31"/>
      <c r="L20" s="29"/>
    </row>
    <row r="21" spans="8:12" ht="11.25">
      <c r="H21" s="29"/>
      <c r="I21" s="29"/>
      <c r="J21" s="29"/>
      <c r="K21" s="29"/>
      <c r="L21" s="29"/>
    </row>
    <row r="22" spans="8:12" ht="11.25">
      <c r="H22" s="29"/>
      <c r="I22" s="29"/>
      <c r="J22" s="29"/>
      <c r="K22" s="31"/>
      <c r="L22" s="29"/>
    </row>
    <row r="23" spans="8:12" ht="11.25">
      <c r="H23" s="29"/>
      <c r="I23" s="29"/>
      <c r="J23" s="29"/>
      <c r="K23" s="29"/>
      <c r="L23" s="29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Ｐゴシック,太字"&amp;14エネルギー・水道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m097114</cp:lastModifiedBy>
  <cp:lastPrinted>2006-03-02T13:06:21Z</cp:lastPrinted>
  <dcterms:created xsi:type="dcterms:W3CDTF">2002-11-11T00:36:21Z</dcterms:created>
  <dcterms:modified xsi:type="dcterms:W3CDTF">2006-07-18T07:47:20Z</dcterms:modified>
  <cp:category/>
  <cp:version/>
  <cp:contentType/>
  <cp:contentStatus/>
</cp:coreProperties>
</file>