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2805" windowWidth="11700" windowHeight="8100" activeTab="0"/>
  </bookViews>
  <sheets>
    <sheet name="(7)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<sst xmlns="http://schemas.openxmlformats.org/spreadsheetml/2006/main" count="48" uniqueCount="33">
  <si>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実数</t>
  </si>
  <si>
    <t>計</t>
  </si>
  <si>
    <t>全国</t>
  </si>
  <si>
    <t>区分</t>
  </si>
  <si>
    <t>構成比（％）</t>
  </si>
  <si>
    <t>15～19歳</t>
  </si>
  <si>
    <t>女</t>
  </si>
  <si>
    <t>男</t>
  </si>
  <si>
    <t>増減率（％）</t>
  </si>
  <si>
    <t>　　　　　　単位：人</t>
  </si>
  <si>
    <t>年齢別</t>
  </si>
  <si>
    <t>兵庫県</t>
  </si>
  <si>
    <t>増減（H20-H15)</t>
  </si>
  <si>
    <t>平成15年</t>
  </si>
  <si>
    <t>平成20年</t>
  </si>
  <si>
    <t>うち日本海西区</t>
  </si>
  <si>
    <t>うち瀬戸内海区</t>
  </si>
  <si>
    <t>就業者数</t>
  </si>
  <si>
    <t>75歳以上</t>
  </si>
  <si>
    <t>20～24歳</t>
  </si>
  <si>
    <t>25～29歳</t>
  </si>
  <si>
    <t>30～34歳</t>
  </si>
  <si>
    <t>35～39歳</t>
  </si>
  <si>
    <t>50～54歳</t>
  </si>
  <si>
    <t>55～59歳</t>
  </si>
  <si>
    <t xml:space="preserve">40～44歳 </t>
  </si>
  <si>
    <t>45～49歳</t>
  </si>
  <si>
    <t>60～64歳</t>
  </si>
  <si>
    <t>65～69歳</t>
  </si>
  <si>
    <t>70～74歳</t>
  </si>
  <si>
    <t>全県</t>
  </si>
  <si>
    <t>(H20-H15)</t>
  </si>
  <si>
    <t>（７）　年齢階層別漁業就業者数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</si>
</sst>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;&quot;△ &quot;0"/>
    <numFmt numFmtId="178" formatCode="#,##0_ "/>
    <numFmt numFmtId="179" formatCode="#,##0;&quot;△ &quot;#,##0"/>
    <numFmt numFmtId="180" formatCode="#,##0_);[Red]\(#,##0\)"/>
    <numFmt numFmtId="181" formatCode="0_);[Red]\(0\)"/>
    <numFmt numFmtId="182" formatCode="#,##0.0;&quot;△ &quot;#,##0.0"/>
    <numFmt numFmtId="183" formatCode="#,##0.0_ "/>
    <numFmt numFmtId="184" formatCode="[&lt;=999]000;[&lt;=99999]000\-00;000\-0000"/>
    <numFmt numFmtId="185" formatCode="0_ "/>
    <numFmt numFmtId="186" formatCode="0.0_ "/>
    <numFmt numFmtId="187" formatCode="#,##0.0_);[Red]\(#,##0.0\)"/>
    <numFmt numFmtId="188" formatCode="0.0;&quot;△ &quot;0.0"/>
    <numFmt numFmtId="189" formatCode="0.0_);[Red]\(0.0\)"/>
    <numFmt numFmtId="190" formatCode="#,##0_ ;[Red]\-#,##0\ "/>
    <numFmt numFmtId="191" formatCode="#,##0_);\(#,##0\)"/>
    <numFmt numFmtId="192" formatCode="#,##0.0_);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5">
    <xf numFmtId="0" fontId="0" fillId="0" borderId="0" xfId="0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3" fontId="0" fillId="0" borderId="2" xfId="0" applyNumberFormat="1" applyBorder="1" applyAlignment="1">
      <alignment vertical="center"/>
    </xf>
    <xf numFmtId="183" fontId="0" fillId="0" borderId="1" xfId="0" applyNumberFormat="1" applyBorder="1" applyAlignment="1">
      <alignment vertical="center"/>
    </xf>
    <xf numFmtId="183" fontId="0" fillId="0" borderId="7" xfId="0" applyNumberFormat="1" applyBorder="1" applyAlignment="1">
      <alignment vertical="center"/>
    </xf>
    <xf numFmtId="188" fontId="5" fillId="2" borderId="8" xfId="0" applyNumberFormat="1" applyFont="1" applyFill="1" applyBorder="1" applyAlignment="1">
      <alignment horizontal="right" vertical="center"/>
    </xf>
    <xf numFmtId="178" fontId="0" fillId="0" borderId="9" xfId="0" applyNumberFormat="1" applyBorder="1" applyAlignment="1">
      <alignment vertical="center"/>
    </xf>
    <xf numFmtId="183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178" fontId="0" fillId="0" borderId="2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83" fontId="0" fillId="0" borderId="13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88" fontId="5" fillId="2" borderId="24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88" fontId="5" fillId="2" borderId="13" xfId="0" applyNumberFormat="1" applyFont="1" applyFill="1" applyBorder="1" applyAlignment="1">
      <alignment horizontal="right" vertical="center"/>
    </xf>
    <xf numFmtId="188" fontId="5" fillId="2" borderId="7" xfId="0" applyNumberFormat="1" applyFont="1" applyFill="1" applyBorder="1" applyAlignment="1">
      <alignment horizontal="right" vertical="center"/>
    </xf>
    <xf numFmtId="188" fontId="5" fillId="2" borderId="2" xfId="0" applyNumberFormat="1" applyFont="1" applyFill="1" applyBorder="1" applyAlignment="1">
      <alignment horizontal="right" vertical="center"/>
    </xf>
    <xf numFmtId="183" fontId="0" fillId="0" borderId="15" xfId="0" applyNumberForma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188" fontId="5" fillId="2" borderId="27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 shrinkToFit="1"/>
    </xf>
    <xf numFmtId="178" fontId="0" fillId="2" borderId="2" xfId="0" applyNumberFormat="1" applyFill="1" applyBorder="1" applyAlignment="1">
      <alignment vertical="center"/>
    </xf>
    <xf numFmtId="188" fontId="5" fillId="2" borderId="25" xfId="0" applyNumberFormat="1" applyFont="1" applyFill="1" applyBorder="1" applyAlignment="1">
      <alignment horizontal="right" vertical="center"/>
    </xf>
    <xf numFmtId="188" fontId="5" fillId="2" borderId="30" xfId="0" applyNumberFormat="1" applyFont="1" applyFill="1" applyBorder="1" applyAlignment="1">
      <alignment horizontal="right" vertical="center"/>
    </xf>
    <xf numFmtId="178" fontId="0" fillId="0" borderId="31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8" fontId="0" fillId="0" borderId="34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35" xfId="0" applyNumberFormat="1" applyBorder="1" applyAlignment="1">
      <alignment vertical="center"/>
    </xf>
    <xf numFmtId="178" fontId="0" fillId="0" borderId="36" xfId="0" applyNumberFormat="1" applyBorder="1" applyAlignment="1">
      <alignment vertical="center"/>
    </xf>
    <xf numFmtId="178" fontId="0" fillId="0" borderId="37" xfId="0" applyNumberFormat="1" applyBorder="1" applyAlignment="1">
      <alignment vertical="center"/>
    </xf>
    <xf numFmtId="188" fontId="5" fillId="2" borderId="1" xfId="0" applyNumberFormat="1" applyFont="1" applyFill="1" applyBorder="1" applyAlignment="1">
      <alignment horizontal="right" vertical="center"/>
    </xf>
    <xf numFmtId="178" fontId="0" fillId="0" borderId="38" xfId="0" applyNumberFormat="1" applyFill="1" applyBorder="1" applyAlignment="1">
      <alignment vertical="center"/>
    </xf>
    <xf numFmtId="178" fontId="0" fillId="0" borderId="39" xfId="0" applyNumberFormat="1" applyBorder="1" applyAlignment="1">
      <alignment vertical="center"/>
    </xf>
    <xf numFmtId="178" fontId="0" fillId="0" borderId="26" xfId="0" applyNumberFormat="1" applyFill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185" fontId="0" fillId="0" borderId="15" xfId="0" applyNumberFormat="1" applyBorder="1" applyAlignment="1">
      <alignment vertical="center"/>
    </xf>
    <xf numFmtId="0" fontId="0" fillId="0" borderId="41" xfId="0" applyBorder="1" applyAlignment="1">
      <alignment horizontal="right" vertical="center"/>
    </xf>
    <xf numFmtId="0" fontId="5" fillId="0" borderId="4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20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3"/>
  <sheetViews>
    <sheetView tabSelected="1" workbookViewId="0" topLeftCell="A14">
      <selection activeCell="E27" sqref="E27"/>
    </sheetView>
  </sheetViews>
  <sheetFormatPr defaultColWidth="9.00390625" defaultRowHeight="13.5"/>
  <cols>
    <col min="1" max="1" width="3.875" style="0" customWidth="1"/>
    <col min="2" max="2" width="6.25390625" style="0" customWidth="1"/>
    <col min="3" max="3" width="12.75390625" style="0" customWidth="1"/>
    <col min="5" max="5" width="10.00390625" style="0" customWidth="1"/>
    <col min="7" max="7" width="11.125" style="0" customWidth="1"/>
    <col min="9" max="9" width="10.00390625" style="0" customWidth="1"/>
    <col min="16" max="16" width="10.00390625" style="0" customWidth="1"/>
  </cols>
  <sheetData>
    <row r="1" spans="2:5" ht="18" customHeight="1">
      <c r="B1" s="76"/>
      <c r="C1" s="77"/>
      <c r="D1" s="77"/>
      <c r="E1" s="77"/>
    </row>
    <row r="2" spans="2:16" ht="23.25" customHeight="1">
      <c r="B2" s="104" t="s">
        <v>32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5:16" ht="15" customHeight="1" thickBot="1">
      <c r="O3" s="73" t="s">
        <v>9</v>
      </c>
      <c r="P3" s="73"/>
    </row>
    <row r="4" spans="2:16" ht="16.5" customHeight="1">
      <c r="B4" s="84" t="s">
        <v>3</v>
      </c>
      <c r="C4" s="85"/>
      <c r="D4" s="78" t="s">
        <v>11</v>
      </c>
      <c r="E4" s="102"/>
      <c r="F4" s="102"/>
      <c r="G4" s="102"/>
      <c r="H4" s="102"/>
      <c r="I4" s="102"/>
      <c r="J4" s="102"/>
      <c r="K4" s="102"/>
      <c r="L4" s="102"/>
      <c r="M4" s="103"/>
      <c r="N4" s="98" t="s">
        <v>2</v>
      </c>
      <c r="O4" s="98"/>
      <c r="P4" s="85"/>
    </row>
    <row r="5" spans="2:16" ht="16.5" customHeight="1">
      <c r="B5" s="86"/>
      <c r="C5" s="87"/>
      <c r="D5" s="93" t="s">
        <v>30</v>
      </c>
      <c r="E5" s="94"/>
      <c r="F5" s="94"/>
      <c r="G5" s="94"/>
      <c r="H5" s="94"/>
      <c r="I5" s="95"/>
      <c r="J5" s="82" t="s">
        <v>15</v>
      </c>
      <c r="K5" s="101"/>
      <c r="L5" s="82" t="s">
        <v>16</v>
      </c>
      <c r="M5" s="83"/>
      <c r="N5" s="99"/>
      <c r="O5" s="99"/>
      <c r="P5" s="100"/>
    </row>
    <row r="6" spans="2:16" ht="16.5" customHeight="1">
      <c r="B6" s="86"/>
      <c r="C6" s="87"/>
      <c r="D6" s="59" t="s">
        <v>14</v>
      </c>
      <c r="E6" s="74" t="s">
        <v>4</v>
      </c>
      <c r="F6" s="61" t="s">
        <v>13</v>
      </c>
      <c r="G6" s="74" t="s">
        <v>4</v>
      </c>
      <c r="H6" s="96" t="s">
        <v>12</v>
      </c>
      <c r="I6" s="97"/>
      <c r="J6" s="60" t="s">
        <v>14</v>
      </c>
      <c r="K6" s="60" t="s">
        <v>13</v>
      </c>
      <c r="L6" s="61" t="s">
        <v>14</v>
      </c>
      <c r="M6" s="68" t="s">
        <v>13</v>
      </c>
      <c r="N6" s="66" t="s">
        <v>14</v>
      </c>
      <c r="O6" s="60" t="s">
        <v>13</v>
      </c>
      <c r="P6" s="70" t="s">
        <v>8</v>
      </c>
    </row>
    <row r="7" spans="2:16" ht="16.5" customHeight="1" thickBot="1">
      <c r="B7" s="88"/>
      <c r="C7" s="89"/>
      <c r="D7" s="62" t="s">
        <v>17</v>
      </c>
      <c r="E7" s="75"/>
      <c r="F7" s="65" t="s">
        <v>17</v>
      </c>
      <c r="G7" s="75"/>
      <c r="H7" s="64" t="s">
        <v>0</v>
      </c>
      <c r="I7" s="43" t="s">
        <v>8</v>
      </c>
      <c r="J7" s="63" t="s">
        <v>17</v>
      </c>
      <c r="K7" s="63" t="s">
        <v>17</v>
      </c>
      <c r="L7" s="65" t="s">
        <v>17</v>
      </c>
      <c r="M7" s="69" t="s">
        <v>17</v>
      </c>
      <c r="N7" s="67" t="s">
        <v>17</v>
      </c>
      <c r="O7" s="63" t="s">
        <v>17</v>
      </c>
      <c r="P7" s="71" t="s">
        <v>31</v>
      </c>
    </row>
    <row r="8" spans="2:16" ht="16.5" customHeight="1" thickBot="1">
      <c r="B8" s="84" t="s">
        <v>1</v>
      </c>
      <c r="C8" s="85"/>
      <c r="D8" s="26">
        <f>SUM(D11:D23)</f>
        <v>6288</v>
      </c>
      <c r="E8" s="14">
        <v>100</v>
      </c>
      <c r="F8" s="13">
        <f>SUM(F11:F23)</f>
        <v>6452</v>
      </c>
      <c r="G8" s="14">
        <v>100</v>
      </c>
      <c r="H8" s="15">
        <f aca="true" t="shared" si="0" ref="H8:H23">D8-F8</f>
        <v>-164</v>
      </c>
      <c r="I8" s="45">
        <f aca="true" t="shared" si="1" ref="I8:I23">(D8-F8)/F8*100</f>
        <v>-2.5418474891506513</v>
      </c>
      <c r="J8" s="47">
        <f aca="true" t="shared" si="2" ref="J8:O8">SUM(J11:J23)</f>
        <v>905</v>
      </c>
      <c r="K8" s="35">
        <f t="shared" si="2"/>
        <v>950</v>
      </c>
      <c r="L8" s="35">
        <f t="shared" si="2"/>
        <v>5383</v>
      </c>
      <c r="M8" s="48">
        <f t="shared" si="2"/>
        <v>5502</v>
      </c>
      <c r="N8" s="47">
        <f t="shared" si="2"/>
        <v>221896</v>
      </c>
      <c r="O8" s="13">
        <f t="shared" si="2"/>
        <v>238371</v>
      </c>
      <c r="P8" s="46">
        <f aca="true" t="shared" si="3" ref="P8:P23">(N8-O8)/O8*100</f>
        <v>-6.911495106367804</v>
      </c>
    </row>
    <row r="9" spans="2:16" ht="16.5" customHeight="1">
      <c r="B9" s="78" t="s">
        <v>7</v>
      </c>
      <c r="C9" s="79"/>
      <c r="D9" s="27">
        <v>6074</v>
      </c>
      <c r="E9" s="19">
        <f aca="true" t="shared" si="4" ref="E9:E23">D9/$D$8*100</f>
        <v>96.5966921119593</v>
      </c>
      <c r="F9" s="18">
        <v>6216</v>
      </c>
      <c r="G9" s="19">
        <f aca="true" t="shared" si="5" ref="G9:G23">F9/$F$8*100</f>
        <v>96.34221946683199</v>
      </c>
      <c r="H9" s="20">
        <f t="shared" si="0"/>
        <v>-142</v>
      </c>
      <c r="I9" s="36">
        <f t="shared" si="1"/>
        <v>-2.2844272844272844</v>
      </c>
      <c r="J9" s="18">
        <v>898</v>
      </c>
      <c r="K9" s="18">
        <v>949</v>
      </c>
      <c r="L9" s="18">
        <v>5176</v>
      </c>
      <c r="M9" s="49">
        <v>5267</v>
      </c>
      <c r="N9" s="18">
        <v>187808</v>
      </c>
      <c r="O9" s="18">
        <v>199163</v>
      </c>
      <c r="P9" s="12">
        <f t="shared" si="3"/>
        <v>-5.7013601924052155</v>
      </c>
    </row>
    <row r="10" spans="2:16" ht="16.5" customHeight="1" thickBot="1">
      <c r="B10" s="80" t="s">
        <v>6</v>
      </c>
      <c r="C10" s="81"/>
      <c r="D10" s="28">
        <v>214</v>
      </c>
      <c r="E10" s="11">
        <f t="shared" si="4"/>
        <v>3.4033078880407124</v>
      </c>
      <c r="F10" s="21">
        <v>236</v>
      </c>
      <c r="G10" s="11">
        <f t="shared" si="5"/>
        <v>3.65778053316801</v>
      </c>
      <c r="H10" s="22">
        <f t="shared" si="0"/>
        <v>-22</v>
      </c>
      <c r="I10" s="37">
        <f t="shared" si="1"/>
        <v>-9.322033898305085</v>
      </c>
      <c r="J10" s="21">
        <v>7</v>
      </c>
      <c r="K10" s="21">
        <v>1</v>
      </c>
      <c r="L10" s="21">
        <v>207</v>
      </c>
      <c r="M10" s="50">
        <v>235</v>
      </c>
      <c r="N10" s="51">
        <v>34088</v>
      </c>
      <c r="O10" s="21">
        <v>39208</v>
      </c>
      <c r="P10" s="32">
        <f t="shared" si="3"/>
        <v>-13.058559477657623</v>
      </c>
    </row>
    <row r="11" spans="2:16" ht="16.5" customHeight="1">
      <c r="B11" s="90" t="s">
        <v>10</v>
      </c>
      <c r="C11" s="16" t="s">
        <v>5</v>
      </c>
      <c r="D11" s="29">
        <v>66</v>
      </c>
      <c r="E11" s="9">
        <f t="shared" si="4"/>
        <v>1.049618320610687</v>
      </c>
      <c r="F11" s="3">
        <v>75</v>
      </c>
      <c r="G11" s="9">
        <f t="shared" si="5"/>
        <v>1.1624302541847489</v>
      </c>
      <c r="H11" s="2">
        <f t="shared" si="0"/>
        <v>-9</v>
      </c>
      <c r="I11" s="38">
        <f t="shared" si="1"/>
        <v>-12</v>
      </c>
      <c r="J11" s="44">
        <v>12</v>
      </c>
      <c r="K11" s="3">
        <v>15</v>
      </c>
      <c r="L11" s="17">
        <v>54</v>
      </c>
      <c r="M11" s="52">
        <v>60</v>
      </c>
      <c r="N11" s="23">
        <v>1296</v>
      </c>
      <c r="O11" s="23">
        <v>1582</v>
      </c>
      <c r="P11" s="12">
        <f t="shared" si="3"/>
        <v>-18.078381795195956</v>
      </c>
    </row>
    <row r="12" spans="2:16" ht="16.5" customHeight="1">
      <c r="B12" s="91"/>
      <c r="C12" s="7" t="s">
        <v>19</v>
      </c>
      <c r="D12" s="30">
        <v>237</v>
      </c>
      <c r="E12" s="9">
        <f t="shared" si="4"/>
        <v>3.769083969465649</v>
      </c>
      <c r="F12" s="24">
        <v>212</v>
      </c>
      <c r="G12" s="9">
        <f t="shared" si="5"/>
        <v>3.2858028518288904</v>
      </c>
      <c r="H12" s="1">
        <f t="shared" si="0"/>
        <v>25</v>
      </c>
      <c r="I12" s="38">
        <f t="shared" si="1"/>
        <v>11.79245283018868</v>
      </c>
      <c r="J12" s="4">
        <v>56</v>
      </c>
      <c r="K12" s="24">
        <v>29</v>
      </c>
      <c r="L12" s="4">
        <v>181</v>
      </c>
      <c r="M12" s="53">
        <v>183</v>
      </c>
      <c r="N12" s="23">
        <v>5321</v>
      </c>
      <c r="O12" s="23">
        <v>5161</v>
      </c>
      <c r="P12" s="12">
        <f t="shared" si="3"/>
        <v>3.1001743848091454</v>
      </c>
    </row>
    <row r="13" spans="2:16" ht="16.5" customHeight="1">
      <c r="B13" s="91"/>
      <c r="C13" s="7" t="s">
        <v>20</v>
      </c>
      <c r="D13" s="30">
        <v>292</v>
      </c>
      <c r="E13" s="9">
        <f t="shared" si="4"/>
        <v>4.643765903307888</v>
      </c>
      <c r="F13" s="24">
        <v>259</v>
      </c>
      <c r="G13" s="9">
        <f t="shared" si="5"/>
        <v>4.014259144451333</v>
      </c>
      <c r="H13" s="1">
        <f t="shared" si="0"/>
        <v>33</v>
      </c>
      <c r="I13" s="38">
        <f t="shared" si="1"/>
        <v>12.741312741312742</v>
      </c>
      <c r="J13" s="4">
        <v>47</v>
      </c>
      <c r="K13" s="24">
        <v>30</v>
      </c>
      <c r="L13" s="4">
        <v>245</v>
      </c>
      <c r="M13" s="53">
        <v>229</v>
      </c>
      <c r="N13" s="23">
        <v>7774</v>
      </c>
      <c r="O13" s="23">
        <v>6781</v>
      </c>
      <c r="P13" s="12">
        <f t="shared" si="3"/>
        <v>14.643857838076979</v>
      </c>
    </row>
    <row r="14" spans="2:16" ht="16.5" customHeight="1">
      <c r="B14" s="91"/>
      <c r="C14" s="7" t="s">
        <v>21</v>
      </c>
      <c r="D14" s="30">
        <v>353</v>
      </c>
      <c r="E14" s="9">
        <f t="shared" si="4"/>
        <v>5.613867684478372</v>
      </c>
      <c r="F14" s="24">
        <v>378</v>
      </c>
      <c r="G14" s="9">
        <f t="shared" si="5"/>
        <v>5.858648481091135</v>
      </c>
      <c r="H14" s="1">
        <f t="shared" si="0"/>
        <v>-25</v>
      </c>
      <c r="I14" s="38">
        <f t="shared" si="1"/>
        <v>-6.613756613756613</v>
      </c>
      <c r="J14" s="4">
        <v>40</v>
      </c>
      <c r="K14" s="24">
        <v>28</v>
      </c>
      <c r="L14" s="4">
        <v>313</v>
      </c>
      <c r="M14" s="53">
        <v>350</v>
      </c>
      <c r="N14" s="24">
        <v>9165</v>
      </c>
      <c r="O14" s="24">
        <v>9228</v>
      </c>
      <c r="P14" s="12">
        <f t="shared" si="3"/>
        <v>-0.6827048114434331</v>
      </c>
    </row>
    <row r="15" spans="2:16" ht="16.5" customHeight="1">
      <c r="B15" s="91"/>
      <c r="C15" s="7" t="s">
        <v>22</v>
      </c>
      <c r="D15" s="30">
        <v>430</v>
      </c>
      <c r="E15" s="9">
        <f t="shared" si="4"/>
        <v>6.838422391857506</v>
      </c>
      <c r="F15" s="24">
        <v>459</v>
      </c>
      <c r="G15" s="9">
        <f t="shared" si="5"/>
        <v>7.114073155610663</v>
      </c>
      <c r="H15" s="1">
        <f t="shared" si="0"/>
        <v>-29</v>
      </c>
      <c r="I15" s="38">
        <f t="shared" si="1"/>
        <v>-6.318082788671024</v>
      </c>
      <c r="J15" s="4">
        <v>39</v>
      </c>
      <c r="K15" s="24">
        <v>53</v>
      </c>
      <c r="L15" s="4">
        <v>391</v>
      </c>
      <c r="M15" s="53">
        <v>406</v>
      </c>
      <c r="N15" s="24">
        <v>11603</v>
      </c>
      <c r="O15" s="24">
        <v>12110</v>
      </c>
      <c r="P15" s="12">
        <f t="shared" si="3"/>
        <v>-4.186622625928985</v>
      </c>
    </row>
    <row r="16" spans="2:16" ht="16.5" customHeight="1">
      <c r="B16" s="91"/>
      <c r="C16" s="7" t="s">
        <v>25</v>
      </c>
      <c r="D16" s="30">
        <v>493</v>
      </c>
      <c r="E16" s="9">
        <f t="shared" si="4"/>
        <v>7.840330788804072</v>
      </c>
      <c r="F16" s="24">
        <v>458</v>
      </c>
      <c r="G16" s="9">
        <f t="shared" si="5"/>
        <v>7.0985740855548665</v>
      </c>
      <c r="H16" s="1">
        <f t="shared" si="0"/>
        <v>35</v>
      </c>
      <c r="I16" s="38">
        <f t="shared" si="1"/>
        <v>7.641921397379912</v>
      </c>
      <c r="J16" s="4">
        <v>51</v>
      </c>
      <c r="K16" s="24">
        <v>81</v>
      </c>
      <c r="L16" s="4">
        <v>442</v>
      </c>
      <c r="M16" s="53">
        <v>377</v>
      </c>
      <c r="N16" s="24">
        <v>14544</v>
      </c>
      <c r="O16" s="24">
        <v>15829</v>
      </c>
      <c r="P16" s="12">
        <f t="shared" si="3"/>
        <v>-8.118011245182892</v>
      </c>
    </row>
    <row r="17" spans="2:16" ht="16.5" customHeight="1">
      <c r="B17" s="91"/>
      <c r="C17" s="7" t="s">
        <v>26</v>
      </c>
      <c r="D17" s="31">
        <v>496</v>
      </c>
      <c r="E17" s="9">
        <f t="shared" si="4"/>
        <v>7.888040712468193</v>
      </c>
      <c r="F17" s="25">
        <v>546</v>
      </c>
      <c r="G17" s="9">
        <f t="shared" si="5"/>
        <v>8.462492250464972</v>
      </c>
      <c r="H17" s="6">
        <f t="shared" si="0"/>
        <v>-50</v>
      </c>
      <c r="I17" s="38">
        <f t="shared" si="1"/>
        <v>-9.157509157509157</v>
      </c>
      <c r="J17" s="5">
        <v>96</v>
      </c>
      <c r="K17" s="25">
        <v>109</v>
      </c>
      <c r="L17" s="5">
        <v>400</v>
      </c>
      <c r="M17" s="54">
        <v>437</v>
      </c>
      <c r="N17" s="25">
        <v>17437</v>
      </c>
      <c r="O17" s="25">
        <v>20744</v>
      </c>
      <c r="P17" s="12">
        <f t="shared" si="3"/>
        <v>-15.941959120709603</v>
      </c>
    </row>
    <row r="18" spans="2:16" ht="16.5" customHeight="1">
      <c r="B18" s="91"/>
      <c r="C18" s="7" t="s">
        <v>23</v>
      </c>
      <c r="D18" s="31">
        <v>599</v>
      </c>
      <c r="E18" s="9">
        <f t="shared" si="4"/>
        <v>9.526081424936386</v>
      </c>
      <c r="F18" s="25">
        <v>659</v>
      </c>
      <c r="G18" s="9">
        <f t="shared" si="5"/>
        <v>10.213887166769995</v>
      </c>
      <c r="H18" s="6">
        <f t="shared" si="0"/>
        <v>-60</v>
      </c>
      <c r="I18" s="38">
        <f t="shared" si="1"/>
        <v>-9.104704097116842</v>
      </c>
      <c r="J18" s="5">
        <v>133</v>
      </c>
      <c r="K18" s="25">
        <v>123</v>
      </c>
      <c r="L18" s="5">
        <v>466</v>
      </c>
      <c r="M18" s="54">
        <v>536</v>
      </c>
      <c r="N18" s="25">
        <v>21780</v>
      </c>
      <c r="O18" s="25">
        <v>29169</v>
      </c>
      <c r="P18" s="12">
        <f t="shared" si="3"/>
        <v>-25.331687750694233</v>
      </c>
    </row>
    <row r="19" spans="2:16" ht="16.5" customHeight="1">
      <c r="B19" s="91"/>
      <c r="C19" s="8" t="s">
        <v>24</v>
      </c>
      <c r="D19" s="31">
        <v>712</v>
      </c>
      <c r="E19" s="9">
        <f t="shared" si="4"/>
        <v>11.323155216284988</v>
      </c>
      <c r="F19" s="25">
        <v>637</v>
      </c>
      <c r="G19" s="9">
        <f t="shared" si="5"/>
        <v>9.872907625542467</v>
      </c>
      <c r="H19" s="6">
        <f t="shared" si="0"/>
        <v>75</v>
      </c>
      <c r="I19" s="38">
        <f t="shared" si="1"/>
        <v>11.773940345368917</v>
      </c>
      <c r="J19" s="5">
        <v>125</v>
      </c>
      <c r="K19" s="25">
        <v>93</v>
      </c>
      <c r="L19" s="5">
        <v>587</v>
      </c>
      <c r="M19" s="54">
        <v>544</v>
      </c>
      <c r="N19" s="25">
        <v>29130</v>
      </c>
      <c r="O19" s="25">
        <v>27614</v>
      </c>
      <c r="P19" s="12">
        <f t="shared" si="3"/>
        <v>5.4899688563772</v>
      </c>
    </row>
    <row r="20" spans="2:16" ht="16.5" customHeight="1">
      <c r="B20" s="91"/>
      <c r="C20" s="8" t="s">
        <v>27</v>
      </c>
      <c r="D20" s="31">
        <v>670</v>
      </c>
      <c r="E20" s="9">
        <f t="shared" si="4"/>
        <v>10.655216284987278</v>
      </c>
      <c r="F20" s="25">
        <v>752</v>
      </c>
      <c r="G20" s="9">
        <f t="shared" si="5"/>
        <v>11.655300681959083</v>
      </c>
      <c r="H20" s="6">
        <f t="shared" si="0"/>
        <v>-82</v>
      </c>
      <c r="I20" s="38">
        <f t="shared" si="1"/>
        <v>-10.904255319148938</v>
      </c>
      <c r="J20" s="5">
        <v>76</v>
      </c>
      <c r="K20" s="25">
        <v>108</v>
      </c>
      <c r="L20" s="5">
        <v>594</v>
      </c>
      <c r="M20" s="54">
        <v>644</v>
      </c>
      <c r="N20" s="25">
        <v>28036</v>
      </c>
      <c r="O20" s="25">
        <v>30664</v>
      </c>
      <c r="P20" s="12">
        <f t="shared" si="3"/>
        <v>-8.570310461779284</v>
      </c>
    </row>
    <row r="21" spans="2:16" ht="16.5" customHeight="1">
      <c r="B21" s="91"/>
      <c r="C21" s="8" t="s">
        <v>28</v>
      </c>
      <c r="D21" s="30">
        <v>670</v>
      </c>
      <c r="E21" s="9">
        <f t="shared" si="4"/>
        <v>10.655216284987278</v>
      </c>
      <c r="F21" s="24">
        <v>840</v>
      </c>
      <c r="G21" s="10">
        <f t="shared" si="5"/>
        <v>13.019218846869189</v>
      </c>
      <c r="H21" s="1">
        <f t="shared" si="0"/>
        <v>-170</v>
      </c>
      <c r="I21" s="38">
        <f t="shared" si="1"/>
        <v>-20.238095238095237</v>
      </c>
      <c r="J21" s="4">
        <v>71</v>
      </c>
      <c r="K21" s="24">
        <v>98</v>
      </c>
      <c r="L21" s="4">
        <v>599</v>
      </c>
      <c r="M21" s="53">
        <v>742</v>
      </c>
      <c r="N21" s="24">
        <v>26356</v>
      </c>
      <c r="O21" s="24">
        <v>35011</v>
      </c>
      <c r="P21" s="12">
        <f t="shared" si="3"/>
        <v>-24.720802033646567</v>
      </c>
    </row>
    <row r="22" spans="2:16" ht="16.5" customHeight="1">
      <c r="B22" s="91"/>
      <c r="C22" s="8" t="s">
        <v>29</v>
      </c>
      <c r="D22" s="31">
        <v>682</v>
      </c>
      <c r="E22" s="9">
        <f t="shared" si="4"/>
        <v>10.846055979643767</v>
      </c>
      <c r="F22" s="25">
        <v>760</v>
      </c>
      <c r="G22" s="9">
        <f t="shared" si="5"/>
        <v>11.779293242405457</v>
      </c>
      <c r="H22" s="6">
        <f t="shared" si="0"/>
        <v>-78</v>
      </c>
      <c r="I22" s="55">
        <f t="shared" si="1"/>
        <v>-10.263157894736842</v>
      </c>
      <c r="J22" s="5">
        <v>73</v>
      </c>
      <c r="K22" s="25">
        <v>124</v>
      </c>
      <c r="L22" s="5">
        <v>609</v>
      </c>
      <c r="M22" s="54">
        <v>636</v>
      </c>
      <c r="N22" s="25">
        <v>26966</v>
      </c>
      <c r="O22" s="25">
        <v>27809</v>
      </c>
      <c r="P22" s="41">
        <f t="shared" si="3"/>
        <v>-3.031392714588802</v>
      </c>
    </row>
    <row r="23" spans="2:16" ht="15" thickBot="1">
      <c r="B23" s="92"/>
      <c r="C23" s="42" t="s">
        <v>18</v>
      </c>
      <c r="D23" s="56">
        <v>588</v>
      </c>
      <c r="E23" s="39">
        <f t="shared" si="4"/>
        <v>9.351145038167939</v>
      </c>
      <c r="F23" s="34">
        <v>417</v>
      </c>
      <c r="G23" s="11">
        <f t="shared" si="5"/>
        <v>6.463112213267204</v>
      </c>
      <c r="H23" s="33">
        <f t="shared" si="0"/>
        <v>171</v>
      </c>
      <c r="I23" s="37">
        <f t="shared" si="1"/>
        <v>41.007194244604314</v>
      </c>
      <c r="J23" s="34">
        <v>86</v>
      </c>
      <c r="K23" s="72">
        <v>59</v>
      </c>
      <c r="L23" s="34">
        <v>502</v>
      </c>
      <c r="M23" s="57">
        <v>358</v>
      </c>
      <c r="N23" s="58">
        <v>22488</v>
      </c>
      <c r="O23" s="40">
        <v>16669</v>
      </c>
      <c r="P23" s="32">
        <f t="shared" si="3"/>
        <v>34.90911272421861</v>
      </c>
    </row>
    <row r="24" ht="18" customHeight="1"/>
    <row r="25" ht="18" customHeight="1"/>
  </sheetData>
  <mergeCells count="16">
    <mergeCell ref="B11:B23"/>
    <mergeCell ref="D5:I5"/>
    <mergeCell ref="G6:G7"/>
    <mergeCell ref="H6:I6"/>
    <mergeCell ref="B10:C10"/>
    <mergeCell ref="L5:M5"/>
    <mergeCell ref="B8:C8"/>
    <mergeCell ref="B4:C7"/>
    <mergeCell ref="J5:K5"/>
    <mergeCell ref="D4:M4"/>
    <mergeCell ref="O3:P3"/>
    <mergeCell ref="E6:E7"/>
    <mergeCell ref="B1:E1"/>
    <mergeCell ref="B9:C9"/>
    <mergeCell ref="N4:P5"/>
    <mergeCell ref="B2:P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　治子</dc:creator>
  <cp:keywords/>
  <dc:description/>
  <cp:lastModifiedBy>兵庫県</cp:lastModifiedBy>
  <cp:lastPrinted>2009-09-03T04:52:23Z</cp:lastPrinted>
  <dcterms:created xsi:type="dcterms:W3CDTF">2004-07-14T00:13:01Z</dcterms:created>
  <dcterms:modified xsi:type="dcterms:W3CDTF">2009-12-01T02:37:54Z</dcterms:modified>
  <cp:category/>
  <cp:version/>
  <cp:contentType/>
  <cp:contentStatus/>
</cp:coreProperties>
</file>