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65" windowWidth="10275" windowHeight="8040" activeTab="0"/>
  </bookViews>
  <sheets>
    <sheet name="全国からみた兵庫県 " sheetId="1" r:id="rId1"/>
  </sheets>
  <externalReferences>
    <externalReference r:id="rId4"/>
  </externalReferences>
  <definedNames>
    <definedName name="_xlfn.RANK.EQ" hidden="1">#NAME?</definedName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<sst xmlns="http://schemas.openxmlformats.org/spreadsheetml/2006/main" count="389" uniqueCount="239">
  <si>
    <t>兵庫県</t>
  </si>
  <si>
    <t>調査時点</t>
  </si>
  <si>
    <t>人口･世帯</t>
  </si>
  <si>
    <t>人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</si>
  <si>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</si>
  <si>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</si>
  <si>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</si>
  <si>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</si>
  <si>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</si>
  <si>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</si>
  <si>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</si>
  <si>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</si>
  <si>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</si>
  <si>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</si>
  <si>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</si>
  <si>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</si>
  <si>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</si>
  <si>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</si>
  <si>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</si>
  <si>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</si>
  <si>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</si>
  <si>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</si>
  <si>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</si>
  <si>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</si>
  <si>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</si>
  <si>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</si>
  <si>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</si>
  <si>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</si>
  <si>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</si>
  <si>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</si>
  <si>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</si>
  <si>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</si>
  <si>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</si>
  <si>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</si>
  <si>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</si>
  <si>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</si>
  <si>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</si>
  <si>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</si>
  <si>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</si>
  <si>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</si>
  <si>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</si>
  <si>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</si>
  <si>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</si>
  <si>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</si>
  <si>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</si>
  <si>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</si>
  <si>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</si>
  <si>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</si>
  <si>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</si>
  <si>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</si>
  <si>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</si>
  <si>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</si>
  <si>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</si>
  <si>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</si>
  <si>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</si>
  <si>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</si>
  <si>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</si>
  <si>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</si>
  <si>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</si>
  <si>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有効求人倍率</t>
  </si>
  <si>
    <t>倍</t>
  </si>
  <si>
    <t>女性ﾊﾟｰﾄﾀｲﾑ労働者数</t>
  </si>
  <si>
    <t>件</t>
  </si>
  <si>
    <t>文化・ｽﾎﾟｰﾂ</t>
  </si>
  <si>
    <t>館</t>
  </si>
  <si>
    <t>文部科学省｢社会教育調査報告書｣</t>
  </si>
  <si>
    <t>博物館数</t>
  </si>
  <si>
    <t>一般旅券発行件数</t>
  </si>
  <si>
    <t>居住</t>
  </si>
  <si>
    <t>km</t>
  </si>
  <si>
    <t>台</t>
  </si>
  <si>
    <t>床</t>
  </si>
  <si>
    <t>安全</t>
  </si>
  <si>
    <t>出火件数</t>
  </si>
  <si>
    <t>交通事故発生件数</t>
  </si>
  <si>
    <t>交通事故死者数</t>
  </si>
  <si>
    <t>注)</t>
  </si>
  <si>
    <t>総面積の全国数値は北方地域及び竹島を含む。</t>
  </si>
  <si>
    <t>人/千人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</si>
  <si>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</si>
  <si>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</si>
  <si>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</si>
  <si>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</si>
  <si>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</si>
  <si>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</si>
  <si>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</si>
  <si>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</si>
  <si>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</si>
  <si>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事業所数(卸売・小売業)</t>
  </si>
  <si>
    <t>年間商品販売額(卸売・小売業)</t>
  </si>
  <si>
    <t>事業所</t>
  </si>
  <si>
    <t>販売農家数</t>
  </si>
  <si>
    <t>経営耕地面積</t>
  </si>
  <si>
    <t>経済基盤</t>
  </si>
  <si>
    <t>行政基盤</t>
  </si>
  <si>
    <t>都道府県歳出決算総額</t>
  </si>
  <si>
    <t>自主財源額</t>
  </si>
  <si>
    <t>百万円</t>
  </si>
  <si>
    <t>財政力指数</t>
  </si>
  <si>
    <t>図書館数</t>
  </si>
  <si>
    <t>日本人出国者数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</si>
  <si>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</si>
  <si>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</si>
  <si>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</si>
  <si>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</si>
  <si>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</si>
  <si>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保健師数</t>
  </si>
  <si>
    <t>世帯</t>
  </si>
  <si>
    <t>ごみ総排出量</t>
  </si>
  <si>
    <t>環境省｢一般廃棄物処理実態調査」</t>
  </si>
  <si>
    <t>常設映画館数</t>
  </si>
  <si>
    <t>館</t>
  </si>
  <si>
    <t>件</t>
  </si>
  <si>
    <t>経常収支比率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</si>
  <si>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</si>
  <si>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</si>
  <si>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</si>
  <si>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</si>
  <si>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</si>
  <si>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</si>
  <si>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</si>
  <si>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環境省｢自然公園都道府県別面積総括｣</t>
  </si>
  <si>
    <t>ha</t>
  </si>
  <si>
    <t>%</t>
  </si>
  <si>
    <t>－</t>
  </si>
  <si>
    <t>総務省｢都道府県別決算状況調｣</t>
  </si>
  <si>
    <t>文部科学省｢学校基本調査報告書」</t>
  </si>
  <si>
    <t>円</t>
  </si>
  <si>
    <t>時間</t>
  </si>
  <si>
    <t>交通事故負傷者数</t>
  </si>
  <si>
    <t>雇用者比率(雇用者数/就業者数)</t>
  </si>
  <si>
    <t>農林水産省｢漁業・養殖業生産統計年報｣</t>
  </si>
  <si>
    <t>農業産出額</t>
  </si>
  <si>
    <t>従業者数(卸売・小売業)</t>
  </si>
  <si>
    <t>総務省｢消費者物価指数年報｣</t>
  </si>
  <si>
    <t>漁業経営体数</t>
  </si>
  <si>
    <t>海面漁業漁獲量</t>
  </si>
  <si>
    <t>製造業事業所数（注2）</t>
  </si>
  <si>
    <t>製造業従業者数（注2）</t>
  </si>
  <si>
    <t>製造品出荷額等（注2）</t>
  </si>
  <si>
    <t>総務省統計局｢国勢調査｣</t>
  </si>
  <si>
    <t>一般道路実延長</t>
  </si>
  <si>
    <t>国土交通省｢道路統計年報｣</t>
  </si>
  <si>
    <t>ha</t>
  </si>
  <si>
    <t>看護師数</t>
  </si>
  <si>
    <t>一般（精神・療養・結核病床以外）病床数</t>
  </si>
  <si>
    <t>厚生労働省｢医療施設調査｣</t>
  </si>
  <si>
    <t>刑法犯認知件数（注5）</t>
  </si>
  <si>
    <t>刑法犯検挙件数（注5）</t>
  </si>
  <si>
    <t>国民
健康保険
被保険者数</t>
  </si>
  <si>
    <t>厚生労働省｢国民健康保険事業年報」</t>
  </si>
  <si>
    <t>資　料　名</t>
  </si>
  <si>
    <t>区　　分</t>
  </si>
  <si>
    <t>単　位</t>
  </si>
  <si>
    <t>全　国</t>
  </si>
  <si>
    <t>ｼｪｱ%</t>
  </si>
  <si>
    <t>全国
順位</t>
  </si>
  <si>
    <t>総務省統計局｢国勢調査｣</t>
  </si>
  <si>
    <t>総務省統計局｢国勢調査｣</t>
  </si>
  <si>
    <t>総務省統計局｢国勢調査｣</t>
  </si>
  <si>
    <t>総務省統計局｢国勢調査｣</t>
  </si>
  <si>
    <t>都市公園面積</t>
  </si>
  <si>
    <t>医師数</t>
  </si>
  <si>
    <t>生活保護被保護世帯数</t>
  </si>
  <si>
    <t>国土交通省「都道府県別都市公園整備水準調書」</t>
  </si>
  <si>
    <t>厚生労働省｢被保護者調査｣</t>
  </si>
  <si>
    <t>厚生省労働省｢人口動態統計(確定数)の概況｣</t>
  </si>
  <si>
    <t>文部科学省｢社会教育調査報告書｣</t>
  </si>
  <si>
    <t>外務省「旅券統計」</t>
  </si>
  <si>
    <t>法務省「出入国管理統計年報」</t>
  </si>
  <si>
    <t>厚生労働省｢医師･歯科医師･薬剤師調査｣</t>
  </si>
  <si>
    <t>警察庁｢警察白書｣</t>
  </si>
  <si>
    <t>－</t>
  </si>
  <si>
    <t>総人口(H27国勢調査)</t>
  </si>
  <si>
    <t>国土交通省「自動車保有車両数」</t>
  </si>
  <si>
    <t>警察庁｢警察白書」</t>
  </si>
  <si>
    <t>27年</t>
  </si>
  <si>
    <t>ha</t>
  </si>
  <si>
    <t>国土交通省「報道発表資料」</t>
  </si>
  <si>
    <t>厚生労働省｢都道府県別生命表｣</t>
  </si>
  <si>
    <t>27年</t>
  </si>
  <si>
    <t>常用労働者１人平均月間現金給与総額（注4）</t>
  </si>
  <si>
    <t>内閣府｢NPO統計情報｣</t>
  </si>
  <si>
    <t>消費者物価指数(H27年=100)（注3）</t>
  </si>
  <si>
    <t>幼稚園就園率</t>
  </si>
  <si>
    <t>大学等進学率</t>
  </si>
  <si>
    <t>完全失業率(完全失業者数/労働力人口)</t>
  </si>
  <si>
    <t>保有自動車台数</t>
  </si>
  <si>
    <t>農林水産省｢2018年漁業センサス｣</t>
  </si>
  <si>
    <t>ｔ</t>
  </si>
  <si>
    <t>経済産業省　「工業統計調査」</t>
  </si>
  <si>
    <t>警察署数</t>
  </si>
  <si>
    <t>署</t>
  </si>
  <si>
    <t>県民総所得(市場価格)</t>
  </si>
  <si>
    <t>百万円</t>
  </si>
  <si>
    <t>国土地理院
｢全国都道府県市区町村別面積調｣</t>
  </si>
  <si>
    <t>30年度</t>
  </si>
  <si>
    <t>R1年</t>
  </si>
  <si>
    <t>厚生労働省｢毎月勤労統計調査地方調査」</t>
  </si>
  <si>
    <t>国土交通省｢住宅着工統計調査報告｣</t>
  </si>
  <si>
    <t>総務省｢消防白書｣</t>
  </si>
  <si>
    <t>H27年</t>
  </si>
  <si>
    <t>総務省・経済産業省｢平成28年経済センサス－活動調査｣</t>
  </si>
  <si>
    <t>十人</t>
  </si>
  <si>
    <t>厚生労働省｢賃金構造統計基本調査｣</t>
  </si>
  <si>
    <t>R2年</t>
  </si>
  <si>
    <t>総人口(R2国勢調査)</t>
  </si>
  <si>
    <t>人口増加率(H27～R2)</t>
  </si>
  <si>
    <t>Ｒ2年</t>
  </si>
  <si>
    <t>内閣府｢平成30年度県民経済計算｣</t>
  </si>
  <si>
    <t>内閣府｢平成30年度県民経済計算｣</t>
  </si>
  <si>
    <t>30年度</t>
  </si>
  <si>
    <t>農業従事者数(自営農業に従事した世帯員数)</t>
  </si>
  <si>
    <t>R1年</t>
  </si>
  <si>
    <t>農林水産省｢令和元年生産農業所得統計」</t>
  </si>
  <si>
    <t>R2年平均</t>
  </si>
  <si>
    <t>R1年度</t>
  </si>
  <si>
    <t>R1年度</t>
  </si>
  <si>
    <t>R3.3月</t>
  </si>
  <si>
    <t>R2年平均</t>
  </si>
  <si>
    <t>R2年度</t>
  </si>
  <si>
    <t>Ｒ2年度</t>
  </si>
  <si>
    <t>Ｒ2年度</t>
  </si>
  <si>
    <t>R1年度</t>
  </si>
  <si>
    <t>R1年度</t>
  </si>
  <si>
    <t>R2年</t>
  </si>
  <si>
    <t>2021年</t>
  </si>
  <si>
    <t>厚生労働省「一般職業紹介状況（職業安定業務統計）」</t>
  </si>
  <si>
    <t>R2年度</t>
  </si>
  <si>
    <t>65歳以上の単独世帯</t>
  </si>
  <si>
    <t>常用労働者１人平均月間総実労働時間（注4）</t>
  </si>
  <si>
    <t>厚生労働省｢衛生行政報告例｣</t>
  </si>
  <si>
    <t>農林水産省｢2020年農林業センサス結果｣</t>
  </si>
  <si>
    <t>R3年</t>
  </si>
  <si>
    <t>充足数
(年度計)</t>
  </si>
  <si>
    <t>厚生労働省「一般職業紹介状況（職業安定業務統計）」</t>
  </si>
  <si>
    <t>他県からの充足数
(年度計)</t>
  </si>
  <si>
    <t>R2年度</t>
  </si>
  <si>
    <t>パートタイム就職件数[常用](年度計)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</si>
</sst>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0.0_);[Red]&quot;¥&quot;\!\(0.0&quot;¥&quot;\!\)"/>
    <numFmt numFmtId="180" formatCode="0_);[Red]&quot;¥&quot;\!\(0&quot;¥&quot;\!\)"/>
    <numFmt numFmtId="181" formatCode="0.0"/>
    <numFmt numFmtId="182" formatCode="#,##0.0;[Red]&quot;¥&quot;\!\-#,##0.0"/>
    <numFmt numFmtId="183" formatCode="#,##0_);[Red]&quot;¥&quot;\!\(#,##0&quot;¥&quot;\!\)"/>
    <numFmt numFmtId="184" formatCode="#,##0.0_);[Red]&quot;¥&quot;\!\(#,##0.0&quot;¥&quot;\!\)"/>
    <numFmt numFmtId="185" formatCode="0_);[Red]\!\(0\!\)"/>
    <numFmt numFmtId="186" formatCode="#,##0.0;[Red]\-#,##0.0"/>
    <numFmt numFmtId="187" formatCode="#,##0;[Red]&quot;¥&quot;\!\-#,##0"/>
    <numFmt numFmtId="188" formatCode="0.0;&quot;△ &quot;0.0"/>
    <numFmt numFmtId="189" formatCode="#,##0.00_);[Red]&quot;¥&quot;\!\(#,##0.00&quot;¥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,###,###,##0;&quot;-&quot;##,###,###,##0"/>
    <numFmt numFmtId="203" formatCode="#,##0;0;&quot;－&quot;"/>
    <numFmt numFmtId="204" formatCode="#,##0.0_);[Red]\(#,##0.0\)"/>
    <numFmt numFmtId="205" formatCode="0.0_ "/>
    <numFmt numFmtId="206" formatCode="0.0%"/>
    <numFmt numFmtId="207" formatCode="0_ "/>
    <numFmt numFmtId="208" formatCode="0_);[Red]\(0\)"/>
    <numFmt numFmtId="209" formatCode="#\ ##0"/>
    <numFmt numFmtId="210" formatCode="\(#0\)"/>
    <numFmt numFmtId="211" formatCode="_ * ##,###,##0_ ;_ * \-##,###,##0_ ;_ * &quot;0&quot;_ ;_ @_ "/>
    <numFmt numFmtId="212" formatCode="###\ ###\ ###\ ##0;&quot;△&quot;###\ ###\ ###\ ##0;&quot;-&quot;;@"/>
    <numFmt numFmtId="213" formatCode="* ##,###,##0;* \-##,###,##0;* &quot;0&quot;;@"/>
    <numFmt numFmtId="214" formatCode="[&gt;0]#,##0.0,;&quot;-&quot;"/>
    <numFmt numFmtId="215" formatCode="###\ ###\ ###\ ##0"/>
    <numFmt numFmtId="216" formatCode="#\ ###\ ##0"/>
    <numFmt numFmtId="217" formatCode="0.0_);[Red]\(0.0\)"/>
    <numFmt numFmtId="218" formatCode="&quot;¥&quot;#,##0_);[Red]\(&quot;¥&quot;#,##0\)"/>
  </numFmts>
  <fonts count="58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sz val="14"/>
      <name val="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9" fillId="0" borderId="10" xfId="49" applyNumberFormat="1" applyFont="1" applyFill="1" applyBorder="1" applyAlignment="1">
      <alignment horizontal="center" vertical="center" shrinkToFit="1"/>
    </xf>
    <xf numFmtId="186" fontId="11" fillId="0" borderId="10" xfId="49" applyNumberFormat="1" applyFont="1" applyFill="1" applyBorder="1" applyAlignment="1">
      <alignment horizontal="center" vertical="center" textRotation="255" wrapText="1" shrinkToFit="1"/>
    </xf>
    <xf numFmtId="38" fontId="11" fillId="0" borderId="10" xfId="49" applyFont="1" applyFill="1" applyBorder="1" applyAlignment="1">
      <alignment horizontal="center" vertical="center" wrapText="1" shrinkToFit="1"/>
    </xf>
    <xf numFmtId="180" fontId="9" fillId="0" borderId="1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shrinkToFit="1"/>
    </xf>
    <xf numFmtId="38" fontId="9" fillId="0" borderId="12" xfId="49" applyFont="1" applyFill="1" applyBorder="1" applyAlignment="1">
      <alignment shrinkToFit="1"/>
    </xf>
    <xf numFmtId="38" fontId="9" fillId="0" borderId="0" xfId="49" applyFont="1" applyFill="1" applyBorder="1" applyAlignment="1">
      <alignment shrinkToFit="1"/>
    </xf>
    <xf numFmtId="186" fontId="9" fillId="0" borderId="0" xfId="49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center" shrinkToFit="1"/>
    </xf>
    <xf numFmtId="179" fontId="9" fillId="0" borderId="0" xfId="0" applyNumberFormat="1" applyFont="1" applyFill="1" applyBorder="1" applyAlignment="1">
      <alignment shrinkToFit="1"/>
    </xf>
    <xf numFmtId="0" fontId="9" fillId="0" borderId="13" xfId="0" applyFont="1" applyFill="1" applyBorder="1" applyAlignment="1">
      <alignment horizontal="center" shrinkToFit="1"/>
    </xf>
    <xf numFmtId="186" fontId="9" fillId="0" borderId="0" xfId="49" applyNumberFormat="1" applyFont="1" applyFill="1" applyAlignment="1">
      <alignment horizontal="right" shrinkToFit="1"/>
    </xf>
    <xf numFmtId="57" fontId="9" fillId="0" borderId="12" xfId="0" applyNumberFormat="1" applyFont="1" applyFill="1" applyBorder="1" applyAlignment="1">
      <alignment horizontal="center" shrinkToFit="1"/>
    </xf>
    <xf numFmtId="38" fontId="9" fillId="0" borderId="12" xfId="49" applyNumberFormat="1" applyFont="1" applyFill="1" applyBorder="1" applyAlignment="1">
      <alignment shrinkToFit="1"/>
    </xf>
    <xf numFmtId="38" fontId="9" fillId="0" borderId="0" xfId="49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shrinkToFit="1"/>
    </xf>
    <xf numFmtId="186" fontId="9" fillId="0" borderId="12" xfId="49" applyNumberFormat="1" applyFont="1" applyFill="1" applyBorder="1" applyAlignment="1">
      <alignment shrinkToFit="1"/>
    </xf>
    <xf numFmtId="186" fontId="9" fillId="0" borderId="0" xfId="49" applyNumberFormat="1" applyFont="1" applyFill="1" applyBorder="1" applyAlignment="1">
      <alignment shrinkToFit="1"/>
    </xf>
    <xf numFmtId="186" fontId="9" fillId="0" borderId="0" xfId="49" applyNumberFormat="1" applyFont="1" applyFill="1" applyAlignment="1">
      <alignment horizontal="right" vertical="center" shrinkToFit="1"/>
    </xf>
    <xf numFmtId="38" fontId="9" fillId="0" borderId="0" xfId="49" applyFont="1" applyFill="1" applyAlignment="1">
      <alignment horizontal="center" shrinkToFit="1"/>
    </xf>
    <xf numFmtId="178" fontId="9" fillId="0" borderId="13" xfId="0" applyNumberFormat="1" applyFont="1" applyFill="1" applyBorder="1" applyAlignment="1">
      <alignment horizontal="center" shrinkToFit="1"/>
    </xf>
    <xf numFmtId="194" fontId="9" fillId="0" borderId="12" xfId="49" applyNumberFormat="1" applyFont="1" applyFill="1" applyBorder="1" applyAlignment="1">
      <alignment shrinkToFit="1"/>
    </xf>
    <xf numFmtId="194" fontId="9" fillId="0" borderId="0" xfId="49" applyNumberFormat="1" applyFont="1" applyFill="1" applyBorder="1" applyAlignment="1">
      <alignment shrinkToFit="1"/>
    </xf>
    <xf numFmtId="38" fontId="9" fillId="0" borderId="0" xfId="49" applyFont="1" applyFill="1" applyAlignment="1">
      <alignment shrinkToFit="1"/>
    </xf>
    <xf numFmtId="0" fontId="9" fillId="0" borderId="0" xfId="0" applyFont="1" applyFill="1" applyAlignment="1">
      <alignment horizontal="center"/>
    </xf>
    <xf numFmtId="0" fontId="9" fillId="0" borderId="0" xfId="70" applyFont="1" applyFill="1" applyBorder="1" applyAlignment="1">
      <alignment shrinkToFit="1"/>
      <protection/>
    </xf>
    <xf numFmtId="0" fontId="9" fillId="0" borderId="0" xfId="70" applyFont="1" applyFill="1" applyAlignment="1">
      <alignment shrinkToFit="1"/>
      <protection/>
    </xf>
    <xf numFmtId="182" fontId="9" fillId="0" borderId="0" xfId="49" applyNumberFormat="1" applyFont="1" applyFill="1" applyAlignment="1">
      <alignment shrinkToFit="1"/>
    </xf>
    <xf numFmtId="181" fontId="9" fillId="0" borderId="0" xfId="70" applyNumberFormat="1" applyFont="1" applyFill="1" applyAlignment="1">
      <alignment shrinkToFit="1"/>
      <protection/>
    </xf>
    <xf numFmtId="179" fontId="9" fillId="0" borderId="0" xfId="0" applyNumberFormat="1" applyFont="1" applyFill="1" applyAlignment="1">
      <alignment shrinkToFit="1"/>
    </xf>
    <xf numFmtId="186" fontId="9" fillId="0" borderId="0" xfId="49" applyNumberFormat="1" applyFont="1" applyFill="1" applyAlignment="1">
      <alignment shrinkToFit="1"/>
    </xf>
    <xf numFmtId="179" fontId="9" fillId="0" borderId="0" xfId="0" applyNumberFormat="1" applyFont="1" applyFill="1" applyAlignment="1">
      <alignment/>
    </xf>
    <xf numFmtId="40" fontId="9" fillId="0" borderId="0" xfId="49" applyNumberFormat="1" applyFont="1" applyFill="1" applyAlignment="1">
      <alignment shrinkToFit="1"/>
    </xf>
    <xf numFmtId="179" fontId="9" fillId="0" borderId="0" xfId="0" applyNumberFormat="1" applyFont="1" applyFill="1" applyAlignment="1">
      <alignment horizontal="left" vertical="center"/>
    </xf>
    <xf numFmtId="38" fontId="9" fillId="0" borderId="0" xfId="49" applyFont="1" applyFill="1" applyAlignment="1">
      <alignment horizontal="right" shrinkToFit="1"/>
    </xf>
    <xf numFmtId="38" fontId="9" fillId="0" borderId="0" xfId="49" applyNumberFormat="1" applyFont="1" applyFill="1" applyAlignment="1">
      <alignment horizontal="center" shrinkToFit="1"/>
    </xf>
    <xf numFmtId="179" fontId="9" fillId="0" borderId="13" xfId="0" applyNumberFormat="1" applyFont="1" applyFill="1" applyBorder="1" applyAlignment="1">
      <alignment horizontal="center" shrinkToFit="1"/>
    </xf>
    <xf numFmtId="194" fontId="9" fillId="0" borderId="0" xfId="49" applyNumberFormat="1" applyFont="1" applyFill="1" applyAlignment="1">
      <alignment horizontal="right" shrinkToFit="1"/>
    </xf>
    <xf numFmtId="194" fontId="9" fillId="0" borderId="0" xfId="49" applyNumberFormat="1" applyFont="1" applyFill="1" applyAlignment="1">
      <alignment shrinkToFit="1"/>
    </xf>
    <xf numFmtId="3" fontId="9" fillId="0" borderId="0" xfId="49" applyNumberFormat="1" applyFont="1" applyFill="1" applyAlignment="1">
      <alignment shrinkToFit="1"/>
    </xf>
    <xf numFmtId="38" fontId="9" fillId="0" borderId="0" xfId="49" applyNumberFormat="1" applyFont="1" applyFill="1" applyAlignment="1">
      <alignment shrinkToFit="1"/>
    </xf>
    <xf numFmtId="196" fontId="9" fillId="0" borderId="0" xfId="49" applyNumberFormat="1" applyFont="1" applyFill="1" applyAlignment="1">
      <alignment shrinkToFit="1"/>
    </xf>
    <xf numFmtId="184" fontId="9" fillId="0" borderId="0" xfId="49" applyNumberFormat="1" applyFont="1" applyFill="1" applyAlignment="1">
      <alignment horizontal="right" shrinkToFit="1"/>
    </xf>
    <xf numFmtId="183" fontId="9" fillId="0" borderId="0" xfId="49" applyNumberFormat="1" applyFont="1" applyFill="1" applyAlignment="1">
      <alignment horizontal="right" shrinkToFit="1"/>
    </xf>
    <xf numFmtId="179" fontId="9" fillId="0" borderId="0" xfId="0" applyNumberFormat="1" applyFont="1" applyFill="1" applyBorder="1" applyAlignment="1">
      <alignment/>
    </xf>
    <xf numFmtId="189" fontId="9" fillId="0" borderId="0" xfId="49" applyNumberFormat="1" applyFont="1" applyFill="1" applyAlignment="1">
      <alignment shrinkToFit="1"/>
    </xf>
    <xf numFmtId="0" fontId="9" fillId="0" borderId="0" xfId="68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66" applyFont="1" applyFill="1" applyBorder="1" applyAlignment="1" applyProtection="1">
      <alignment horizontal="center"/>
      <protection/>
    </xf>
    <xf numFmtId="3" fontId="9" fillId="0" borderId="0" xfId="68" applyNumberFormat="1" applyFont="1" applyFill="1" applyBorder="1" applyAlignment="1">
      <alignment/>
    </xf>
    <xf numFmtId="197" fontId="11" fillId="0" borderId="0" xfId="69" applyNumberFormat="1" applyFont="1" applyFill="1" applyBorder="1" applyAlignment="1" applyProtection="1">
      <alignment/>
      <protection/>
    </xf>
    <xf numFmtId="187" fontId="9" fillId="0" borderId="0" xfId="49" applyNumberFormat="1" applyFont="1" applyFill="1" applyAlignment="1">
      <alignment shrinkToFit="1"/>
    </xf>
    <xf numFmtId="3" fontId="12" fillId="0" borderId="0" xfId="68" applyNumberFormat="1" applyFont="1" applyFill="1" applyBorder="1" applyAlignment="1">
      <alignment/>
    </xf>
    <xf numFmtId="197" fontId="13" fillId="0" borderId="0" xfId="69" applyNumberFormat="1" applyFont="1" applyFill="1" applyBorder="1" applyAlignment="1" applyProtection="1">
      <alignment/>
      <protection/>
    </xf>
    <xf numFmtId="38" fontId="9" fillId="0" borderId="14" xfId="49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 applyAlignment="1">
      <alignment horizontal="center" shrinkToFit="1"/>
    </xf>
    <xf numFmtId="38" fontId="9" fillId="0" borderId="14" xfId="49" applyFont="1" applyFill="1" applyBorder="1" applyAlignment="1">
      <alignment shrinkToFit="1"/>
    </xf>
    <xf numFmtId="186" fontId="9" fillId="0" borderId="14" xfId="49" applyNumberFormat="1" applyFont="1" applyFill="1" applyBorder="1" applyAlignment="1">
      <alignment horizontal="right" shrinkToFit="1"/>
    </xf>
    <xf numFmtId="38" fontId="9" fillId="0" borderId="14" xfId="49" applyFont="1" applyFill="1" applyBorder="1" applyAlignment="1">
      <alignment horizontal="center" shrinkToFit="1"/>
    </xf>
    <xf numFmtId="57" fontId="9" fillId="0" borderId="16" xfId="0" applyNumberFormat="1" applyFont="1" applyFill="1" applyBorder="1" applyAlignment="1">
      <alignment horizontal="center" shrinkToFit="1"/>
    </xf>
    <xf numFmtId="185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shrinkToFit="1"/>
    </xf>
    <xf numFmtId="57" fontId="9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186" fontId="9" fillId="0" borderId="0" xfId="49" applyNumberFormat="1" applyFont="1" applyFill="1" applyAlignment="1">
      <alignment horizontal="right"/>
    </xf>
    <xf numFmtId="38" fontId="9" fillId="0" borderId="0" xfId="49" applyFont="1" applyFill="1" applyAlignment="1">
      <alignment horizontal="center"/>
    </xf>
    <xf numFmtId="57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5" fontId="1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9" fontId="9" fillId="0" borderId="0" xfId="66" applyNumberFormat="1" applyFont="1" applyFill="1" applyBorder="1" applyAlignment="1" applyProtection="1">
      <alignment horizontal="center" vertical="center" wrapText="1"/>
      <protection/>
    </xf>
    <xf numFmtId="57" fontId="9" fillId="0" borderId="0" xfId="66" applyNumberFormat="1" applyFont="1" applyFill="1" applyBorder="1" applyAlignment="1" applyProtection="1">
      <alignment horizontal="center" vertical="center" wrapText="1"/>
      <protection/>
    </xf>
    <xf numFmtId="184" fontId="9" fillId="0" borderId="0" xfId="49" applyNumberFormat="1" applyFont="1" applyFill="1" applyAlignment="1">
      <alignment shrinkToFit="1"/>
    </xf>
    <xf numFmtId="0" fontId="11" fillId="0" borderId="0" xfId="68" applyFont="1" applyFill="1" applyBorder="1" applyAlignment="1">
      <alignment horizontal="center" vertical="center" wrapText="1"/>
    </xf>
    <xf numFmtId="0" fontId="9" fillId="0" borderId="0" xfId="66" applyFont="1" applyFill="1" applyBorder="1" applyAlignment="1" applyProtection="1">
      <alignment horizontal="center" vertical="center" wrapText="1"/>
      <protection locked="0"/>
    </xf>
    <xf numFmtId="0" fontId="9" fillId="0" borderId="0" xfId="68" applyFont="1" applyFill="1" applyBorder="1" applyAlignment="1">
      <alignment horizontal="center" vertical="center" wrapText="1"/>
    </xf>
    <xf numFmtId="3" fontId="9" fillId="0" borderId="0" xfId="67" applyNumberFormat="1" applyFont="1" applyFill="1" applyBorder="1" applyAlignment="1" quotePrefix="1">
      <alignment horizontal="right"/>
      <protection/>
    </xf>
    <xf numFmtId="0" fontId="53" fillId="0" borderId="0" xfId="0" applyFont="1" applyFill="1" applyBorder="1" applyAlignment="1">
      <alignment horizontal="left" vertical="center"/>
    </xf>
    <xf numFmtId="179" fontId="53" fillId="0" borderId="0" xfId="0" applyNumberFormat="1" applyFont="1" applyFill="1" applyAlignment="1">
      <alignment horizontal="left" vertical="center"/>
    </xf>
    <xf numFmtId="0" fontId="9" fillId="0" borderId="17" xfId="0" applyFont="1" applyFill="1" applyBorder="1" applyAlignment="1">
      <alignment horizontal="center" shrinkToFit="1"/>
    </xf>
    <xf numFmtId="57" fontId="9" fillId="0" borderId="18" xfId="0" applyNumberFormat="1" applyFont="1" applyFill="1" applyBorder="1" applyAlignment="1">
      <alignment horizontal="center" shrinkToFit="1"/>
    </xf>
    <xf numFmtId="214" fontId="9" fillId="0" borderId="0" xfId="65" applyNumberFormat="1" applyFont="1" applyFill="1" applyBorder="1">
      <alignment/>
      <protection/>
    </xf>
    <xf numFmtId="214" fontId="9" fillId="0" borderId="0" xfId="68" applyNumberFormat="1" applyFont="1" applyFill="1" applyBorder="1" applyAlignment="1">
      <alignment/>
    </xf>
    <xf numFmtId="57" fontId="9" fillId="0" borderId="0" xfId="0" applyNumberFormat="1" applyFont="1" applyFill="1" applyAlignment="1">
      <alignment shrinkToFit="1"/>
    </xf>
    <xf numFmtId="38" fontId="54" fillId="0" borderId="0" xfId="49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shrinkToFit="1"/>
    </xf>
    <xf numFmtId="0" fontId="54" fillId="0" borderId="13" xfId="0" applyFont="1" applyFill="1" applyBorder="1" applyAlignment="1">
      <alignment horizontal="center" shrinkToFit="1"/>
    </xf>
    <xf numFmtId="38" fontId="54" fillId="0" borderId="0" xfId="49" applyFont="1" applyFill="1" applyAlignment="1">
      <alignment shrinkToFit="1"/>
    </xf>
    <xf numFmtId="186" fontId="54" fillId="0" borderId="0" xfId="49" applyNumberFormat="1" applyFont="1" applyFill="1" applyAlignment="1">
      <alignment horizontal="right" shrinkToFit="1"/>
    </xf>
    <xf numFmtId="38" fontId="54" fillId="0" borderId="0" xfId="49" applyFont="1" applyFill="1" applyAlignment="1">
      <alignment horizontal="center" shrinkToFit="1"/>
    </xf>
    <xf numFmtId="57" fontId="54" fillId="0" borderId="12" xfId="0" applyNumberFormat="1" applyFont="1" applyFill="1" applyBorder="1" applyAlignment="1">
      <alignment horizontal="center" shrinkToFit="1"/>
    </xf>
    <xf numFmtId="189" fontId="54" fillId="0" borderId="0" xfId="49" applyNumberFormat="1" applyFont="1" applyFill="1" applyAlignment="1">
      <alignment shrinkToFit="1"/>
    </xf>
    <xf numFmtId="0" fontId="54" fillId="0" borderId="0" xfId="0" applyFont="1" applyFill="1" applyAlignment="1">
      <alignment vertical="center" shrinkToFit="1"/>
    </xf>
    <xf numFmtId="38" fontId="54" fillId="0" borderId="0" xfId="49" applyNumberFormat="1" applyFont="1" applyFill="1" applyAlignment="1">
      <alignment shrinkToFit="1"/>
    </xf>
    <xf numFmtId="179" fontId="54" fillId="0" borderId="0" xfId="0" applyNumberFormat="1" applyFont="1" applyFill="1" applyAlignment="1">
      <alignment shrinkToFit="1"/>
    </xf>
    <xf numFmtId="179" fontId="54" fillId="0" borderId="13" xfId="0" applyNumberFormat="1" applyFont="1" applyFill="1" applyBorder="1" applyAlignment="1">
      <alignment horizontal="center" shrinkToFit="1"/>
    </xf>
    <xf numFmtId="38" fontId="54" fillId="0" borderId="0" xfId="49" applyFont="1" applyFill="1" applyAlignment="1">
      <alignment horizontal="right" shrinkToFit="1"/>
    </xf>
    <xf numFmtId="179" fontId="53" fillId="0" borderId="0" xfId="0" applyNumberFormat="1" applyFont="1" applyFill="1" applyAlignment="1">
      <alignment/>
    </xf>
    <xf numFmtId="3" fontId="53" fillId="0" borderId="0" xfId="68" applyNumberFormat="1" applyFont="1" applyFill="1" applyBorder="1" applyAlignment="1">
      <alignment/>
    </xf>
    <xf numFmtId="197" fontId="55" fillId="0" borderId="0" xfId="69" applyNumberFormat="1" applyFont="1" applyFill="1" applyBorder="1" applyAlignment="1" applyProtection="1">
      <alignment/>
      <protection/>
    </xf>
    <xf numFmtId="179" fontId="53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vertical="center" shrinkToFit="1"/>
    </xf>
    <xf numFmtId="0" fontId="54" fillId="0" borderId="0" xfId="0" applyFont="1" applyFill="1" applyAlignment="1">
      <alignment/>
    </xf>
    <xf numFmtId="3" fontId="54" fillId="0" borderId="0" xfId="68" applyNumberFormat="1" applyFont="1" applyFill="1" applyBorder="1" applyAlignment="1">
      <alignment/>
    </xf>
    <xf numFmtId="197" fontId="56" fillId="0" borderId="0" xfId="69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/>
    </xf>
    <xf numFmtId="182" fontId="9" fillId="0" borderId="12" xfId="49" applyNumberFormat="1" applyFont="1" applyFill="1" applyBorder="1" applyAlignment="1">
      <alignment shrinkToFit="1"/>
    </xf>
    <xf numFmtId="181" fontId="9" fillId="0" borderId="0" xfId="70" applyNumberFormat="1" applyFont="1" applyFill="1" applyBorder="1" applyAlignment="1">
      <alignment shrinkToFit="1"/>
      <protection/>
    </xf>
    <xf numFmtId="38" fontId="9" fillId="0" borderId="0" xfId="49" applyNumberFormat="1" applyFont="1" applyFill="1" applyAlignment="1">
      <alignment horizontal="right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3" fillId="0" borderId="0" xfId="0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1市町のすがた" xfId="65"/>
    <cellStyle name="標準_cb1200a" xfId="66"/>
    <cellStyle name="標準_JB16_a002" xfId="67"/>
    <cellStyle name="標準_youyaku-kisodeta2001" xfId="68"/>
    <cellStyle name="標準_zenkoku" xfId="69"/>
    <cellStyle name="標準_年齢3区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130" zoomScaleNormal="130" zoomScaleSheetLayoutView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1" sqref="K1"/>
    </sheetView>
  </sheetViews>
  <sheetFormatPr defaultColWidth="9.00390625" defaultRowHeight="13.5" customHeight="1"/>
  <cols>
    <col min="1" max="1" width="4.75390625" style="69" customWidth="1"/>
    <col min="2" max="2" width="2.25390625" style="21" customWidth="1"/>
    <col min="3" max="3" width="26.75390625" style="80" customWidth="1"/>
    <col min="4" max="4" width="7.25390625" style="31" customWidth="1"/>
    <col min="5" max="5" width="9.75390625" style="7" customWidth="1"/>
    <col min="6" max="6" width="8.75390625" style="7" customWidth="1"/>
    <col min="7" max="7" width="3.375" style="75" customWidth="1"/>
    <col min="8" max="8" width="3.25390625" style="76" customWidth="1"/>
    <col min="9" max="9" width="6.75390625" style="77" customWidth="1"/>
    <col min="10" max="10" width="26.75390625" style="20" customWidth="1"/>
    <col min="11" max="11" width="2.625" style="20" customWidth="1"/>
    <col min="12" max="12" width="11.875" style="20" customWidth="1"/>
    <col min="13" max="14" width="9.125" style="20" customWidth="1"/>
    <col min="15" max="16384" width="9.125" style="20" customWidth="1"/>
  </cols>
  <sheetData>
    <row r="1" spans="1:10" s="6" customFormat="1" ht="43.5" customHeight="1">
      <c r="A1" s="121" t="s">
        <v>152</v>
      </c>
      <c r="B1" s="121"/>
      <c r="C1" s="122"/>
      <c r="D1" s="1" t="s">
        <v>153</v>
      </c>
      <c r="E1" s="2" t="s">
        <v>154</v>
      </c>
      <c r="F1" s="2" t="s">
        <v>0</v>
      </c>
      <c r="G1" s="3" t="s">
        <v>155</v>
      </c>
      <c r="H1" s="4" t="s">
        <v>156</v>
      </c>
      <c r="I1" s="1" t="s">
        <v>1</v>
      </c>
      <c r="J1" s="5" t="s">
        <v>151</v>
      </c>
    </row>
    <row r="2" spans="1:10" s="6" customFormat="1" ht="13.5" customHeight="1">
      <c r="A2" s="7"/>
      <c r="B2" s="8" t="s">
        <v>2</v>
      </c>
      <c r="C2" s="9"/>
      <c r="D2" s="90"/>
      <c r="E2" s="10"/>
      <c r="F2" s="11"/>
      <c r="G2" s="12"/>
      <c r="H2" s="13"/>
      <c r="I2" s="91"/>
      <c r="J2" s="14"/>
    </row>
    <row r="3" spans="1:10" s="6" customFormat="1" ht="13.5" customHeight="1">
      <c r="A3" s="7">
        <v>1</v>
      </c>
      <c r="B3" s="88"/>
      <c r="C3" s="9" t="s">
        <v>173</v>
      </c>
      <c r="D3" s="15" t="s">
        <v>3</v>
      </c>
      <c r="E3" s="10">
        <v>127094745</v>
      </c>
      <c r="F3" s="11">
        <v>5534800</v>
      </c>
      <c r="G3" s="16">
        <f>F3/E3*100</f>
        <v>4.354861406740302</v>
      </c>
      <c r="H3" s="13">
        <v>7</v>
      </c>
      <c r="I3" s="17">
        <v>42278</v>
      </c>
      <c r="J3" s="14" t="s">
        <v>140</v>
      </c>
    </row>
    <row r="4" spans="1:10" ht="13.5" customHeight="1">
      <c r="A4" s="7">
        <v>2</v>
      </c>
      <c r="B4" s="88"/>
      <c r="C4" s="9" t="s">
        <v>206</v>
      </c>
      <c r="D4" s="15" t="s">
        <v>3</v>
      </c>
      <c r="E4" s="18">
        <v>126146099</v>
      </c>
      <c r="F4" s="19">
        <v>5465002</v>
      </c>
      <c r="G4" s="16">
        <f>F4/E4*100</f>
        <v>4.3322798273769845</v>
      </c>
      <c r="H4" s="13">
        <v>7</v>
      </c>
      <c r="I4" s="17">
        <v>44105</v>
      </c>
      <c r="J4" s="14" t="s">
        <v>140</v>
      </c>
    </row>
    <row r="5" spans="1:10" ht="13.5" customHeight="1">
      <c r="A5" s="7">
        <v>3</v>
      </c>
      <c r="C5" s="22" t="s">
        <v>18</v>
      </c>
      <c r="D5" s="15" t="s">
        <v>19</v>
      </c>
      <c r="E5" s="23">
        <v>338.2</v>
      </c>
      <c r="F5" s="24">
        <v>650.5</v>
      </c>
      <c r="G5" s="25" t="s">
        <v>172</v>
      </c>
      <c r="H5" s="26">
        <v>8</v>
      </c>
      <c r="I5" s="17">
        <v>44105</v>
      </c>
      <c r="J5" s="14" t="s">
        <v>157</v>
      </c>
    </row>
    <row r="6" spans="1:10" ht="13.5" customHeight="1">
      <c r="A6" s="7">
        <v>4</v>
      </c>
      <c r="C6" s="22" t="s">
        <v>207</v>
      </c>
      <c r="D6" s="27" t="s">
        <v>4</v>
      </c>
      <c r="E6" s="28">
        <v>-0.74641</v>
      </c>
      <c r="F6" s="29">
        <v>-1.26108</v>
      </c>
      <c r="G6" s="16" t="s">
        <v>5</v>
      </c>
      <c r="H6" s="26">
        <v>11</v>
      </c>
      <c r="I6" s="17">
        <v>44105</v>
      </c>
      <c r="J6" s="14" t="s">
        <v>140</v>
      </c>
    </row>
    <row r="7" spans="1:13" ht="13.5" customHeight="1">
      <c r="A7" s="7">
        <v>5</v>
      </c>
      <c r="C7" s="22" t="s">
        <v>12</v>
      </c>
      <c r="D7" s="15" t="s">
        <v>13</v>
      </c>
      <c r="E7" s="30">
        <v>55830154</v>
      </c>
      <c r="F7" s="30">
        <v>2402484</v>
      </c>
      <c r="G7" s="16">
        <f>F7/E7*100</f>
        <v>4.303201456331286</v>
      </c>
      <c r="H7" s="26">
        <v>8</v>
      </c>
      <c r="I7" s="17">
        <v>44105</v>
      </c>
      <c r="J7" s="14" t="s">
        <v>158</v>
      </c>
      <c r="L7" s="31"/>
      <c r="M7" s="31"/>
    </row>
    <row r="8" spans="1:13" ht="13.5" customHeight="1">
      <c r="A8" s="7">
        <v>6</v>
      </c>
      <c r="C8" s="22" t="s">
        <v>229</v>
      </c>
      <c r="D8" s="15" t="s">
        <v>107</v>
      </c>
      <c r="E8" s="30">
        <v>6716806</v>
      </c>
      <c r="F8" s="30">
        <v>313735</v>
      </c>
      <c r="G8" s="16">
        <f>F8/E8*100</f>
        <v>4.670895660824505</v>
      </c>
      <c r="H8" s="26">
        <v>7</v>
      </c>
      <c r="I8" s="17">
        <v>44105</v>
      </c>
      <c r="J8" s="14" t="s">
        <v>159</v>
      </c>
      <c r="L8" s="31"/>
      <c r="M8" s="31"/>
    </row>
    <row r="9" spans="1:10" ht="13.5" customHeight="1">
      <c r="A9" s="7">
        <v>7</v>
      </c>
      <c r="B9" s="8"/>
      <c r="C9" s="32" t="s">
        <v>119</v>
      </c>
      <c r="D9" s="27" t="s">
        <v>4</v>
      </c>
      <c r="E9" s="23">
        <v>11.91603</v>
      </c>
      <c r="F9" s="24">
        <v>12.19599</v>
      </c>
      <c r="G9" s="12" t="s">
        <v>5</v>
      </c>
      <c r="H9" s="13">
        <v>15</v>
      </c>
      <c r="I9" s="17">
        <v>44105</v>
      </c>
      <c r="J9" s="14" t="s">
        <v>140</v>
      </c>
    </row>
    <row r="10" spans="1:10" ht="13.5" customHeight="1">
      <c r="A10" s="7">
        <v>8</v>
      </c>
      <c r="B10" s="8"/>
      <c r="C10" s="32" t="s">
        <v>6</v>
      </c>
      <c r="D10" s="27" t="s">
        <v>4</v>
      </c>
      <c r="E10" s="118">
        <v>59.52452</v>
      </c>
      <c r="F10" s="119">
        <v>58.5012</v>
      </c>
      <c r="G10" s="12" t="s">
        <v>5</v>
      </c>
      <c r="H10" s="13">
        <v>14</v>
      </c>
      <c r="I10" s="17">
        <v>44105</v>
      </c>
      <c r="J10" s="14" t="s">
        <v>140</v>
      </c>
    </row>
    <row r="11" spans="1:10" ht="13.5" customHeight="1">
      <c r="A11" s="7">
        <v>9</v>
      </c>
      <c r="C11" s="33" t="s">
        <v>7</v>
      </c>
      <c r="D11" s="27" t="s">
        <v>4</v>
      </c>
      <c r="E11" s="34">
        <v>28.55945</v>
      </c>
      <c r="F11" s="35">
        <v>29.27611</v>
      </c>
      <c r="G11" s="16" t="s">
        <v>5</v>
      </c>
      <c r="H11" s="26">
        <v>36</v>
      </c>
      <c r="I11" s="17">
        <v>44105</v>
      </c>
      <c r="J11" s="36" t="s">
        <v>140</v>
      </c>
    </row>
    <row r="12" spans="1:13" s="38" customFormat="1" ht="13.5" customHeight="1">
      <c r="A12" s="7">
        <v>10</v>
      </c>
      <c r="B12" s="21"/>
      <c r="C12" s="36" t="s">
        <v>10</v>
      </c>
      <c r="D12" s="15" t="s">
        <v>78</v>
      </c>
      <c r="E12" s="37">
        <v>6.8</v>
      </c>
      <c r="F12" s="37">
        <v>6.9</v>
      </c>
      <c r="G12" s="16" t="s">
        <v>5</v>
      </c>
      <c r="H12" s="26">
        <v>15</v>
      </c>
      <c r="I12" s="17" t="s">
        <v>208</v>
      </c>
      <c r="J12" s="22" t="s">
        <v>166</v>
      </c>
      <c r="L12" s="20"/>
      <c r="M12" s="20"/>
    </row>
    <row r="13" spans="1:13" s="38" customFormat="1" ht="13.5" customHeight="1">
      <c r="A13" s="7">
        <v>11</v>
      </c>
      <c r="B13" s="21"/>
      <c r="C13" s="36" t="s">
        <v>11</v>
      </c>
      <c r="D13" s="15" t="s">
        <v>78</v>
      </c>
      <c r="E13" s="37">
        <v>11.1</v>
      </c>
      <c r="F13" s="37">
        <v>10.9</v>
      </c>
      <c r="G13" s="16" t="s">
        <v>5</v>
      </c>
      <c r="H13" s="26">
        <v>36</v>
      </c>
      <c r="I13" s="17" t="s">
        <v>208</v>
      </c>
      <c r="J13" s="22" t="s">
        <v>9</v>
      </c>
      <c r="L13" s="20"/>
      <c r="M13" s="20"/>
    </row>
    <row r="14" spans="1:13" s="38" customFormat="1" ht="13.5" customHeight="1">
      <c r="A14" s="7">
        <v>12</v>
      </c>
      <c r="B14" s="21"/>
      <c r="C14" s="36" t="s">
        <v>8</v>
      </c>
      <c r="D14" s="15" t="s">
        <v>120</v>
      </c>
      <c r="E14" s="39">
        <v>1.33</v>
      </c>
      <c r="F14" s="39">
        <v>1.39</v>
      </c>
      <c r="G14" s="16" t="s">
        <v>5</v>
      </c>
      <c r="H14" s="26">
        <v>28</v>
      </c>
      <c r="I14" s="17" t="s">
        <v>208</v>
      </c>
      <c r="J14" s="22" t="s">
        <v>9</v>
      </c>
      <c r="L14" s="20"/>
      <c r="M14" s="20"/>
    </row>
    <row r="15" spans="1:10" ht="13.5" customHeight="1">
      <c r="A15" s="7">
        <v>13</v>
      </c>
      <c r="C15" s="22" t="s">
        <v>14</v>
      </c>
      <c r="D15" s="15" t="s">
        <v>15</v>
      </c>
      <c r="E15" s="39">
        <v>80.77</v>
      </c>
      <c r="F15" s="39">
        <v>80.92</v>
      </c>
      <c r="G15" s="16" t="s">
        <v>5</v>
      </c>
      <c r="H15" s="26">
        <v>18</v>
      </c>
      <c r="I15" s="17" t="s">
        <v>180</v>
      </c>
      <c r="J15" s="22" t="s">
        <v>179</v>
      </c>
    </row>
    <row r="16" spans="1:10" ht="13.5" customHeight="1">
      <c r="A16" s="7">
        <v>14</v>
      </c>
      <c r="C16" s="22" t="s">
        <v>17</v>
      </c>
      <c r="D16" s="15" t="s">
        <v>15</v>
      </c>
      <c r="E16" s="39">
        <v>87.01</v>
      </c>
      <c r="F16" s="39">
        <v>87.07</v>
      </c>
      <c r="G16" s="16" t="s">
        <v>5</v>
      </c>
      <c r="H16" s="26">
        <v>25</v>
      </c>
      <c r="I16" s="17" t="s">
        <v>176</v>
      </c>
      <c r="J16" s="22" t="s">
        <v>16</v>
      </c>
    </row>
    <row r="17" spans="1:10" ht="13.5" customHeight="1">
      <c r="A17" s="7"/>
      <c r="B17" s="21" t="s">
        <v>20</v>
      </c>
      <c r="C17" s="22"/>
      <c r="D17" s="15"/>
      <c r="E17" s="39"/>
      <c r="F17" s="39"/>
      <c r="G17" s="16"/>
      <c r="H17" s="26"/>
      <c r="I17" s="17"/>
      <c r="J17" s="22"/>
    </row>
    <row r="18" spans="1:10" ht="13.5" customHeight="1">
      <c r="A18" s="7">
        <v>15</v>
      </c>
      <c r="C18" s="22" t="s">
        <v>114</v>
      </c>
      <c r="D18" s="15" t="s">
        <v>21</v>
      </c>
      <c r="E18" s="39">
        <v>377974.63</v>
      </c>
      <c r="F18" s="39">
        <v>8400.94</v>
      </c>
      <c r="G18" s="16">
        <f>F18/E18*100</f>
        <v>2.22262007373352</v>
      </c>
      <c r="H18" s="26">
        <v>12</v>
      </c>
      <c r="I18" s="17">
        <v>44470</v>
      </c>
      <c r="J18" s="22" t="s">
        <v>195</v>
      </c>
    </row>
    <row r="19" spans="1:10" ht="13.5" customHeight="1">
      <c r="A19" s="7">
        <v>16</v>
      </c>
      <c r="C19" s="22" t="s">
        <v>23</v>
      </c>
      <c r="D19" s="15" t="s">
        <v>21</v>
      </c>
      <c r="E19" s="39">
        <v>244362.67</v>
      </c>
      <c r="F19" s="39">
        <v>5623.14</v>
      </c>
      <c r="G19" s="16">
        <f>F19/E19*100</f>
        <v>2.301145260853468</v>
      </c>
      <c r="H19" s="26">
        <v>14</v>
      </c>
      <c r="I19" s="17">
        <v>43862</v>
      </c>
      <c r="J19" s="36" t="s">
        <v>232</v>
      </c>
    </row>
    <row r="20" spans="1:10" ht="13.5" customHeight="1">
      <c r="A20" s="7">
        <v>17</v>
      </c>
      <c r="C20" s="22" t="s">
        <v>22</v>
      </c>
      <c r="D20" s="15" t="s">
        <v>177</v>
      </c>
      <c r="E20" s="30">
        <v>5600546</v>
      </c>
      <c r="F20" s="30">
        <v>166081</v>
      </c>
      <c r="G20" s="16">
        <f>F20/E20*100</f>
        <v>2.965443012163457</v>
      </c>
      <c r="H20" s="26">
        <v>9</v>
      </c>
      <c r="I20" s="17">
        <v>44286</v>
      </c>
      <c r="J20" s="22" t="s">
        <v>121</v>
      </c>
    </row>
    <row r="21" spans="1:10" ht="13.5" customHeight="1">
      <c r="A21" s="7"/>
      <c r="B21" s="40" t="s">
        <v>93</v>
      </c>
      <c r="C21" s="22"/>
      <c r="D21" s="15"/>
      <c r="E21" s="39"/>
      <c r="F21" s="39"/>
      <c r="G21" s="16"/>
      <c r="H21" s="26"/>
      <c r="I21" s="17"/>
      <c r="J21" s="22"/>
    </row>
    <row r="22" spans="1:10" ht="13.5" customHeight="1">
      <c r="A22" s="7">
        <v>18</v>
      </c>
      <c r="B22" s="40"/>
      <c r="C22" s="22" t="s">
        <v>24</v>
      </c>
      <c r="D22" s="15" t="s">
        <v>25</v>
      </c>
      <c r="E22" s="41">
        <v>565586505</v>
      </c>
      <c r="F22" s="30">
        <v>21177777</v>
      </c>
      <c r="G22" s="16">
        <f>F22/E22*100</f>
        <v>3.7443922039830144</v>
      </c>
      <c r="H22" s="42">
        <v>6</v>
      </c>
      <c r="I22" s="17" t="s">
        <v>211</v>
      </c>
      <c r="J22" s="22" t="s">
        <v>210</v>
      </c>
    </row>
    <row r="23" spans="1:10" ht="13.5" customHeight="1">
      <c r="A23" s="7">
        <v>19</v>
      </c>
      <c r="B23" s="40"/>
      <c r="C23" s="36" t="s">
        <v>83</v>
      </c>
      <c r="D23" s="43" t="s">
        <v>4</v>
      </c>
      <c r="E23" s="44">
        <v>0.9834238271563613</v>
      </c>
      <c r="F23" s="45">
        <v>-0.4244020805115131</v>
      </c>
      <c r="G23" s="16" t="s">
        <v>5</v>
      </c>
      <c r="H23" s="42">
        <v>43</v>
      </c>
      <c r="I23" s="17" t="s">
        <v>196</v>
      </c>
      <c r="J23" s="22" t="s">
        <v>209</v>
      </c>
    </row>
    <row r="24" spans="1:10" s="38" customFormat="1" ht="13.5" customHeight="1">
      <c r="A24" s="7">
        <v>20</v>
      </c>
      <c r="B24" s="40"/>
      <c r="C24" s="36" t="s">
        <v>193</v>
      </c>
      <c r="D24" s="43" t="s">
        <v>194</v>
      </c>
      <c r="E24" s="87">
        <v>582145292</v>
      </c>
      <c r="F24" s="87">
        <v>22952736</v>
      </c>
      <c r="G24" s="16">
        <f>F24/E24*100</f>
        <v>3.9427847850738953</v>
      </c>
      <c r="H24" s="42">
        <v>7</v>
      </c>
      <c r="I24" s="17" t="s">
        <v>196</v>
      </c>
      <c r="J24" s="22" t="s">
        <v>210</v>
      </c>
    </row>
    <row r="25" spans="1:10" ht="13.5" customHeight="1">
      <c r="A25" s="7">
        <v>21</v>
      </c>
      <c r="B25" s="40"/>
      <c r="C25" s="22" t="s">
        <v>26</v>
      </c>
      <c r="D25" s="15" t="s">
        <v>25</v>
      </c>
      <c r="E25" s="41">
        <v>419461827</v>
      </c>
      <c r="F25" s="30">
        <v>16276250</v>
      </c>
      <c r="G25" s="16">
        <f>F25/E25*100</f>
        <v>3.880269658006329</v>
      </c>
      <c r="H25" s="42">
        <v>7</v>
      </c>
      <c r="I25" s="17" t="s">
        <v>196</v>
      </c>
      <c r="J25" s="22" t="s">
        <v>209</v>
      </c>
    </row>
    <row r="26" spans="1:10" ht="13.5" customHeight="1">
      <c r="A26" s="7">
        <v>22</v>
      </c>
      <c r="B26" s="40"/>
      <c r="C26" s="22" t="s">
        <v>27</v>
      </c>
      <c r="D26" s="15" t="s">
        <v>28</v>
      </c>
      <c r="E26" s="41">
        <v>3317.393844412961</v>
      </c>
      <c r="F26" s="30">
        <v>2967.7492877492878</v>
      </c>
      <c r="G26" s="16" t="s">
        <v>5</v>
      </c>
      <c r="H26" s="42">
        <v>23</v>
      </c>
      <c r="I26" s="17" t="s">
        <v>196</v>
      </c>
      <c r="J26" s="22" t="s">
        <v>209</v>
      </c>
    </row>
    <row r="27" spans="1:10" ht="13.5" customHeight="1">
      <c r="A27" s="7">
        <v>23</v>
      </c>
      <c r="B27" s="40"/>
      <c r="C27" s="22" t="s">
        <v>30</v>
      </c>
      <c r="D27" s="15" t="s">
        <v>29</v>
      </c>
      <c r="E27" s="30">
        <v>5578975</v>
      </c>
      <c r="F27" s="30">
        <v>222343</v>
      </c>
      <c r="G27" s="16">
        <f aca="true" t="shared" si="0" ref="G27:G32">F27/E27*100</f>
        <v>3.985373657347452</v>
      </c>
      <c r="H27" s="26">
        <v>8</v>
      </c>
      <c r="I27" s="17">
        <v>42522</v>
      </c>
      <c r="J27" s="22" t="s">
        <v>202</v>
      </c>
    </row>
    <row r="28" spans="1:10" ht="13.5" customHeight="1">
      <c r="A28" s="7">
        <v>24</v>
      </c>
      <c r="B28" s="40"/>
      <c r="C28" s="22" t="s">
        <v>31</v>
      </c>
      <c r="D28" s="15" t="s">
        <v>29</v>
      </c>
      <c r="E28" s="30">
        <v>5340783</v>
      </c>
      <c r="F28" s="30">
        <v>214169</v>
      </c>
      <c r="G28" s="16">
        <f t="shared" si="0"/>
        <v>4.010067437677209</v>
      </c>
      <c r="H28" s="26">
        <v>7</v>
      </c>
      <c r="I28" s="17">
        <v>42522</v>
      </c>
      <c r="J28" s="22" t="s">
        <v>202</v>
      </c>
    </row>
    <row r="29" spans="1:10" ht="13.5" customHeight="1">
      <c r="A29" s="7">
        <v>25</v>
      </c>
      <c r="B29" s="40"/>
      <c r="C29" s="22" t="s">
        <v>32</v>
      </c>
      <c r="D29" s="15" t="s">
        <v>3</v>
      </c>
      <c r="E29" s="30">
        <v>56872826</v>
      </c>
      <c r="F29" s="30">
        <v>2203102</v>
      </c>
      <c r="G29" s="16">
        <f t="shared" si="0"/>
        <v>3.8737340043556125</v>
      </c>
      <c r="H29" s="26">
        <v>7</v>
      </c>
      <c r="I29" s="17">
        <v>42522</v>
      </c>
      <c r="J29" s="22" t="s">
        <v>202</v>
      </c>
    </row>
    <row r="30" spans="1:10" ht="13.5" customHeight="1">
      <c r="A30" s="7">
        <v>26</v>
      </c>
      <c r="B30" s="40"/>
      <c r="C30" s="36" t="s">
        <v>33</v>
      </c>
      <c r="D30" s="43" t="s">
        <v>34</v>
      </c>
      <c r="E30" s="30">
        <v>1747079</v>
      </c>
      <c r="F30" s="30">
        <v>67124</v>
      </c>
      <c r="G30" s="16">
        <f t="shared" si="0"/>
        <v>3.8420701067324377</v>
      </c>
      <c r="H30" s="26">
        <v>3</v>
      </c>
      <c r="I30" s="17">
        <v>43862</v>
      </c>
      <c r="J30" s="36" t="s">
        <v>232</v>
      </c>
    </row>
    <row r="31" spans="1:10" s="38" customFormat="1" ht="13.5" customHeight="1">
      <c r="A31" s="7">
        <v>27</v>
      </c>
      <c r="B31" s="40"/>
      <c r="C31" s="36" t="s">
        <v>91</v>
      </c>
      <c r="D31" s="43" t="s">
        <v>34</v>
      </c>
      <c r="E31" s="46">
        <v>1027892</v>
      </c>
      <c r="F31" s="46">
        <v>37025</v>
      </c>
      <c r="G31" s="16">
        <f t="shared" si="0"/>
        <v>3.6020321201060033</v>
      </c>
      <c r="H31" s="26">
        <v>5</v>
      </c>
      <c r="I31" s="17">
        <v>43862</v>
      </c>
      <c r="J31" s="36" t="s">
        <v>232</v>
      </c>
    </row>
    <row r="32" spans="1:10" s="38" customFormat="1" ht="13.5" customHeight="1">
      <c r="A32" s="7">
        <v>28</v>
      </c>
      <c r="B32" s="40"/>
      <c r="C32" s="36" t="s">
        <v>92</v>
      </c>
      <c r="D32" s="15" t="s">
        <v>122</v>
      </c>
      <c r="E32" s="47">
        <v>2725221</v>
      </c>
      <c r="F32" s="47">
        <v>43639</v>
      </c>
      <c r="G32" s="16">
        <f t="shared" si="0"/>
        <v>1.601301325653956</v>
      </c>
      <c r="H32" s="26">
        <v>17</v>
      </c>
      <c r="I32" s="17">
        <v>43862</v>
      </c>
      <c r="J32" s="36" t="s">
        <v>232</v>
      </c>
    </row>
    <row r="33" spans="1:10" s="38" customFormat="1" ht="13.5" customHeight="1">
      <c r="A33" s="7">
        <v>29</v>
      </c>
      <c r="B33" s="40"/>
      <c r="C33" s="36" t="s">
        <v>212</v>
      </c>
      <c r="D33" s="15" t="s">
        <v>3</v>
      </c>
      <c r="E33" s="47">
        <v>2493672</v>
      </c>
      <c r="F33" s="47">
        <v>87029</v>
      </c>
      <c r="G33" s="16">
        <f aca="true" t="shared" si="1" ref="G33:G43">F33/E33*100</f>
        <v>3.489993872490047</v>
      </c>
      <c r="H33" s="26">
        <v>6</v>
      </c>
      <c r="I33" s="17">
        <v>43862</v>
      </c>
      <c r="J33" s="36" t="s">
        <v>232</v>
      </c>
    </row>
    <row r="34" spans="1:10" ht="13.5" customHeight="1">
      <c r="A34" s="7">
        <v>30</v>
      </c>
      <c r="B34" s="40"/>
      <c r="C34" s="22" t="s">
        <v>132</v>
      </c>
      <c r="D34" s="15" t="s">
        <v>35</v>
      </c>
      <c r="E34" s="30">
        <v>89387</v>
      </c>
      <c r="F34" s="30">
        <v>1509</v>
      </c>
      <c r="G34" s="16">
        <f t="shared" si="1"/>
        <v>1.6881649456856143</v>
      </c>
      <c r="H34" s="26">
        <v>22</v>
      </c>
      <c r="I34" s="17" t="s">
        <v>213</v>
      </c>
      <c r="J34" s="22" t="s">
        <v>214</v>
      </c>
    </row>
    <row r="35" spans="1:10" ht="13.5" customHeight="1">
      <c r="A35" s="7">
        <v>31</v>
      </c>
      <c r="B35" s="40"/>
      <c r="C35" s="22" t="s">
        <v>84</v>
      </c>
      <c r="D35" s="15" t="s">
        <v>85</v>
      </c>
      <c r="E35" s="30">
        <v>151701</v>
      </c>
      <c r="F35" s="30">
        <v>4840</v>
      </c>
      <c r="G35" s="16">
        <f t="shared" si="1"/>
        <v>3.1904865491987526</v>
      </c>
      <c r="H35" s="26">
        <v>10</v>
      </c>
      <c r="I35" s="17">
        <v>43405</v>
      </c>
      <c r="J35" s="22" t="s">
        <v>188</v>
      </c>
    </row>
    <row r="36" spans="1:10" ht="13.5" customHeight="1">
      <c r="A36" s="7">
        <v>32</v>
      </c>
      <c r="B36" s="40"/>
      <c r="C36" s="22" t="s">
        <v>135</v>
      </c>
      <c r="D36" s="15" t="s">
        <v>36</v>
      </c>
      <c r="E36" s="30">
        <v>79067</v>
      </c>
      <c r="F36" s="30">
        <v>2712</v>
      </c>
      <c r="G36" s="16">
        <f t="shared" si="1"/>
        <v>3.4300024030252825</v>
      </c>
      <c r="H36" s="26">
        <v>11</v>
      </c>
      <c r="I36" s="17">
        <v>43405</v>
      </c>
      <c r="J36" s="22" t="s">
        <v>188</v>
      </c>
    </row>
    <row r="37" spans="1:10" ht="13.5" customHeight="1">
      <c r="A37" s="7">
        <v>33</v>
      </c>
      <c r="B37" s="40"/>
      <c r="C37" s="22" t="s">
        <v>136</v>
      </c>
      <c r="D37" s="15" t="s">
        <v>37</v>
      </c>
      <c r="E37" s="47">
        <v>3228428</v>
      </c>
      <c r="F37" s="47">
        <v>40912</v>
      </c>
      <c r="G37" s="16">
        <f t="shared" si="1"/>
        <v>1.2672421376595668</v>
      </c>
      <c r="H37" s="26">
        <v>19</v>
      </c>
      <c r="I37" s="17" t="s">
        <v>197</v>
      </c>
      <c r="J37" s="22" t="s">
        <v>131</v>
      </c>
    </row>
    <row r="38" spans="1:10" ht="13.5" customHeight="1">
      <c r="A38" s="7">
        <v>34</v>
      </c>
      <c r="B38" s="40"/>
      <c r="C38" s="22" t="s">
        <v>137</v>
      </c>
      <c r="D38" s="15" t="s">
        <v>29</v>
      </c>
      <c r="E38" s="30">
        <v>181877</v>
      </c>
      <c r="F38" s="30">
        <v>7510</v>
      </c>
      <c r="G38" s="16">
        <f t="shared" si="1"/>
        <v>4.129164215376326</v>
      </c>
      <c r="H38" s="26">
        <v>6</v>
      </c>
      <c r="I38" s="17">
        <v>43983</v>
      </c>
      <c r="J38" s="22" t="s">
        <v>190</v>
      </c>
    </row>
    <row r="39" spans="1:10" ht="13.5" customHeight="1">
      <c r="A39" s="7">
        <v>35</v>
      </c>
      <c r="B39" s="40"/>
      <c r="C39" s="22" t="s">
        <v>138</v>
      </c>
      <c r="D39" s="15" t="s">
        <v>3</v>
      </c>
      <c r="E39" s="30">
        <v>7717646</v>
      </c>
      <c r="F39" s="30">
        <v>363044</v>
      </c>
      <c r="G39" s="16">
        <f t="shared" si="1"/>
        <v>4.704076864888594</v>
      </c>
      <c r="H39" s="26">
        <v>5</v>
      </c>
      <c r="I39" s="17">
        <v>43983</v>
      </c>
      <c r="J39" s="22" t="s">
        <v>190</v>
      </c>
    </row>
    <row r="40" spans="1:10" ht="13.5" customHeight="1">
      <c r="A40" s="7">
        <v>36</v>
      </c>
      <c r="B40" s="40"/>
      <c r="C40" s="22" t="s">
        <v>139</v>
      </c>
      <c r="D40" s="15" t="s">
        <v>97</v>
      </c>
      <c r="E40" s="30">
        <v>322533418</v>
      </c>
      <c r="F40" s="47">
        <v>16263313</v>
      </c>
      <c r="G40" s="16">
        <f t="shared" si="1"/>
        <v>5.042365253451039</v>
      </c>
      <c r="H40" s="26">
        <v>5</v>
      </c>
      <c r="I40" s="17" t="s">
        <v>197</v>
      </c>
      <c r="J40" s="22" t="s">
        <v>190</v>
      </c>
    </row>
    <row r="41" spans="1:10" ht="13.5" customHeight="1">
      <c r="A41" s="7">
        <v>37</v>
      </c>
      <c r="B41" s="40"/>
      <c r="C41" s="22" t="s">
        <v>88</v>
      </c>
      <c r="D41" s="15" t="s">
        <v>90</v>
      </c>
      <c r="E41" s="30">
        <v>1355060</v>
      </c>
      <c r="F41" s="30">
        <v>54143</v>
      </c>
      <c r="G41" s="16">
        <f t="shared" si="1"/>
        <v>3.9956164302687704</v>
      </c>
      <c r="H41" s="26">
        <v>8</v>
      </c>
      <c r="I41" s="17">
        <v>42522</v>
      </c>
      <c r="J41" s="22" t="s">
        <v>202</v>
      </c>
    </row>
    <row r="42" spans="1:10" ht="13.5" customHeight="1">
      <c r="A42" s="7">
        <v>38</v>
      </c>
      <c r="B42" s="40"/>
      <c r="C42" s="22" t="s">
        <v>133</v>
      </c>
      <c r="D42" s="15" t="s">
        <v>3</v>
      </c>
      <c r="E42" s="30">
        <v>11596089</v>
      </c>
      <c r="F42" s="30">
        <v>441070</v>
      </c>
      <c r="G42" s="16">
        <f t="shared" si="1"/>
        <v>3.803609992989878</v>
      </c>
      <c r="H42" s="26">
        <v>8</v>
      </c>
      <c r="I42" s="17">
        <v>42522</v>
      </c>
      <c r="J42" s="22" t="s">
        <v>202</v>
      </c>
    </row>
    <row r="43" spans="1:10" ht="13.5" customHeight="1">
      <c r="A43" s="7">
        <v>39</v>
      </c>
      <c r="B43" s="40"/>
      <c r="C43" s="22" t="s">
        <v>89</v>
      </c>
      <c r="D43" s="15" t="s">
        <v>25</v>
      </c>
      <c r="E43" s="30">
        <v>581626347</v>
      </c>
      <c r="F43" s="30">
        <v>15945717</v>
      </c>
      <c r="G43" s="16">
        <f t="shared" si="1"/>
        <v>2.7415740504616446</v>
      </c>
      <c r="H43" s="26">
        <v>8</v>
      </c>
      <c r="I43" s="17" t="s">
        <v>201</v>
      </c>
      <c r="J43" s="22" t="s">
        <v>202</v>
      </c>
    </row>
    <row r="44" spans="1:10" s="38" customFormat="1" ht="13.5" customHeight="1">
      <c r="A44" s="7">
        <v>40</v>
      </c>
      <c r="B44" s="21"/>
      <c r="C44" s="36" t="s">
        <v>183</v>
      </c>
      <c r="D44" s="43" t="s">
        <v>5</v>
      </c>
      <c r="E44" s="34">
        <v>101.8</v>
      </c>
      <c r="F44" s="34">
        <v>102.5</v>
      </c>
      <c r="G44" s="16" t="s">
        <v>5</v>
      </c>
      <c r="H44" s="26">
        <v>6</v>
      </c>
      <c r="I44" s="17" t="s">
        <v>215</v>
      </c>
      <c r="J44" s="22" t="s">
        <v>134</v>
      </c>
    </row>
    <row r="45" spans="1:10" s="38" customFormat="1" ht="13.5" customHeight="1">
      <c r="A45" s="7"/>
      <c r="B45" s="21" t="s">
        <v>94</v>
      </c>
      <c r="C45" s="36"/>
      <c r="D45" s="43"/>
      <c r="E45" s="34"/>
      <c r="F45" s="34"/>
      <c r="G45" s="16"/>
      <c r="H45" s="26"/>
      <c r="I45" s="17"/>
      <c r="J45" s="22"/>
    </row>
    <row r="46" spans="1:14" ht="13.5" customHeight="1">
      <c r="A46" s="7">
        <v>41</v>
      </c>
      <c r="C46" s="22" t="s">
        <v>95</v>
      </c>
      <c r="D46" s="43" t="s">
        <v>97</v>
      </c>
      <c r="E46" s="30">
        <v>49339049</v>
      </c>
      <c r="F46" s="30">
        <v>1835300</v>
      </c>
      <c r="G46" s="16">
        <f>F46/E46*100</f>
        <v>3.7197717369866616</v>
      </c>
      <c r="H46" s="26">
        <v>6</v>
      </c>
      <c r="I46" s="17" t="s">
        <v>217</v>
      </c>
      <c r="J46" s="22" t="s">
        <v>125</v>
      </c>
      <c r="L46" s="126"/>
      <c r="M46" s="127"/>
      <c r="N46" s="127"/>
    </row>
    <row r="47" spans="1:14" ht="13.5" customHeight="1">
      <c r="A47" s="7">
        <v>42</v>
      </c>
      <c r="C47" s="22" t="s">
        <v>96</v>
      </c>
      <c r="D47" s="43" t="s">
        <v>97</v>
      </c>
      <c r="E47" s="47">
        <v>28386910</v>
      </c>
      <c r="F47" s="47">
        <v>1032236</v>
      </c>
      <c r="G47" s="16">
        <f>F47/E47*100</f>
        <v>3.636309834356751</v>
      </c>
      <c r="H47" s="26">
        <v>7</v>
      </c>
      <c r="I47" s="17" t="s">
        <v>216</v>
      </c>
      <c r="J47" s="22" t="s">
        <v>125</v>
      </c>
      <c r="L47" s="127"/>
      <c r="M47" s="127"/>
      <c r="N47" s="127"/>
    </row>
    <row r="48" spans="1:14" ht="13.5" customHeight="1">
      <c r="A48" s="7">
        <v>43</v>
      </c>
      <c r="C48" s="22" t="s">
        <v>113</v>
      </c>
      <c r="D48" s="43" t="s">
        <v>123</v>
      </c>
      <c r="E48" s="37">
        <v>93.2</v>
      </c>
      <c r="F48" s="37">
        <v>95.7</v>
      </c>
      <c r="G48" s="16" t="s">
        <v>5</v>
      </c>
      <c r="H48" s="26">
        <v>27</v>
      </c>
      <c r="I48" s="17" t="s">
        <v>216</v>
      </c>
      <c r="J48" s="22" t="s">
        <v>125</v>
      </c>
      <c r="L48" s="127"/>
      <c r="M48" s="127"/>
      <c r="N48" s="127"/>
    </row>
    <row r="49" spans="1:14" ht="13.5" customHeight="1">
      <c r="A49" s="7">
        <v>44</v>
      </c>
      <c r="C49" s="22" t="s">
        <v>98</v>
      </c>
      <c r="D49" s="43" t="s">
        <v>124</v>
      </c>
      <c r="E49" s="48">
        <v>0.63408</v>
      </c>
      <c r="F49" s="48">
        <v>0.64482</v>
      </c>
      <c r="G49" s="16" t="s">
        <v>5</v>
      </c>
      <c r="H49" s="26">
        <v>12</v>
      </c>
      <c r="I49" s="17" t="s">
        <v>216</v>
      </c>
      <c r="J49" s="22" t="s">
        <v>125</v>
      </c>
      <c r="L49" s="127"/>
      <c r="M49" s="127"/>
      <c r="N49" s="127"/>
    </row>
    <row r="50" spans="1:10" ht="13.5" customHeight="1">
      <c r="A50" s="7"/>
      <c r="B50" s="21" t="s">
        <v>38</v>
      </c>
      <c r="C50" s="22"/>
      <c r="D50" s="43"/>
      <c r="E50" s="48"/>
      <c r="F50" s="48"/>
      <c r="G50" s="16"/>
      <c r="H50" s="26"/>
      <c r="I50" s="17"/>
      <c r="J50" s="22"/>
    </row>
    <row r="51" spans="1:10" ht="13.5" customHeight="1">
      <c r="A51" s="7">
        <v>45</v>
      </c>
      <c r="C51" s="22" t="s">
        <v>39</v>
      </c>
      <c r="D51" s="43" t="s">
        <v>40</v>
      </c>
      <c r="E51" s="47">
        <v>9420</v>
      </c>
      <c r="F51" s="47">
        <v>461</v>
      </c>
      <c r="G51" s="16">
        <f aca="true" t="shared" si="2" ref="G51:G60">F51/E51*100</f>
        <v>4.893842887473461</v>
      </c>
      <c r="H51" s="26">
        <v>6</v>
      </c>
      <c r="I51" s="17">
        <v>44317</v>
      </c>
      <c r="J51" s="22" t="s">
        <v>126</v>
      </c>
    </row>
    <row r="52" spans="1:10" ht="13.5" customHeight="1">
      <c r="A52" s="7">
        <v>46</v>
      </c>
      <c r="C52" s="22" t="s">
        <v>41</v>
      </c>
      <c r="D52" s="43" t="s">
        <v>42</v>
      </c>
      <c r="E52" s="47">
        <v>19336</v>
      </c>
      <c r="F52" s="47">
        <v>747</v>
      </c>
      <c r="G52" s="16">
        <f t="shared" si="2"/>
        <v>3.863260239966901</v>
      </c>
      <c r="H52" s="26">
        <v>8</v>
      </c>
      <c r="I52" s="17">
        <v>44317</v>
      </c>
      <c r="J52" s="22" t="s">
        <v>126</v>
      </c>
    </row>
    <row r="53" spans="1:10" ht="13.5" customHeight="1">
      <c r="A53" s="7">
        <v>47</v>
      </c>
      <c r="C53" s="22" t="s">
        <v>43</v>
      </c>
      <c r="D53" s="43" t="s">
        <v>42</v>
      </c>
      <c r="E53" s="47">
        <v>10076</v>
      </c>
      <c r="F53" s="47">
        <v>380</v>
      </c>
      <c r="G53" s="16">
        <f t="shared" si="2"/>
        <v>3.771337832473204</v>
      </c>
      <c r="H53" s="26">
        <v>8</v>
      </c>
      <c r="I53" s="17">
        <v>44317</v>
      </c>
      <c r="J53" s="22" t="s">
        <v>126</v>
      </c>
    </row>
    <row r="54" spans="1:10" ht="13.5" customHeight="1">
      <c r="A54" s="7">
        <v>48</v>
      </c>
      <c r="C54" s="22" t="s">
        <v>44</v>
      </c>
      <c r="D54" s="43" t="s">
        <v>42</v>
      </c>
      <c r="E54" s="47">
        <v>4856</v>
      </c>
      <c r="F54" s="47">
        <v>205</v>
      </c>
      <c r="G54" s="16">
        <f t="shared" si="2"/>
        <v>4.22158154859967</v>
      </c>
      <c r="H54" s="26">
        <v>6</v>
      </c>
      <c r="I54" s="17">
        <v>44317</v>
      </c>
      <c r="J54" s="22" t="s">
        <v>126</v>
      </c>
    </row>
    <row r="55" spans="1:10" ht="13.5" customHeight="1">
      <c r="A55" s="7">
        <v>49</v>
      </c>
      <c r="C55" s="22" t="s">
        <v>45</v>
      </c>
      <c r="D55" s="43" t="s">
        <v>42</v>
      </c>
      <c r="E55" s="47">
        <v>803</v>
      </c>
      <c r="F55" s="47">
        <v>36</v>
      </c>
      <c r="G55" s="16">
        <f t="shared" si="2"/>
        <v>4.483188044831881</v>
      </c>
      <c r="H55" s="26">
        <v>5</v>
      </c>
      <c r="I55" s="17">
        <v>44317</v>
      </c>
      <c r="J55" s="22" t="s">
        <v>126</v>
      </c>
    </row>
    <row r="56" spans="1:10" ht="13.5" customHeight="1">
      <c r="A56" s="7">
        <v>50</v>
      </c>
      <c r="C56" s="22" t="s">
        <v>46</v>
      </c>
      <c r="D56" s="43" t="s">
        <v>3</v>
      </c>
      <c r="E56" s="47">
        <v>1009008</v>
      </c>
      <c r="F56" s="47">
        <v>42264</v>
      </c>
      <c r="G56" s="16">
        <f t="shared" si="2"/>
        <v>4.1886684743827605</v>
      </c>
      <c r="H56" s="26">
        <v>8</v>
      </c>
      <c r="I56" s="17">
        <v>44317</v>
      </c>
      <c r="J56" s="22" t="s">
        <v>126</v>
      </c>
    </row>
    <row r="57" spans="1:10" ht="13.5" customHeight="1">
      <c r="A57" s="7">
        <v>51</v>
      </c>
      <c r="C57" s="22" t="s">
        <v>47</v>
      </c>
      <c r="D57" s="43" t="s">
        <v>3</v>
      </c>
      <c r="E57" s="47">
        <v>6223394</v>
      </c>
      <c r="F57" s="47">
        <v>278500</v>
      </c>
      <c r="G57" s="16">
        <f t="shared" si="2"/>
        <v>4.475050109313342</v>
      </c>
      <c r="H57" s="26">
        <v>8</v>
      </c>
      <c r="I57" s="17">
        <v>44317</v>
      </c>
      <c r="J57" s="22" t="s">
        <v>126</v>
      </c>
    </row>
    <row r="58" spans="1:10" ht="13.5" customHeight="1">
      <c r="A58" s="7">
        <v>52</v>
      </c>
      <c r="C58" s="22" t="s">
        <v>48</v>
      </c>
      <c r="D58" s="43" t="s">
        <v>3</v>
      </c>
      <c r="E58" s="47">
        <v>3229698</v>
      </c>
      <c r="F58" s="47">
        <v>143075</v>
      </c>
      <c r="G58" s="16">
        <f t="shared" si="2"/>
        <v>4.429980759810979</v>
      </c>
      <c r="H58" s="26">
        <v>7</v>
      </c>
      <c r="I58" s="17">
        <v>44317</v>
      </c>
      <c r="J58" s="22" t="s">
        <v>126</v>
      </c>
    </row>
    <row r="59" spans="1:10" ht="13.5" customHeight="1">
      <c r="A59" s="7">
        <v>53</v>
      </c>
      <c r="C59" s="22" t="s">
        <v>49</v>
      </c>
      <c r="D59" s="43" t="s">
        <v>3</v>
      </c>
      <c r="E59" s="47">
        <v>3008172</v>
      </c>
      <c r="F59" s="47">
        <v>128298</v>
      </c>
      <c r="G59" s="16">
        <f t="shared" si="2"/>
        <v>4.264982188518475</v>
      </c>
      <c r="H59" s="26">
        <v>7</v>
      </c>
      <c r="I59" s="17">
        <v>44317</v>
      </c>
      <c r="J59" s="22" t="s">
        <v>126</v>
      </c>
    </row>
    <row r="60" spans="1:10" ht="13.5" customHeight="1">
      <c r="A60" s="7">
        <v>54</v>
      </c>
      <c r="C60" s="22" t="s">
        <v>50</v>
      </c>
      <c r="D60" s="43" t="s">
        <v>3</v>
      </c>
      <c r="E60" s="47">
        <v>2917998</v>
      </c>
      <c r="F60" s="47">
        <v>125817</v>
      </c>
      <c r="G60" s="16">
        <f t="shared" si="2"/>
        <v>4.311757581739261</v>
      </c>
      <c r="H60" s="26">
        <v>6</v>
      </c>
      <c r="I60" s="17">
        <v>44317</v>
      </c>
      <c r="J60" s="22" t="s">
        <v>126</v>
      </c>
    </row>
    <row r="61" spans="1:10" s="38" customFormat="1" ht="13.5" customHeight="1">
      <c r="A61" s="7">
        <v>55</v>
      </c>
      <c r="B61" s="21"/>
      <c r="C61" s="36" t="s">
        <v>184</v>
      </c>
      <c r="D61" s="43" t="s">
        <v>4</v>
      </c>
      <c r="E61" s="34">
        <v>38.98362956544352</v>
      </c>
      <c r="F61" s="34">
        <v>39.10207728389546</v>
      </c>
      <c r="G61" s="16" t="s">
        <v>5</v>
      </c>
      <c r="H61" s="26">
        <v>18</v>
      </c>
      <c r="I61" s="17">
        <v>44317</v>
      </c>
      <c r="J61" s="22" t="s">
        <v>126</v>
      </c>
    </row>
    <row r="62" spans="1:10" s="38" customFormat="1" ht="13.5" customHeight="1">
      <c r="A62" s="7">
        <v>56</v>
      </c>
      <c r="B62" s="21"/>
      <c r="C62" s="36" t="s">
        <v>185</v>
      </c>
      <c r="D62" s="43" t="s">
        <v>4</v>
      </c>
      <c r="E62" s="34">
        <v>57.366204</v>
      </c>
      <c r="F62" s="34">
        <v>64.346975</v>
      </c>
      <c r="G62" s="16" t="s">
        <v>5</v>
      </c>
      <c r="H62" s="26">
        <v>3</v>
      </c>
      <c r="I62" s="17" t="s">
        <v>218</v>
      </c>
      <c r="J62" s="22" t="s">
        <v>126</v>
      </c>
    </row>
    <row r="63" spans="1:10" s="38" customFormat="1" ht="13.5" customHeight="1">
      <c r="A63" s="7"/>
      <c r="B63" s="40" t="s">
        <v>51</v>
      </c>
      <c r="C63" s="36"/>
      <c r="D63" s="43"/>
      <c r="E63" s="34"/>
      <c r="F63" s="34"/>
      <c r="G63" s="16"/>
      <c r="H63" s="26"/>
      <c r="I63" s="17"/>
      <c r="J63" s="22"/>
    </row>
    <row r="64" spans="1:12" ht="13.5" customHeight="1">
      <c r="A64" s="7">
        <v>57</v>
      </c>
      <c r="B64" s="40"/>
      <c r="C64" s="22" t="s">
        <v>52</v>
      </c>
      <c r="D64" s="43" t="s">
        <v>3</v>
      </c>
      <c r="E64" s="30">
        <v>58919036</v>
      </c>
      <c r="F64" s="30">
        <v>2443786</v>
      </c>
      <c r="G64" s="16">
        <f>F64/E64*100</f>
        <v>4.147701941355591</v>
      </c>
      <c r="H64" s="26">
        <v>7</v>
      </c>
      <c r="I64" s="17">
        <v>42278</v>
      </c>
      <c r="J64" s="36" t="s">
        <v>160</v>
      </c>
      <c r="L64" s="6"/>
    </row>
    <row r="65" spans="1:12" s="38" customFormat="1" ht="13.5" customHeight="1">
      <c r="A65" s="7">
        <v>58</v>
      </c>
      <c r="B65" s="40"/>
      <c r="C65" s="36" t="s">
        <v>53</v>
      </c>
      <c r="D65" s="43" t="s">
        <v>4</v>
      </c>
      <c r="E65" s="49">
        <v>3.984602858</v>
      </c>
      <c r="F65" s="49">
        <v>2.052328444</v>
      </c>
      <c r="G65" s="16" t="s">
        <v>5</v>
      </c>
      <c r="H65" s="26">
        <v>43</v>
      </c>
      <c r="I65" s="17">
        <v>42278</v>
      </c>
      <c r="J65" s="36" t="s">
        <v>140</v>
      </c>
      <c r="L65" s="6"/>
    </row>
    <row r="66" spans="1:12" s="38" customFormat="1" ht="13.5" customHeight="1">
      <c r="A66" s="7">
        <v>59</v>
      </c>
      <c r="B66" s="40"/>
      <c r="C66" s="36" t="s">
        <v>54</v>
      </c>
      <c r="D66" s="43" t="s">
        <v>4</v>
      </c>
      <c r="E66" s="49">
        <v>24.96692619</v>
      </c>
      <c r="F66" s="49">
        <v>26.02635624</v>
      </c>
      <c r="G66" s="16" t="s">
        <v>5</v>
      </c>
      <c r="H66" s="26">
        <v>20</v>
      </c>
      <c r="I66" s="17">
        <v>42278</v>
      </c>
      <c r="J66" s="36" t="s">
        <v>140</v>
      </c>
      <c r="L66" s="6"/>
    </row>
    <row r="67" spans="1:14" s="38" customFormat="1" ht="13.5" customHeight="1">
      <c r="A67" s="7">
        <v>60</v>
      </c>
      <c r="B67" s="40"/>
      <c r="C67" s="36" t="s">
        <v>55</v>
      </c>
      <c r="D67" s="43" t="s">
        <v>4</v>
      </c>
      <c r="E67" s="49">
        <v>71.04847096</v>
      </c>
      <c r="F67" s="49">
        <v>71.92131532</v>
      </c>
      <c r="G67" s="16" t="s">
        <v>5</v>
      </c>
      <c r="H67" s="26">
        <v>13</v>
      </c>
      <c r="I67" s="17">
        <v>42278</v>
      </c>
      <c r="J67" s="36" t="s">
        <v>140</v>
      </c>
      <c r="L67" s="123"/>
      <c r="M67" s="124"/>
      <c r="N67" s="124"/>
    </row>
    <row r="68" spans="1:14" s="38" customFormat="1" ht="13.5" customHeight="1">
      <c r="A68" s="7">
        <v>61</v>
      </c>
      <c r="B68" s="40"/>
      <c r="C68" s="36" t="s">
        <v>56</v>
      </c>
      <c r="D68" s="43" t="s">
        <v>3</v>
      </c>
      <c r="E68" s="50">
        <v>61523327</v>
      </c>
      <c r="F68" s="50">
        <v>2562450</v>
      </c>
      <c r="G68" s="16">
        <f>F68/E68*100</f>
        <v>4.165005575852554</v>
      </c>
      <c r="H68" s="26">
        <v>7</v>
      </c>
      <c r="I68" s="17">
        <v>42278</v>
      </c>
      <c r="J68" s="36" t="s">
        <v>140</v>
      </c>
      <c r="L68" s="125"/>
      <c r="M68" s="125"/>
      <c r="N68" s="125"/>
    </row>
    <row r="69" spans="1:15" s="38" customFormat="1" ht="13.5" customHeight="1">
      <c r="A69" s="7">
        <v>62</v>
      </c>
      <c r="B69" s="40"/>
      <c r="C69" s="36" t="s">
        <v>57</v>
      </c>
      <c r="D69" s="43" t="s">
        <v>3</v>
      </c>
      <c r="E69" s="50">
        <v>46605130</v>
      </c>
      <c r="F69" s="50">
        <v>2001002</v>
      </c>
      <c r="G69" s="16">
        <f>F69/E69*100</f>
        <v>4.293523052076027</v>
      </c>
      <c r="H69" s="26">
        <v>7</v>
      </c>
      <c r="I69" s="17">
        <v>42278</v>
      </c>
      <c r="J69" s="36" t="s">
        <v>140</v>
      </c>
      <c r="L69" s="6"/>
      <c r="M69" s="51"/>
      <c r="N69" s="51"/>
      <c r="O69" s="51"/>
    </row>
    <row r="70" spans="1:15" s="38" customFormat="1" ht="13.5" customHeight="1">
      <c r="A70" s="7">
        <v>63</v>
      </c>
      <c r="B70" s="40"/>
      <c r="C70" s="36" t="s">
        <v>58</v>
      </c>
      <c r="D70" s="43" t="s">
        <v>3</v>
      </c>
      <c r="E70" s="50">
        <v>2604291</v>
      </c>
      <c r="F70" s="50">
        <v>118664</v>
      </c>
      <c r="G70" s="16">
        <f>F70/E70*100</f>
        <v>4.556480055416234</v>
      </c>
      <c r="H70" s="26">
        <v>8</v>
      </c>
      <c r="I70" s="17">
        <v>42278</v>
      </c>
      <c r="J70" s="36" t="s">
        <v>140</v>
      </c>
      <c r="L70" s="6"/>
      <c r="M70" s="51"/>
      <c r="N70" s="51"/>
      <c r="O70" s="51"/>
    </row>
    <row r="71" spans="1:15" ht="13.5" customHeight="1">
      <c r="A71" s="7">
        <v>64</v>
      </c>
      <c r="B71" s="40"/>
      <c r="C71" s="22" t="s">
        <v>130</v>
      </c>
      <c r="D71" s="43" t="s">
        <v>4</v>
      </c>
      <c r="E71" s="83">
        <f>(E69/E64)*100</f>
        <v>79.10029281538144</v>
      </c>
      <c r="F71" s="83">
        <f>(F69/F64)*100</f>
        <v>81.88122855274563</v>
      </c>
      <c r="G71" s="16" t="s">
        <v>5</v>
      </c>
      <c r="H71" s="26">
        <v>5</v>
      </c>
      <c r="I71" s="17">
        <v>42278</v>
      </c>
      <c r="J71" s="36" t="s">
        <v>140</v>
      </c>
      <c r="L71" s="84"/>
      <c r="M71" s="85"/>
      <c r="N71" s="86"/>
      <c r="O71" s="54"/>
    </row>
    <row r="72" spans="1:15" ht="13.5" customHeight="1">
      <c r="A72" s="7">
        <v>65</v>
      </c>
      <c r="B72" s="40"/>
      <c r="C72" s="22" t="s">
        <v>186</v>
      </c>
      <c r="D72" s="43" t="s">
        <v>4</v>
      </c>
      <c r="E72" s="52">
        <v>4.2330139265712985</v>
      </c>
      <c r="F72" s="52">
        <v>4.630880602548342</v>
      </c>
      <c r="G72" s="16" t="s">
        <v>5</v>
      </c>
      <c r="H72" s="26">
        <v>10</v>
      </c>
      <c r="I72" s="17">
        <v>42278</v>
      </c>
      <c r="J72" s="36" t="s">
        <v>140</v>
      </c>
      <c r="L72" s="81"/>
      <c r="M72" s="82"/>
      <c r="N72" s="82"/>
      <c r="O72" s="54"/>
    </row>
    <row r="73" spans="1:15" ht="13.5" customHeight="1">
      <c r="A73" s="7">
        <v>66</v>
      </c>
      <c r="B73" s="89"/>
      <c r="C73" s="97" t="s">
        <v>59</v>
      </c>
      <c r="D73" s="98" t="s">
        <v>60</v>
      </c>
      <c r="E73" s="103">
        <v>1.1268563927750201</v>
      </c>
      <c r="F73" s="103">
        <v>0.9329287692217051</v>
      </c>
      <c r="G73" s="100" t="s">
        <v>5</v>
      </c>
      <c r="H73" s="101">
        <v>43</v>
      </c>
      <c r="I73" s="102" t="s">
        <v>226</v>
      </c>
      <c r="J73" s="104" t="s">
        <v>227</v>
      </c>
      <c r="L73" s="53"/>
      <c r="M73" s="53"/>
      <c r="N73" s="53"/>
      <c r="O73" s="54"/>
    </row>
    <row r="74" spans="1:15" ht="13.5" customHeight="1">
      <c r="A74" s="7">
        <v>67</v>
      </c>
      <c r="B74" s="89"/>
      <c r="C74" s="97" t="s">
        <v>238</v>
      </c>
      <c r="D74" s="98" t="s">
        <v>112</v>
      </c>
      <c r="E74" s="105">
        <v>484902</v>
      </c>
      <c r="F74" s="105">
        <v>19178</v>
      </c>
      <c r="G74" s="100">
        <f>F74/E74*100</f>
        <v>3.9550259640092227</v>
      </c>
      <c r="H74" s="101">
        <v>5</v>
      </c>
      <c r="I74" s="102" t="s">
        <v>228</v>
      </c>
      <c r="J74" s="104" t="s">
        <v>227</v>
      </c>
      <c r="L74" s="55"/>
      <c r="M74" s="55"/>
      <c r="N74" s="55"/>
      <c r="O74" s="54"/>
    </row>
    <row r="75" spans="1:15" s="109" customFormat="1" ht="13.5" customHeight="1">
      <c r="A75" s="7">
        <v>68</v>
      </c>
      <c r="B75" s="89"/>
      <c r="C75" s="106" t="s">
        <v>61</v>
      </c>
      <c r="D75" s="107" t="s">
        <v>203</v>
      </c>
      <c r="E75" s="108">
        <v>866413</v>
      </c>
      <c r="F75" s="99">
        <v>39535</v>
      </c>
      <c r="G75" s="100">
        <f>F75/E75*100</f>
        <v>4.563066343649045</v>
      </c>
      <c r="H75" s="101">
        <v>6</v>
      </c>
      <c r="I75" s="102">
        <v>44012</v>
      </c>
      <c r="J75" s="97" t="s">
        <v>204</v>
      </c>
      <c r="L75" s="110"/>
      <c r="M75" s="111"/>
      <c r="N75" s="110"/>
      <c r="O75" s="112"/>
    </row>
    <row r="76" spans="1:15" s="38" customFormat="1" ht="13.5" customHeight="1">
      <c r="A76" s="7">
        <v>69</v>
      </c>
      <c r="B76" s="40"/>
      <c r="C76" s="113" t="s">
        <v>234</v>
      </c>
      <c r="D76" s="43" t="s">
        <v>112</v>
      </c>
      <c r="E76" s="120">
        <v>668537</v>
      </c>
      <c r="F76" s="47">
        <v>21784</v>
      </c>
      <c r="G76" s="16">
        <v>3.2584583949729033</v>
      </c>
      <c r="H76" s="26">
        <v>6</v>
      </c>
      <c r="I76" s="17" t="s">
        <v>237</v>
      </c>
      <c r="J76" s="22" t="s">
        <v>235</v>
      </c>
      <c r="L76" s="56"/>
      <c r="M76" s="57"/>
      <c r="N76" s="56"/>
      <c r="O76" s="51"/>
    </row>
    <row r="77" spans="1:15" s="38" customFormat="1" ht="13.5" customHeight="1">
      <c r="A77" s="7">
        <v>70</v>
      </c>
      <c r="B77" s="40"/>
      <c r="C77" s="36" t="s">
        <v>236</v>
      </c>
      <c r="D77" s="43" t="s">
        <v>62</v>
      </c>
      <c r="E77" s="41">
        <v>82890</v>
      </c>
      <c r="F77" s="41">
        <v>2697</v>
      </c>
      <c r="G77" s="16">
        <v>3.2537097357944265</v>
      </c>
      <c r="H77" s="26">
        <v>7</v>
      </c>
      <c r="I77" s="17" t="s">
        <v>237</v>
      </c>
      <c r="J77" s="22" t="s">
        <v>235</v>
      </c>
      <c r="L77" s="56"/>
      <c r="M77" s="57"/>
      <c r="N77" s="56"/>
      <c r="O77" s="51"/>
    </row>
    <row r="78" spans="1:15" s="38" customFormat="1" ht="13.5" customHeight="1">
      <c r="A78" s="7">
        <v>71</v>
      </c>
      <c r="B78" s="40"/>
      <c r="C78" s="36" t="s">
        <v>181</v>
      </c>
      <c r="D78" s="43" t="s">
        <v>127</v>
      </c>
      <c r="E78" s="58">
        <v>318405</v>
      </c>
      <c r="F78" s="58">
        <v>301486</v>
      </c>
      <c r="G78" s="16" t="s">
        <v>5</v>
      </c>
      <c r="H78" s="26">
        <v>11</v>
      </c>
      <c r="I78" s="17" t="s">
        <v>219</v>
      </c>
      <c r="J78" s="22" t="s">
        <v>198</v>
      </c>
      <c r="L78" s="56"/>
      <c r="M78" s="57"/>
      <c r="N78" s="56"/>
      <c r="O78" s="51"/>
    </row>
    <row r="79" spans="1:15" s="38" customFormat="1" ht="13.5" customHeight="1">
      <c r="A79" s="7">
        <v>72</v>
      </c>
      <c r="B79" s="40"/>
      <c r="C79" s="36" t="s">
        <v>230</v>
      </c>
      <c r="D79" s="43" t="s">
        <v>128</v>
      </c>
      <c r="E79" s="34">
        <v>135.1</v>
      </c>
      <c r="F79" s="34">
        <v>129.6</v>
      </c>
      <c r="G79" s="16" t="s">
        <v>5</v>
      </c>
      <c r="H79" s="26">
        <v>43</v>
      </c>
      <c r="I79" s="17" t="s">
        <v>219</v>
      </c>
      <c r="J79" s="22" t="s">
        <v>198</v>
      </c>
      <c r="L79" s="56"/>
      <c r="M79" s="57"/>
      <c r="N79" s="56"/>
      <c r="O79" s="51"/>
    </row>
    <row r="80" spans="1:15" s="38" customFormat="1" ht="13.5" customHeight="1">
      <c r="A80" s="7"/>
      <c r="B80" s="21" t="s">
        <v>63</v>
      </c>
      <c r="C80" s="36"/>
      <c r="D80" s="43"/>
      <c r="E80" s="34"/>
      <c r="F80" s="34"/>
      <c r="G80" s="16"/>
      <c r="H80" s="26"/>
      <c r="I80" s="17"/>
      <c r="J80" s="22"/>
      <c r="L80" s="56"/>
      <c r="M80" s="57"/>
      <c r="N80" s="56"/>
      <c r="O80" s="51"/>
    </row>
    <row r="81" spans="1:15" ht="13.5" customHeight="1">
      <c r="A81" s="7">
        <v>73</v>
      </c>
      <c r="C81" s="22" t="s">
        <v>99</v>
      </c>
      <c r="D81" s="15" t="s">
        <v>64</v>
      </c>
      <c r="E81" s="30">
        <v>3360</v>
      </c>
      <c r="F81" s="30">
        <v>107</v>
      </c>
      <c r="G81" s="16">
        <f aca="true" t="shared" si="3" ref="G81:G87">F81/E81*100</f>
        <v>3.1845238095238093</v>
      </c>
      <c r="H81" s="26">
        <v>8</v>
      </c>
      <c r="I81" s="17">
        <v>43374</v>
      </c>
      <c r="J81" s="22" t="s">
        <v>167</v>
      </c>
      <c r="L81" s="56"/>
      <c r="M81" s="57"/>
      <c r="N81" s="56"/>
      <c r="O81" s="54"/>
    </row>
    <row r="82" spans="1:15" ht="13.5" customHeight="1">
      <c r="A82" s="7">
        <v>74</v>
      </c>
      <c r="C82" s="22" t="s">
        <v>66</v>
      </c>
      <c r="D82" s="15" t="s">
        <v>64</v>
      </c>
      <c r="E82" s="30">
        <v>1286</v>
      </c>
      <c r="F82" s="30">
        <v>44</v>
      </c>
      <c r="G82" s="16">
        <f t="shared" si="3"/>
        <v>3.421461897356143</v>
      </c>
      <c r="H82" s="26">
        <v>5</v>
      </c>
      <c r="I82" s="17">
        <v>43374</v>
      </c>
      <c r="J82" s="22" t="s">
        <v>65</v>
      </c>
      <c r="L82" s="56"/>
      <c r="M82" s="57"/>
      <c r="N82" s="56"/>
      <c r="O82" s="54"/>
    </row>
    <row r="83" spans="1:15" ht="13.5" customHeight="1">
      <c r="A83" s="7">
        <v>75</v>
      </c>
      <c r="C83" s="22" t="s">
        <v>110</v>
      </c>
      <c r="D83" s="15" t="s">
        <v>111</v>
      </c>
      <c r="E83" s="30">
        <v>1467</v>
      </c>
      <c r="F83" s="30">
        <v>64</v>
      </c>
      <c r="G83" s="16">
        <f t="shared" si="3"/>
        <v>4.3626448534424</v>
      </c>
      <c r="H83" s="26">
        <v>4</v>
      </c>
      <c r="I83" s="17" t="s">
        <v>220</v>
      </c>
      <c r="J83" s="22" t="s">
        <v>231</v>
      </c>
      <c r="L83" s="56"/>
      <c r="M83" s="57"/>
      <c r="N83" s="56"/>
      <c r="O83" s="54"/>
    </row>
    <row r="84" spans="1:15" ht="13.5" customHeight="1">
      <c r="A84" s="7">
        <v>76</v>
      </c>
      <c r="C84" s="22" t="s">
        <v>79</v>
      </c>
      <c r="D84" s="15" t="s">
        <v>80</v>
      </c>
      <c r="E84" s="30">
        <v>7102</v>
      </c>
      <c r="F84" s="30">
        <v>237</v>
      </c>
      <c r="G84" s="16">
        <f t="shared" si="3"/>
        <v>3.337088144184737</v>
      </c>
      <c r="H84" s="26">
        <v>8</v>
      </c>
      <c r="I84" s="17">
        <v>43374</v>
      </c>
      <c r="J84" s="22" t="s">
        <v>65</v>
      </c>
      <c r="L84" s="56"/>
      <c r="M84" s="57"/>
      <c r="N84" s="56"/>
      <c r="O84" s="54"/>
    </row>
    <row r="85" spans="1:15" ht="13.5" customHeight="1">
      <c r="A85" s="7">
        <v>77</v>
      </c>
      <c r="C85" s="22" t="s">
        <v>67</v>
      </c>
      <c r="D85" s="15" t="s">
        <v>62</v>
      </c>
      <c r="E85" s="58">
        <v>513943</v>
      </c>
      <c r="F85" s="58">
        <v>22811</v>
      </c>
      <c r="G85" s="16">
        <f t="shared" si="3"/>
        <v>4.438429942620096</v>
      </c>
      <c r="H85" s="26">
        <v>7</v>
      </c>
      <c r="I85" s="17" t="s">
        <v>233</v>
      </c>
      <c r="J85" s="22" t="s">
        <v>168</v>
      </c>
      <c r="L85" s="56"/>
      <c r="M85" s="57"/>
      <c r="N85" s="56"/>
      <c r="O85" s="54"/>
    </row>
    <row r="86" spans="1:15" ht="13.5" customHeight="1">
      <c r="A86" s="7">
        <v>78</v>
      </c>
      <c r="C86" s="22" t="s">
        <v>100</v>
      </c>
      <c r="D86" s="15" t="s">
        <v>3</v>
      </c>
      <c r="E86" s="30">
        <v>3174219</v>
      </c>
      <c r="F86" s="30">
        <v>149965</v>
      </c>
      <c r="G86" s="16">
        <f t="shared" si="3"/>
        <v>4.7244692316440675</v>
      </c>
      <c r="H86" s="26">
        <v>7</v>
      </c>
      <c r="I86" s="17" t="s">
        <v>208</v>
      </c>
      <c r="J86" s="22" t="s">
        <v>169</v>
      </c>
      <c r="L86" s="56"/>
      <c r="M86" s="57"/>
      <c r="N86" s="56"/>
      <c r="O86" s="54"/>
    </row>
    <row r="87" spans="1:15" ht="13.5" customHeight="1">
      <c r="A87" s="7">
        <v>79</v>
      </c>
      <c r="C87" s="22" t="s">
        <v>81</v>
      </c>
      <c r="D87" s="15" t="s">
        <v>82</v>
      </c>
      <c r="E87" s="30">
        <v>50884</v>
      </c>
      <c r="F87" s="30">
        <v>2186</v>
      </c>
      <c r="G87" s="16">
        <f t="shared" si="3"/>
        <v>4.296045908340539</v>
      </c>
      <c r="H87" s="26">
        <v>4</v>
      </c>
      <c r="I87" s="17">
        <v>44530</v>
      </c>
      <c r="J87" s="22" t="s">
        <v>182</v>
      </c>
      <c r="L87" s="56"/>
      <c r="M87" s="57"/>
      <c r="N87" s="56"/>
      <c r="O87" s="54"/>
    </row>
    <row r="88" spans="1:15" ht="13.5" customHeight="1">
      <c r="A88" s="7"/>
      <c r="B88" s="21" t="s">
        <v>68</v>
      </c>
      <c r="C88" s="22"/>
      <c r="D88" s="15"/>
      <c r="E88" s="30"/>
      <c r="F88" s="30"/>
      <c r="G88" s="16"/>
      <c r="H88" s="26"/>
      <c r="I88" s="17"/>
      <c r="J88" s="22"/>
      <c r="L88" s="56"/>
      <c r="M88" s="57"/>
      <c r="N88" s="56"/>
      <c r="O88" s="54"/>
    </row>
    <row r="89" spans="1:15" ht="13.5" customHeight="1">
      <c r="A89" s="7">
        <v>80</v>
      </c>
      <c r="C89" s="22" t="s">
        <v>101</v>
      </c>
      <c r="D89" s="15" t="s">
        <v>102</v>
      </c>
      <c r="E89" s="30">
        <v>53616300</v>
      </c>
      <c r="F89" s="30">
        <v>2308700</v>
      </c>
      <c r="G89" s="16">
        <f>F89/E89*100</f>
        <v>4.305966655662551</v>
      </c>
      <c r="H89" s="26">
        <v>8</v>
      </c>
      <c r="I89" s="17">
        <v>43374</v>
      </c>
      <c r="J89" s="22" t="s">
        <v>103</v>
      </c>
      <c r="L89" s="56"/>
      <c r="M89" s="57"/>
      <c r="N89" s="56"/>
      <c r="O89" s="54"/>
    </row>
    <row r="90" spans="1:15" ht="13.5" customHeight="1">
      <c r="A90" s="7">
        <v>81</v>
      </c>
      <c r="C90" s="22" t="s">
        <v>104</v>
      </c>
      <c r="D90" s="15" t="s">
        <v>102</v>
      </c>
      <c r="E90" s="30">
        <v>32801500</v>
      </c>
      <c r="F90" s="30">
        <v>1495900</v>
      </c>
      <c r="G90" s="16">
        <f>F90/E90*100</f>
        <v>4.560462173985946</v>
      </c>
      <c r="H90" s="26">
        <v>7</v>
      </c>
      <c r="I90" s="17">
        <v>43374</v>
      </c>
      <c r="J90" s="22" t="s">
        <v>103</v>
      </c>
      <c r="L90" s="56"/>
      <c r="M90" s="57"/>
      <c r="N90" s="56"/>
      <c r="O90" s="54"/>
    </row>
    <row r="91" spans="1:15" ht="13.5" customHeight="1">
      <c r="A91" s="7">
        <v>82</v>
      </c>
      <c r="C91" s="22" t="s">
        <v>86</v>
      </c>
      <c r="D91" s="15" t="s">
        <v>34</v>
      </c>
      <c r="E91" s="30">
        <v>812164</v>
      </c>
      <c r="F91" s="30">
        <v>30551</v>
      </c>
      <c r="G91" s="16">
        <f>F91/E91*100</f>
        <v>3.761678675735443</v>
      </c>
      <c r="H91" s="26">
        <v>9</v>
      </c>
      <c r="I91" s="17" t="s">
        <v>221</v>
      </c>
      <c r="J91" s="22" t="s">
        <v>199</v>
      </c>
      <c r="L91" s="56"/>
      <c r="M91" s="57"/>
      <c r="N91" s="56"/>
      <c r="O91" s="54"/>
    </row>
    <row r="92" spans="1:15" ht="13.5" customHeight="1">
      <c r="A92" s="7">
        <v>83</v>
      </c>
      <c r="C92" s="22" t="s">
        <v>87</v>
      </c>
      <c r="D92" s="15" t="s">
        <v>4</v>
      </c>
      <c r="E92" s="37">
        <v>80.10000000000001</v>
      </c>
      <c r="F92" s="37">
        <v>93.5</v>
      </c>
      <c r="G92" s="16" t="s">
        <v>5</v>
      </c>
      <c r="H92" s="26">
        <v>5</v>
      </c>
      <c r="I92" s="17" t="s">
        <v>222</v>
      </c>
      <c r="J92" s="22" t="s">
        <v>178</v>
      </c>
      <c r="L92" s="56"/>
      <c r="M92" s="57"/>
      <c r="N92" s="56"/>
      <c r="O92" s="54"/>
    </row>
    <row r="93" spans="1:15" ht="13.5" customHeight="1">
      <c r="A93" s="7">
        <v>84</v>
      </c>
      <c r="C93" s="22" t="s">
        <v>108</v>
      </c>
      <c r="D93" s="15" t="s">
        <v>189</v>
      </c>
      <c r="E93" s="47">
        <v>42736786.6</v>
      </c>
      <c r="F93" s="47">
        <v>1879230</v>
      </c>
      <c r="G93" s="16">
        <f aca="true" t="shared" si="4" ref="G93:G111">F93/E93*100</f>
        <v>4.397218765156293</v>
      </c>
      <c r="H93" s="26">
        <v>7</v>
      </c>
      <c r="I93" s="17" t="s">
        <v>223</v>
      </c>
      <c r="J93" s="22" t="s">
        <v>109</v>
      </c>
      <c r="L93" s="56"/>
      <c r="M93" s="57"/>
      <c r="N93" s="56"/>
      <c r="O93" s="54"/>
    </row>
    <row r="94" spans="1:15" ht="13.5" customHeight="1">
      <c r="A94" s="7">
        <v>85</v>
      </c>
      <c r="C94" s="22" t="s">
        <v>141</v>
      </c>
      <c r="D94" s="15" t="s">
        <v>69</v>
      </c>
      <c r="E94" s="92">
        <v>1218371974</v>
      </c>
      <c r="F94" s="93">
        <v>36481266</v>
      </c>
      <c r="G94" s="16">
        <f t="shared" si="4"/>
        <v>2.994263392338997</v>
      </c>
      <c r="H94" s="26">
        <v>39</v>
      </c>
      <c r="I94" s="17">
        <v>43921</v>
      </c>
      <c r="J94" s="22" t="s">
        <v>142</v>
      </c>
      <c r="L94" s="56"/>
      <c r="M94" s="57"/>
      <c r="N94" s="56"/>
      <c r="O94" s="54"/>
    </row>
    <row r="95" spans="1:15" ht="13.5" customHeight="1">
      <c r="A95" s="7">
        <v>86</v>
      </c>
      <c r="C95" s="22" t="s">
        <v>187</v>
      </c>
      <c r="D95" s="15" t="s">
        <v>70</v>
      </c>
      <c r="E95" s="30">
        <v>82077752</v>
      </c>
      <c r="F95" s="30">
        <v>3043551</v>
      </c>
      <c r="G95" s="16">
        <f t="shared" si="4"/>
        <v>3.708131528748497</v>
      </c>
      <c r="H95" s="26">
        <v>9</v>
      </c>
      <c r="I95" s="17">
        <v>44286</v>
      </c>
      <c r="J95" s="22" t="s">
        <v>174</v>
      </c>
      <c r="L95" s="56"/>
      <c r="M95" s="57"/>
      <c r="N95" s="56"/>
      <c r="O95" s="54"/>
    </row>
    <row r="96" spans="1:15" ht="13.5" customHeight="1">
      <c r="A96" s="7">
        <v>87</v>
      </c>
      <c r="C96" s="22" t="s">
        <v>161</v>
      </c>
      <c r="D96" s="15" t="s">
        <v>143</v>
      </c>
      <c r="E96" s="47">
        <v>126773.47000000002</v>
      </c>
      <c r="F96" s="47">
        <v>7110.1900000000005</v>
      </c>
      <c r="G96" s="16">
        <f t="shared" si="4"/>
        <v>5.608578829624211</v>
      </c>
      <c r="H96" s="26">
        <v>2</v>
      </c>
      <c r="I96" s="17">
        <v>43921</v>
      </c>
      <c r="J96" s="22" t="s">
        <v>164</v>
      </c>
      <c r="L96" s="56"/>
      <c r="M96" s="57"/>
      <c r="N96" s="56"/>
      <c r="O96" s="54"/>
    </row>
    <row r="97" spans="1:15" ht="13.5" customHeight="1">
      <c r="A97" s="7"/>
      <c r="B97" s="21" t="s">
        <v>105</v>
      </c>
      <c r="C97" s="22"/>
      <c r="D97" s="15"/>
      <c r="E97" s="39"/>
      <c r="F97" s="39"/>
      <c r="G97" s="16"/>
      <c r="H97" s="26"/>
      <c r="I97" s="17"/>
      <c r="J97" s="22"/>
      <c r="L97" s="56"/>
      <c r="M97" s="57"/>
      <c r="N97" s="56"/>
      <c r="O97" s="54"/>
    </row>
    <row r="98" spans="1:15" ht="13.5" customHeight="1">
      <c r="A98" s="7">
        <v>88</v>
      </c>
      <c r="C98" s="22" t="s">
        <v>162</v>
      </c>
      <c r="D98" s="15" t="s">
        <v>3</v>
      </c>
      <c r="E98" s="30">
        <v>327210</v>
      </c>
      <c r="F98" s="30">
        <v>14463</v>
      </c>
      <c r="G98" s="16">
        <f t="shared" si="4"/>
        <v>4.420097185293848</v>
      </c>
      <c r="H98" s="26">
        <v>6</v>
      </c>
      <c r="I98" s="17">
        <v>43465</v>
      </c>
      <c r="J98" s="22" t="s">
        <v>170</v>
      </c>
      <c r="L98" s="56"/>
      <c r="M98" s="57"/>
      <c r="N98" s="56"/>
      <c r="O98" s="54"/>
    </row>
    <row r="99" spans="1:15" ht="13.5" customHeight="1">
      <c r="A99" s="7">
        <v>89</v>
      </c>
      <c r="C99" s="22" t="s">
        <v>144</v>
      </c>
      <c r="D99" s="15" t="s">
        <v>3</v>
      </c>
      <c r="E99" s="30">
        <v>1280911</v>
      </c>
      <c r="F99" s="30">
        <v>57521</v>
      </c>
      <c r="G99" s="16">
        <f t="shared" si="4"/>
        <v>4.490632057964995</v>
      </c>
      <c r="H99" s="26">
        <v>7</v>
      </c>
      <c r="I99" s="17">
        <v>44196</v>
      </c>
      <c r="J99" s="22" t="s">
        <v>231</v>
      </c>
      <c r="L99" s="56"/>
      <c r="M99" s="57"/>
      <c r="N99" s="56"/>
      <c r="O99" s="54"/>
    </row>
    <row r="100" spans="1:15" ht="13.5" customHeight="1">
      <c r="A100" s="7">
        <v>90</v>
      </c>
      <c r="C100" s="22" t="s">
        <v>106</v>
      </c>
      <c r="D100" s="15" t="s">
        <v>85</v>
      </c>
      <c r="E100" s="30">
        <v>55595</v>
      </c>
      <c r="F100" s="30">
        <v>1903</v>
      </c>
      <c r="G100" s="16">
        <f t="shared" si="4"/>
        <v>3.4229696915190213</v>
      </c>
      <c r="H100" s="26">
        <v>9</v>
      </c>
      <c r="I100" s="17">
        <v>44196</v>
      </c>
      <c r="J100" s="22" t="s">
        <v>231</v>
      </c>
      <c r="L100" s="56"/>
      <c r="M100" s="57"/>
      <c r="N100" s="56"/>
      <c r="O100" s="54"/>
    </row>
    <row r="101" spans="1:15" ht="13.5" customHeight="1">
      <c r="A101" s="7">
        <v>91</v>
      </c>
      <c r="C101" s="22" t="s">
        <v>145</v>
      </c>
      <c r="D101" s="15" t="s">
        <v>71</v>
      </c>
      <c r="E101" s="30">
        <v>887847</v>
      </c>
      <c r="F101" s="30">
        <v>39428</v>
      </c>
      <c r="G101" s="16">
        <f t="shared" si="4"/>
        <v>4.440855237445191</v>
      </c>
      <c r="H101" s="26">
        <v>7</v>
      </c>
      <c r="I101" s="17">
        <v>43739</v>
      </c>
      <c r="J101" s="22" t="s">
        <v>146</v>
      </c>
      <c r="L101" s="56"/>
      <c r="M101" s="57"/>
      <c r="N101" s="56"/>
      <c r="O101" s="54"/>
    </row>
    <row r="102" spans="1:15" ht="13.5" customHeight="1">
      <c r="A102" s="7">
        <v>92</v>
      </c>
      <c r="C102" s="22" t="s">
        <v>163</v>
      </c>
      <c r="D102" s="15" t="s">
        <v>13</v>
      </c>
      <c r="E102" s="47">
        <v>1615083</v>
      </c>
      <c r="F102" s="47">
        <v>77452</v>
      </c>
      <c r="G102" s="16">
        <f t="shared" si="4"/>
        <v>4.795543015436358</v>
      </c>
      <c r="H102" s="26">
        <v>6</v>
      </c>
      <c r="I102" s="17">
        <v>43677</v>
      </c>
      <c r="J102" s="22" t="s">
        <v>165</v>
      </c>
      <c r="L102" s="56"/>
      <c r="M102" s="57"/>
      <c r="N102" s="56"/>
      <c r="O102" s="54"/>
    </row>
    <row r="103" spans="1:15" ht="13.5" customHeight="1">
      <c r="A103" s="7">
        <v>93</v>
      </c>
      <c r="C103" s="22" t="s">
        <v>149</v>
      </c>
      <c r="D103" s="15" t="s">
        <v>85</v>
      </c>
      <c r="E103" s="47">
        <v>26598629</v>
      </c>
      <c r="F103" s="47">
        <v>1119978</v>
      </c>
      <c r="G103" s="16">
        <f t="shared" si="4"/>
        <v>4.2106606321701765</v>
      </c>
      <c r="H103" s="26">
        <v>7</v>
      </c>
      <c r="I103" s="17" t="s">
        <v>224</v>
      </c>
      <c r="J103" s="22" t="s">
        <v>150</v>
      </c>
      <c r="L103" s="59"/>
      <c r="M103" s="60"/>
      <c r="N103" s="59"/>
      <c r="O103" s="54"/>
    </row>
    <row r="104" spans="1:15" ht="13.5" customHeight="1">
      <c r="A104" s="7"/>
      <c r="B104" s="21" t="s">
        <v>72</v>
      </c>
      <c r="C104" s="22"/>
      <c r="D104" s="15"/>
      <c r="E104" s="47"/>
      <c r="F104" s="47"/>
      <c r="G104" s="16"/>
      <c r="H104" s="26"/>
      <c r="I104" s="17"/>
      <c r="J104" s="22"/>
      <c r="L104" s="56"/>
      <c r="M104" s="57"/>
      <c r="N104" s="56"/>
      <c r="O104" s="54"/>
    </row>
    <row r="105" spans="1:15" ht="13.5" customHeight="1">
      <c r="A105" s="7">
        <v>94</v>
      </c>
      <c r="C105" s="22" t="s">
        <v>73</v>
      </c>
      <c r="D105" s="15" t="s">
        <v>62</v>
      </c>
      <c r="E105" s="30">
        <v>34691</v>
      </c>
      <c r="F105" s="30">
        <v>1496</v>
      </c>
      <c r="G105" s="16">
        <f t="shared" si="4"/>
        <v>4.3123576720186785</v>
      </c>
      <c r="H105" s="26">
        <v>8</v>
      </c>
      <c r="I105" s="17" t="s">
        <v>205</v>
      </c>
      <c r="J105" s="22" t="s">
        <v>200</v>
      </c>
      <c r="L105" s="56"/>
      <c r="M105" s="57"/>
      <c r="N105" s="56"/>
      <c r="O105" s="54"/>
    </row>
    <row r="106" spans="1:15" ht="13.5" customHeight="1">
      <c r="A106" s="7">
        <v>95</v>
      </c>
      <c r="C106" s="22" t="s">
        <v>74</v>
      </c>
      <c r="D106" s="15" t="s">
        <v>62</v>
      </c>
      <c r="E106" s="30">
        <v>309178</v>
      </c>
      <c r="F106" s="30">
        <v>17352</v>
      </c>
      <c r="G106" s="16">
        <f t="shared" si="4"/>
        <v>5.612301004599293</v>
      </c>
      <c r="H106" s="26">
        <v>7</v>
      </c>
      <c r="I106" s="17" t="s">
        <v>225</v>
      </c>
      <c r="J106" s="22" t="s">
        <v>175</v>
      </c>
      <c r="L106" s="56"/>
      <c r="M106" s="57"/>
      <c r="N106" s="56"/>
      <c r="O106" s="54"/>
    </row>
    <row r="107" spans="1:15" ht="13.5" customHeight="1">
      <c r="A107" s="7">
        <v>96</v>
      </c>
      <c r="C107" s="22" t="s">
        <v>75</v>
      </c>
      <c r="D107" s="15" t="s">
        <v>3</v>
      </c>
      <c r="E107" s="30">
        <v>2839</v>
      </c>
      <c r="F107" s="30">
        <v>110</v>
      </c>
      <c r="G107" s="16">
        <f t="shared" si="4"/>
        <v>3.8746037337090526</v>
      </c>
      <c r="H107" s="26">
        <v>8</v>
      </c>
      <c r="I107" s="17" t="s">
        <v>225</v>
      </c>
      <c r="J107" s="22" t="s">
        <v>175</v>
      </c>
      <c r="L107" s="56"/>
      <c r="M107" s="57"/>
      <c r="N107" s="56"/>
      <c r="O107" s="54"/>
    </row>
    <row r="108" spans="1:15" ht="13.5" customHeight="1">
      <c r="A108" s="7">
        <v>97</v>
      </c>
      <c r="C108" s="22" t="s">
        <v>129</v>
      </c>
      <c r="D108" s="15" t="s">
        <v>3</v>
      </c>
      <c r="E108" s="30">
        <v>369476</v>
      </c>
      <c r="F108" s="30">
        <v>20489</v>
      </c>
      <c r="G108" s="16">
        <f t="shared" si="4"/>
        <v>5.54542108283082</v>
      </c>
      <c r="H108" s="26">
        <v>7</v>
      </c>
      <c r="I108" s="17" t="s">
        <v>205</v>
      </c>
      <c r="J108" s="22" t="s">
        <v>175</v>
      </c>
      <c r="L108" s="56"/>
      <c r="M108" s="57"/>
      <c r="N108" s="56"/>
      <c r="O108" s="54"/>
    </row>
    <row r="109" spans="1:15" s="114" customFormat="1" ht="13.5" customHeight="1">
      <c r="A109" s="95">
        <v>98</v>
      </c>
      <c r="B109" s="96"/>
      <c r="C109" s="97" t="s">
        <v>191</v>
      </c>
      <c r="D109" s="98" t="s">
        <v>192</v>
      </c>
      <c r="E109" s="99">
        <v>1149</v>
      </c>
      <c r="F109" s="99">
        <v>46</v>
      </c>
      <c r="G109" s="100">
        <f t="shared" si="4"/>
        <v>4.003481288076589</v>
      </c>
      <c r="H109" s="101">
        <v>5</v>
      </c>
      <c r="I109" s="102">
        <v>44287</v>
      </c>
      <c r="J109" s="97" t="s">
        <v>175</v>
      </c>
      <c r="L109" s="115"/>
      <c r="M109" s="116"/>
      <c r="N109" s="115"/>
      <c r="O109" s="117"/>
    </row>
    <row r="110" spans="1:15" ht="13.5" customHeight="1">
      <c r="A110" s="7">
        <v>99</v>
      </c>
      <c r="C110" s="22" t="s">
        <v>147</v>
      </c>
      <c r="D110" s="15" t="s">
        <v>62</v>
      </c>
      <c r="E110" s="30">
        <v>614231</v>
      </c>
      <c r="F110" s="30">
        <v>34246</v>
      </c>
      <c r="G110" s="16">
        <f t="shared" si="4"/>
        <v>5.57542683452968</v>
      </c>
      <c r="H110" s="26">
        <v>7</v>
      </c>
      <c r="I110" s="17" t="s">
        <v>225</v>
      </c>
      <c r="J110" s="94" t="s">
        <v>171</v>
      </c>
      <c r="L110" s="56"/>
      <c r="M110" s="57"/>
      <c r="N110" s="56"/>
      <c r="O110" s="54"/>
    </row>
    <row r="111" spans="1:15" ht="13.5" customHeight="1">
      <c r="A111" s="7">
        <v>100</v>
      </c>
      <c r="C111" s="22" t="s">
        <v>148</v>
      </c>
      <c r="D111" s="15" t="s">
        <v>62</v>
      </c>
      <c r="E111" s="30">
        <v>279185</v>
      </c>
      <c r="F111" s="30">
        <v>15600</v>
      </c>
      <c r="G111" s="16">
        <f t="shared" si="4"/>
        <v>5.587692748535917</v>
      </c>
      <c r="H111" s="26">
        <v>6</v>
      </c>
      <c r="I111" s="17" t="s">
        <v>225</v>
      </c>
      <c r="J111" s="94" t="s">
        <v>171</v>
      </c>
      <c r="L111" s="56"/>
      <c r="M111" s="57"/>
      <c r="N111" s="56"/>
      <c r="O111" s="54"/>
    </row>
    <row r="112" spans="1:15" ht="13.5" customHeight="1">
      <c r="A112" s="61"/>
      <c r="B112" s="62"/>
      <c r="C112" s="63"/>
      <c r="D112" s="64"/>
      <c r="E112" s="65"/>
      <c r="F112" s="65"/>
      <c r="G112" s="66"/>
      <c r="H112" s="67"/>
      <c r="I112" s="68"/>
      <c r="J112" s="63"/>
      <c r="L112" s="56"/>
      <c r="M112" s="57"/>
      <c r="N112" s="56"/>
      <c r="O112" s="54"/>
    </row>
    <row r="113" spans="3:15" ht="6.75" customHeight="1">
      <c r="C113" s="22"/>
      <c r="D113" s="70"/>
      <c r="E113" s="37"/>
      <c r="F113" s="37"/>
      <c r="G113" s="16"/>
      <c r="H113" s="26"/>
      <c r="I113" s="71"/>
      <c r="J113" s="22"/>
      <c r="L113" s="56"/>
      <c r="M113" s="57"/>
      <c r="N113" s="56"/>
      <c r="O113" s="54"/>
    </row>
    <row r="114" spans="1:15" ht="13.5" customHeight="1">
      <c r="A114" s="72" t="s">
        <v>76</v>
      </c>
      <c r="B114" s="73">
        <v>1</v>
      </c>
      <c r="C114" s="74" t="s">
        <v>77</v>
      </c>
      <c r="L114" s="56"/>
      <c r="M114" s="57"/>
      <c r="N114" s="56"/>
      <c r="O114" s="54"/>
    </row>
    <row r="115" spans="1:15" ht="13.5" customHeight="1">
      <c r="A115" s="72"/>
      <c r="B115" s="73">
        <v>2</v>
      </c>
      <c r="C115" s="74" t="s">
        <v>115</v>
      </c>
      <c r="L115" s="56"/>
      <c r="M115" s="57"/>
      <c r="N115" s="56"/>
      <c r="O115" s="54"/>
    </row>
    <row r="116" spans="1:15" ht="13.5" customHeight="1">
      <c r="A116" s="72"/>
      <c r="B116" s="73">
        <v>3</v>
      </c>
      <c r="C116" s="78" t="s">
        <v>118</v>
      </c>
      <c r="L116" s="56"/>
      <c r="M116" s="57"/>
      <c r="N116" s="56"/>
      <c r="O116" s="54"/>
    </row>
    <row r="117" spans="1:15" ht="13.5" customHeight="1">
      <c r="A117" s="72"/>
      <c r="B117" s="73">
        <v>4</v>
      </c>
      <c r="C117" s="74" t="s">
        <v>116</v>
      </c>
      <c r="L117" s="56"/>
      <c r="M117" s="57"/>
      <c r="N117" s="56"/>
      <c r="O117" s="54"/>
    </row>
    <row r="118" spans="1:15" ht="13.5" customHeight="1">
      <c r="A118" s="72"/>
      <c r="B118" s="73">
        <v>5</v>
      </c>
      <c r="C118" s="74" t="s">
        <v>117</v>
      </c>
      <c r="L118" s="56"/>
      <c r="M118" s="57"/>
      <c r="N118" s="56"/>
      <c r="O118" s="54"/>
    </row>
    <row r="119" spans="1:15" ht="13.5" customHeight="1">
      <c r="A119" s="79"/>
      <c r="B119" s="73"/>
      <c r="L119" s="56"/>
      <c r="M119" s="57"/>
      <c r="N119" s="56"/>
      <c r="O119" s="54"/>
    </row>
    <row r="120" spans="12:15" ht="13.5" customHeight="1">
      <c r="L120" s="56"/>
      <c r="M120" s="57"/>
      <c r="N120" s="56"/>
      <c r="O120" s="54"/>
    </row>
    <row r="121" spans="12:15" ht="13.5" customHeight="1">
      <c r="L121" s="56"/>
      <c r="M121" s="57"/>
      <c r="N121" s="56"/>
      <c r="O121" s="54"/>
    </row>
    <row r="122" spans="12:15" ht="13.5" customHeight="1">
      <c r="L122" s="56"/>
      <c r="M122" s="57"/>
      <c r="N122" s="56"/>
      <c r="O122" s="54"/>
    </row>
    <row r="123" spans="12:15" ht="13.5" customHeight="1">
      <c r="L123" s="56"/>
      <c r="M123" s="56"/>
      <c r="N123" s="56"/>
      <c r="O123" s="54"/>
    </row>
  </sheetData>
  <sheetProtection/>
  <mergeCells count="3">
    <mergeCell ref="A1:C1"/>
    <mergeCell ref="L67:N68"/>
    <mergeCell ref="L46:N49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Administrator</cp:lastModifiedBy>
  <cp:lastPrinted>2022-03-04T01:56:12Z</cp:lastPrinted>
  <dcterms:created xsi:type="dcterms:W3CDTF">2002-06-13T06:09:32Z</dcterms:created>
  <dcterms:modified xsi:type="dcterms:W3CDTF">2022-03-17T04:10:08Z</dcterms:modified>
  <cp:category/>
  <cp:version/>
  <cp:contentType/>
  <cp:contentStatus/>
</cp:coreProperties>
</file>