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90" windowHeight="2910" activeTab="0"/>
  </bookViews>
  <sheets>
    <sheet name="高等学校" sheetId="1" r:id="rId1"/>
    <sheet name="公立高等学校" sheetId="2" r:id="rId2"/>
  </sheets>
  <definedNames>
    <definedName name="_Key1" hidden="1">'高等学校'!#REF!</definedName>
    <definedName name="_Order1" hidden="1">255</definedName>
    <definedName name="_Sort" hidden="1">'高等学校'!$B$1:$AA$114</definedName>
    <definedName name="Print_Area_MI" localSheetId="0">'高等学校'!$B$59:$AA$114</definedName>
    <definedName name="_xlnm.Print_Titles" localSheetId="1">'公立高等学校'!$2:$4</definedName>
    <definedName name="_xlnm.Print_Titles" localSheetId="0">'高等学校'!$2:$4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<sst xmlns="http://schemas.openxmlformats.org/spreadsheetml/2006/main" count="491" uniqueCount="255">
  <si>
    <t xml:space="preserve"> </t>
  </si>
  <si>
    <t>学          校          数</t>
  </si>
  <si>
    <t>設  置  者  別</t>
  </si>
  <si>
    <t>課　 程 　別</t>
  </si>
  <si>
    <t>定時制</t>
  </si>
  <si>
    <t>区    分</t>
  </si>
  <si>
    <t>計</t>
  </si>
  <si>
    <t>県 立</t>
  </si>
  <si>
    <t>市 立</t>
  </si>
  <si>
    <t>私 立</t>
  </si>
  <si>
    <t>男</t>
  </si>
  <si>
    <t>女</t>
  </si>
  <si>
    <t>１学年</t>
  </si>
  <si>
    <t>２学年</t>
  </si>
  <si>
    <t>３学年</t>
  </si>
  <si>
    <t>４学年</t>
  </si>
  <si>
    <t>専攻科</t>
  </si>
  <si>
    <t>別 科</t>
  </si>
  <si>
    <t>(再掲)</t>
  </si>
  <si>
    <t>市　部　計</t>
  </si>
  <si>
    <t>郡　部　計</t>
  </si>
  <si>
    <t>神戸市</t>
  </si>
  <si>
    <t>東 灘 区</t>
  </si>
  <si>
    <t>兵 庫 区</t>
  </si>
  <si>
    <t>長 田 区</t>
  </si>
  <si>
    <t>須 磨 区</t>
  </si>
  <si>
    <t>垂 水 区</t>
  </si>
  <si>
    <t>中 央 区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</si>
  <si>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</si>
  <si>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</si>
  <si>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</si>
  <si>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</si>
  <si>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</si>
  <si>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</si>
  <si>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</si>
  <si>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</si>
  <si>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</si>
  <si>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</si>
  <si>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</si>
  <si>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</si>
  <si>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</si>
  <si>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</si>
  <si>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</si>
  <si>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</si>
  <si>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</si>
  <si>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</si>
  <si>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</si>
  <si>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</si>
  <si>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</si>
  <si>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</si>
  <si>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</si>
  <si>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</si>
  <si>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稲美町</t>
  </si>
  <si>
    <t>播磨町</t>
  </si>
  <si>
    <t>西播磨地域</t>
  </si>
  <si>
    <t>姫路市</t>
  </si>
  <si>
    <t>相生市</t>
  </si>
  <si>
    <t>龍野市</t>
  </si>
  <si>
    <t>赤穂市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</si>
  <si>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</si>
  <si>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</si>
  <si>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</si>
  <si>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</si>
  <si>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</si>
  <si>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</si>
  <si>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</si>
  <si>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新宮町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</si>
  <si>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</si>
  <si>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</si>
  <si>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</si>
  <si>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</si>
  <si>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</si>
  <si>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</si>
  <si>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</si>
  <si>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</si>
  <si>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</si>
  <si>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</si>
  <si>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</si>
  <si>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</si>
  <si>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</si>
  <si>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</si>
  <si>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</si>
  <si>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</si>
  <si>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</si>
  <si>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</si>
  <si>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</si>
  <si>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</si>
  <si>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</si>
  <si>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</si>
  <si>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</si>
  <si>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</si>
  <si>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</si>
  <si>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</si>
  <si>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</si>
  <si>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</si>
  <si>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</si>
  <si>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</si>
  <si>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</si>
  <si>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</si>
  <si>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</si>
  <si>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</si>
  <si>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</si>
  <si>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</si>
  <si>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</si>
  <si>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</si>
  <si>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</si>
  <si>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</si>
  <si>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</si>
  <si>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</si>
  <si>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</si>
  <si>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</si>
  <si>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</si>
  <si>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</si>
  <si>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</si>
  <si>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</si>
  <si>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</si>
  <si>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</si>
  <si>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学　　校　　数</t>
  </si>
  <si>
    <t>設置者別</t>
  </si>
  <si>
    <t>課　程　別</t>
  </si>
  <si>
    <t>県立</t>
  </si>
  <si>
    <t>市立</t>
  </si>
  <si>
    <t>全日</t>
  </si>
  <si>
    <t>定時</t>
  </si>
  <si>
    <t>併置</t>
  </si>
  <si>
    <t>平成12年度</t>
  </si>
  <si>
    <t>平成13年度</t>
  </si>
  <si>
    <t>計</t>
  </si>
  <si>
    <t>全      日      制（本科）</t>
  </si>
  <si>
    <t>定 　   時  　  制（本科）</t>
  </si>
  <si>
    <t>全日</t>
  </si>
  <si>
    <t>定時</t>
  </si>
  <si>
    <t>併置</t>
  </si>
  <si>
    <t>生　　　　　　　徒　　　　　　　数</t>
  </si>
  <si>
    <t>教　員　数（本務者）</t>
  </si>
  <si>
    <t>平成12年度</t>
  </si>
  <si>
    <t>平成13年度</t>
  </si>
  <si>
    <t>市　部　計</t>
  </si>
  <si>
    <t>郡　部　計</t>
  </si>
  <si>
    <t>100</t>
  </si>
  <si>
    <t>101</t>
  </si>
  <si>
    <t>102</t>
  </si>
  <si>
    <t>灘    区</t>
  </si>
  <si>
    <t>105</t>
  </si>
  <si>
    <t>106</t>
  </si>
  <si>
    <t>107</t>
  </si>
  <si>
    <t>108</t>
  </si>
  <si>
    <t>109</t>
  </si>
  <si>
    <t>北    区</t>
  </si>
  <si>
    <t>110</t>
  </si>
  <si>
    <t>111</t>
  </si>
  <si>
    <t>西    区</t>
  </si>
  <si>
    <t>阪神南地域</t>
  </si>
  <si>
    <t>202</t>
  </si>
  <si>
    <t>204</t>
  </si>
  <si>
    <t>206</t>
  </si>
  <si>
    <t>阪神北地域</t>
  </si>
  <si>
    <t>207</t>
  </si>
  <si>
    <t>214</t>
  </si>
  <si>
    <t>217</t>
  </si>
  <si>
    <t>219</t>
  </si>
  <si>
    <t>301</t>
  </si>
  <si>
    <t>203</t>
  </si>
  <si>
    <t>210</t>
  </si>
  <si>
    <t>216</t>
  </si>
  <si>
    <t>381</t>
  </si>
  <si>
    <t>382</t>
  </si>
  <si>
    <t>北播磨地域</t>
  </si>
  <si>
    <t>213</t>
  </si>
  <si>
    <t>215</t>
  </si>
  <si>
    <t>218</t>
  </si>
  <si>
    <t>220</t>
  </si>
  <si>
    <t>321</t>
  </si>
  <si>
    <t>341</t>
  </si>
  <si>
    <t>342</t>
  </si>
  <si>
    <t>343</t>
  </si>
  <si>
    <t>361</t>
  </si>
  <si>
    <t>362</t>
  </si>
  <si>
    <t>363</t>
  </si>
  <si>
    <t>364</t>
  </si>
  <si>
    <t>中播磨地域</t>
  </si>
  <si>
    <t>201</t>
  </si>
  <si>
    <t>421</t>
  </si>
  <si>
    <t>422</t>
  </si>
  <si>
    <t>441</t>
  </si>
  <si>
    <t>442</t>
  </si>
  <si>
    <t>443</t>
  </si>
  <si>
    <t>444</t>
  </si>
  <si>
    <t>445</t>
  </si>
  <si>
    <t>208</t>
  </si>
  <si>
    <t>211</t>
  </si>
  <si>
    <t>212</t>
  </si>
  <si>
    <t>461</t>
  </si>
  <si>
    <t>揖保川町</t>
  </si>
  <si>
    <t>463</t>
  </si>
  <si>
    <t>464</t>
  </si>
  <si>
    <t>481</t>
  </si>
  <si>
    <t>501</t>
  </si>
  <si>
    <t>502</t>
  </si>
  <si>
    <t>503</t>
  </si>
  <si>
    <t>504</t>
  </si>
  <si>
    <t>521</t>
  </si>
  <si>
    <t>522</t>
  </si>
  <si>
    <t>523</t>
  </si>
  <si>
    <t>524</t>
  </si>
  <si>
    <t>525</t>
  </si>
  <si>
    <t>209</t>
  </si>
  <si>
    <t>541</t>
  </si>
  <si>
    <t>542</t>
  </si>
  <si>
    <t>543</t>
  </si>
  <si>
    <t>544</t>
  </si>
  <si>
    <t>561</t>
  </si>
  <si>
    <t>562</t>
  </si>
  <si>
    <t>581</t>
  </si>
  <si>
    <t>582</t>
  </si>
  <si>
    <t>583</t>
  </si>
  <si>
    <t>584</t>
  </si>
  <si>
    <t>601</t>
  </si>
  <si>
    <t>602</t>
  </si>
  <si>
    <t>603</t>
  </si>
  <si>
    <t>604</t>
  </si>
  <si>
    <t>621</t>
  </si>
  <si>
    <t>622</t>
  </si>
  <si>
    <t>623</t>
  </si>
  <si>
    <t>624</t>
  </si>
  <si>
    <t>篠山市</t>
  </si>
  <si>
    <t>641</t>
  </si>
  <si>
    <t>642</t>
  </si>
  <si>
    <t>643</t>
  </si>
  <si>
    <t>644</t>
  </si>
  <si>
    <t>645</t>
  </si>
  <si>
    <t>646</t>
  </si>
  <si>
    <t>205</t>
  </si>
  <si>
    <t>681</t>
  </si>
  <si>
    <t>682</t>
  </si>
  <si>
    <t>683</t>
  </si>
  <si>
    <t>684</t>
  </si>
  <si>
    <t>685</t>
  </si>
  <si>
    <t>686</t>
  </si>
  <si>
    <t>701</t>
  </si>
  <si>
    <t>702</t>
  </si>
  <si>
    <t>703</t>
  </si>
  <si>
    <t>704</t>
  </si>
  <si>
    <t>生　　　　　　　徒　　　　　　　数</t>
  </si>
  <si>
    <t>教　員　数（本務者）</t>
  </si>
  <si>
    <t>職　員　数（本務者）</t>
  </si>
  <si>
    <t>全　　日　　制（本科）</t>
  </si>
  <si>
    <t>定　　時　　制（本科）</t>
  </si>
  <si>
    <t>別 科</t>
  </si>
  <si>
    <t>灘　  区</t>
  </si>
  <si>
    <t>北 　 区</t>
  </si>
  <si>
    <t>西 　 区</t>
  </si>
  <si>
    <t>「併置」とは、全日制と定時制の両方の課程を設置している学校をいう。</t>
  </si>
  <si>
    <t>高等学校の市町別学校数、生徒数及び教員数</t>
  </si>
  <si>
    <t>公立高等学校の市町別学校数、生徒数、教員数及び職員数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</si>
</sst>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#,##\1\50;\-#,###"/>
    <numFmt numFmtId="178" formatCode="##,##\1\50;\-##,##\1\50"/>
    <numFmt numFmtId="179" formatCode="##,##\1\50;\-##,###"/>
    <numFmt numFmtId="180" formatCode="##,###;\-##,###"/>
    <numFmt numFmtId="181" formatCode="#,###;#\-#,###"/>
    <numFmt numFmtId="182" formatCode="#,###;#\-##,###"/>
    <numFmt numFmtId="183" formatCode="#,##0;\-#,##0;&quot;-&quot;"/>
    <numFmt numFmtId="184" formatCode="#,###;\-#,###;&quot;-&quot;"/>
  </numFmts>
  <fonts count="43">
    <font>
      <sz val="12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19">
    <xf numFmtId="37" fontId="0" fillId="0" borderId="0" xfId="0" applyAlignment="1">
      <alignment/>
    </xf>
    <xf numFmtId="0" fontId="4" fillId="33" borderId="10" xfId="60" applyFont="1" applyFill="1" applyBorder="1" applyAlignment="1" applyProtection="1">
      <alignment horizontal="centerContinuous" vertical="center"/>
      <protection locked="0"/>
    </xf>
    <xf numFmtId="0" fontId="4" fillId="33" borderId="11" xfId="60" applyFont="1" applyFill="1" applyBorder="1" applyAlignment="1" applyProtection="1">
      <alignment horizontal="centerContinuous" vertical="center"/>
      <protection locked="0"/>
    </xf>
    <xf numFmtId="0" fontId="4" fillId="33" borderId="12" xfId="60" applyFont="1" applyFill="1" applyBorder="1" applyAlignment="1" applyProtection="1">
      <alignment horizontal="center" vertical="center"/>
      <protection locked="0"/>
    </xf>
    <xf numFmtId="0" fontId="4" fillId="33" borderId="10" xfId="60" applyFont="1" applyFill="1" applyBorder="1" applyAlignment="1">
      <alignment horizontal="centerContinuous" vertical="center"/>
      <protection/>
    </xf>
    <xf numFmtId="0" fontId="4" fillId="33" borderId="11" xfId="60" applyFont="1" applyFill="1" applyBorder="1" applyAlignment="1">
      <alignment horizontal="centerContinuous" vertical="center"/>
      <protection/>
    </xf>
    <xf numFmtId="0" fontId="4" fillId="33" borderId="10" xfId="60" applyFont="1" applyFill="1" applyBorder="1" applyAlignment="1" applyProtection="1">
      <alignment horizontal="center" vertical="center"/>
      <protection locked="0"/>
    </xf>
    <xf numFmtId="0" fontId="4" fillId="33" borderId="13" xfId="60" applyFont="1" applyFill="1" applyBorder="1" applyAlignment="1" applyProtection="1">
      <alignment horizontal="center" vertical="center"/>
      <protection locked="0"/>
    </xf>
    <xf numFmtId="0" fontId="4" fillId="33" borderId="14" xfId="60" applyFont="1" applyFill="1" applyBorder="1" applyAlignment="1" applyProtection="1">
      <alignment horizontal="center" vertical="center"/>
      <protection locked="0"/>
    </xf>
    <xf numFmtId="0" fontId="4" fillId="33" borderId="15" xfId="60" applyFont="1" applyFill="1" applyBorder="1" applyAlignment="1" applyProtection="1">
      <alignment horizontal="center" vertical="center"/>
      <protection locked="0"/>
    </xf>
    <xf numFmtId="0" fontId="7" fillId="0" borderId="0" xfId="60" applyFont="1" applyAlignment="1">
      <alignment horizontal="left" vertical="center"/>
      <protection/>
    </xf>
    <xf numFmtId="0" fontId="7" fillId="0" borderId="0" xfId="60" applyFont="1" applyBorder="1" applyAlignment="1" applyProtection="1">
      <alignment vertical="center"/>
      <protection locked="0"/>
    </xf>
    <xf numFmtId="0" fontId="7" fillId="0" borderId="16" xfId="60" applyFont="1" applyBorder="1" applyAlignment="1" applyProtection="1">
      <alignment vertical="center"/>
      <protection locked="0"/>
    </xf>
    <xf numFmtId="0" fontId="7" fillId="0" borderId="16" xfId="60" applyFont="1" applyBorder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horizontal="right" vertical="center"/>
      <protection/>
    </xf>
    <xf numFmtId="0" fontId="4" fillId="0" borderId="17" xfId="60" applyFont="1" applyBorder="1" applyAlignment="1" applyProtection="1">
      <alignment horizontal="distributed" vertical="center"/>
      <protection locked="0"/>
    </xf>
    <xf numFmtId="183" fontId="4" fillId="0" borderId="0" xfId="60" applyNumberFormat="1" applyFont="1" applyBorder="1" applyAlignment="1" applyProtection="1">
      <alignment vertical="center"/>
      <protection locked="0"/>
    </xf>
    <xf numFmtId="0" fontId="4" fillId="0" borderId="0" xfId="60" applyFont="1" applyAlignment="1">
      <alignment vertical="center"/>
      <protection/>
    </xf>
    <xf numFmtId="183" fontId="8" fillId="0" borderId="0" xfId="60" applyNumberFormat="1" applyFont="1" applyBorder="1" applyAlignment="1" applyProtection="1">
      <alignment/>
      <protection locked="0"/>
    </xf>
    <xf numFmtId="0" fontId="8" fillId="0" borderId="0" xfId="60" applyFont="1" applyAlignment="1">
      <alignment/>
      <protection/>
    </xf>
    <xf numFmtId="0" fontId="4" fillId="0" borderId="17" xfId="60" applyFont="1" applyBorder="1" applyAlignment="1" applyProtection="1">
      <alignment horizontal="centerContinuous" vertical="center"/>
      <protection locked="0"/>
    </xf>
    <xf numFmtId="183" fontId="4" fillId="0" borderId="0" xfId="60" applyNumberFormat="1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right" vertical="center"/>
      <protection locked="0"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 applyProtection="1">
      <alignment horizontal="right" vertical="top"/>
      <protection locked="0"/>
    </xf>
    <xf numFmtId="0" fontId="4" fillId="0" borderId="18" xfId="60" applyFont="1" applyBorder="1" applyAlignment="1" applyProtection="1">
      <alignment horizontal="distributed" vertical="top"/>
      <protection locked="0"/>
    </xf>
    <xf numFmtId="183" fontId="4" fillId="0" borderId="16" xfId="60" applyNumberFormat="1" applyFont="1" applyBorder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horizontal="left"/>
      <protection/>
    </xf>
    <xf numFmtId="0" fontId="4" fillId="0" borderId="19" xfId="60" applyFont="1" applyBorder="1" applyAlignment="1">
      <alignment horizontal="right" vertical="center"/>
      <protection/>
    </xf>
    <xf numFmtId="0" fontId="4" fillId="0" borderId="20" xfId="60" applyFont="1" applyBorder="1" applyAlignment="1" applyProtection="1">
      <alignment horizontal="distributed" vertical="center"/>
      <protection locked="0"/>
    </xf>
    <xf numFmtId="0" fontId="8" fillId="0" borderId="0" xfId="60" applyFont="1" applyBorder="1" applyAlignment="1">
      <alignment horizontal="right"/>
      <protection/>
    </xf>
    <xf numFmtId="0" fontId="8" fillId="0" borderId="17" xfId="60" applyFont="1" applyBorder="1" applyAlignment="1" applyProtection="1">
      <alignment horizontal="distributed"/>
      <protection locked="0"/>
    </xf>
    <xf numFmtId="0" fontId="4" fillId="0" borderId="0" xfId="60" applyFont="1" applyBorder="1" applyAlignment="1">
      <alignment horizontal="right" vertical="center"/>
      <protection/>
    </xf>
    <xf numFmtId="0" fontId="4" fillId="0" borderId="17" xfId="60" applyFont="1" applyBorder="1" applyAlignment="1" applyProtection="1">
      <alignment horizontal="right" vertical="center"/>
      <protection locked="0"/>
    </xf>
    <xf numFmtId="0" fontId="4" fillId="0" borderId="17" xfId="60" applyNumberFormat="1" applyFont="1" applyBorder="1" applyAlignment="1" applyProtection="1">
      <alignment horizontal="distributed" vertical="center" wrapText="1"/>
      <protection locked="0"/>
    </xf>
    <xf numFmtId="183" fontId="4" fillId="0" borderId="0" xfId="60" applyNumberFormat="1" applyFont="1" applyAlignment="1">
      <alignment vertical="center"/>
      <protection/>
    </xf>
    <xf numFmtId="183" fontId="8" fillId="0" borderId="0" xfId="60" applyNumberFormat="1" applyFont="1" applyAlignment="1">
      <alignment/>
      <protection/>
    </xf>
    <xf numFmtId="183" fontId="4" fillId="0" borderId="0" xfId="60" applyNumberFormat="1" applyFont="1" applyBorder="1" applyAlignment="1">
      <alignment vertical="center"/>
      <protection/>
    </xf>
    <xf numFmtId="183" fontId="4" fillId="0" borderId="16" xfId="60" applyNumberFormat="1" applyFont="1" applyBorder="1" applyAlignment="1">
      <alignment vertical="top"/>
      <protection/>
    </xf>
    <xf numFmtId="37" fontId="7" fillId="0" borderId="0" xfId="0" applyFont="1" applyAlignment="1">
      <alignment horizontal="left" vertical="center"/>
    </xf>
    <xf numFmtId="37" fontId="7" fillId="0" borderId="0" xfId="0" applyFont="1" applyBorder="1" applyAlignment="1" applyProtection="1">
      <alignment vertical="center"/>
      <protection locked="0"/>
    </xf>
    <xf numFmtId="37" fontId="7" fillId="0" borderId="0" xfId="0" applyFont="1" applyBorder="1" applyAlignment="1">
      <alignment vertical="center"/>
    </xf>
    <xf numFmtId="37" fontId="7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33" borderId="13" xfId="0" applyNumberFormat="1" applyFont="1" applyFill="1" applyBorder="1" applyAlignment="1" applyProtection="1">
      <alignment horizontal="center" vertical="center"/>
      <protection locked="0"/>
    </xf>
    <xf numFmtId="176" fontId="4" fillId="33" borderId="10" xfId="0" applyNumberFormat="1" applyFont="1" applyFill="1" applyBorder="1" applyAlignment="1" applyProtection="1">
      <alignment horizontal="centerContinuous" vertical="center"/>
      <protection locked="0"/>
    </xf>
    <xf numFmtId="176" fontId="4" fillId="33" borderId="11" xfId="0" applyNumberFormat="1" applyFont="1" applyFill="1" applyBorder="1" applyAlignment="1" applyProtection="1">
      <alignment horizontal="centerContinuous" vertical="center"/>
      <protection locked="0"/>
    </xf>
    <xf numFmtId="176" fontId="4" fillId="33" borderId="21" xfId="0" applyNumberFormat="1" applyFont="1" applyFill="1" applyBorder="1" applyAlignment="1" applyProtection="1">
      <alignment horizontal="centerContinuous" vertical="center"/>
      <protection locked="0"/>
    </xf>
    <xf numFmtId="176" fontId="4" fillId="33" borderId="22" xfId="0" applyNumberFormat="1" applyFont="1" applyFill="1" applyBorder="1" applyAlignment="1" applyProtection="1">
      <alignment horizontal="center" vertical="center"/>
      <protection locked="0"/>
    </xf>
    <xf numFmtId="176" fontId="4" fillId="33" borderId="23" xfId="0" applyNumberFormat="1" applyFont="1" applyFill="1" applyBorder="1" applyAlignment="1" applyProtection="1">
      <alignment horizontal="center" vertical="center"/>
      <protection locked="0"/>
    </xf>
    <xf numFmtId="176" fontId="4" fillId="33" borderId="24" xfId="0" applyNumberFormat="1" applyFont="1" applyFill="1" applyBorder="1" applyAlignment="1" applyProtection="1">
      <alignment horizontal="center" vertical="center"/>
      <protection locked="0"/>
    </xf>
    <xf numFmtId="176" fontId="4" fillId="33" borderId="25" xfId="0" applyNumberFormat="1" applyFont="1" applyFill="1" applyBorder="1" applyAlignment="1" applyProtection="1">
      <alignment horizontal="center" vertical="center"/>
      <protection locked="0"/>
    </xf>
    <xf numFmtId="176" fontId="4" fillId="33" borderId="26" xfId="0" applyNumberFormat="1" applyFont="1" applyFill="1" applyBorder="1" applyAlignment="1" applyProtection="1">
      <alignment horizontal="center" vertical="center"/>
      <protection locked="0"/>
    </xf>
    <xf numFmtId="176" fontId="4" fillId="33" borderId="27" xfId="0" applyNumberFormat="1" applyFont="1" applyFill="1" applyBorder="1" applyAlignment="1" applyProtection="1">
      <alignment horizontal="center" vertical="center"/>
      <protection locked="0"/>
    </xf>
    <xf numFmtId="176" fontId="4" fillId="33" borderId="28" xfId="0" applyNumberFormat="1" applyFont="1" applyFill="1" applyBorder="1" applyAlignment="1" applyProtection="1">
      <alignment horizontal="center" vertical="center"/>
      <protection locked="0"/>
    </xf>
    <xf numFmtId="37" fontId="4" fillId="0" borderId="0" xfId="0" applyFont="1" applyAlignment="1">
      <alignment horizontal="right" vertical="center"/>
    </xf>
    <xf numFmtId="37" fontId="4" fillId="0" borderId="17" xfId="0" applyFont="1" applyBorder="1" applyAlignment="1" applyProtection="1">
      <alignment horizontal="distributed" vertical="center"/>
      <protection locked="0"/>
    </xf>
    <xf numFmtId="184" fontId="4" fillId="0" borderId="29" xfId="0" applyNumberFormat="1" applyFont="1" applyBorder="1" applyAlignment="1" applyProtection="1">
      <alignment vertical="center"/>
      <protection locked="0"/>
    </xf>
    <xf numFmtId="184" fontId="4" fillId="0" borderId="0" xfId="0" applyNumberFormat="1" applyFont="1" applyBorder="1" applyAlignment="1" applyProtection="1">
      <alignment vertical="center"/>
      <protection locked="0"/>
    </xf>
    <xf numFmtId="184" fontId="4" fillId="0" borderId="0" xfId="0" applyNumberFormat="1" applyFont="1" applyAlignment="1">
      <alignment vertical="center"/>
    </xf>
    <xf numFmtId="37" fontId="4" fillId="0" borderId="0" xfId="0" applyFont="1" applyAlignment="1">
      <alignment vertical="center"/>
    </xf>
    <xf numFmtId="37" fontId="8" fillId="0" borderId="0" xfId="0" applyFont="1" applyAlignment="1">
      <alignment horizontal="right"/>
    </xf>
    <xf numFmtId="37" fontId="8" fillId="0" borderId="30" xfId="0" applyFont="1" applyBorder="1" applyAlignment="1" applyProtection="1">
      <alignment horizontal="distributed"/>
      <protection locked="0"/>
    </xf>
    <xf numFmtId="184" fontId="8" fillId="0" borderId="0" xfId="0" applyNumberFormat="1" applyFont="1" applyBorder="1" applyAlignment="1" applyProtection="1">
      <alignment/>
      <protection locked="0"/>
    </xf>
    <xf numFmtId="184" fontId="8" fillId="0" borderId="0" xfId="0" applyNumberFormat="1" applyFont="1" applyAlignment="1">
      <alignment/>
    </xf>
    <xf numFmtId="37" fontId="8" fillId="0" borderId="0" xfId="0" applyFont="1" applyAlignment="1">
      <alignment/>
    </xf>
    <xf numFmtId="37" fontId="4" fillId="0" borderId="17" xfId="0" applyFont="1" applyBorder="1" applyAlignment="1" applyProtection="1">
      <alignment horizontal="centerContinuous" vertical="center"/>
      <protection locked="0"/>
    </xf>
    <xf numFmtId="37" fontId="4" fillId="0" borderId="0" xfId="0" applyFont="1" applyAlignment="1" applyProtection="1">
      <alignment horizontal="right" vertical="center"/>
      <protection locked="0"/>
    </xf>
    <xf numFmtId="184" fontId="4" fillId="0" borderId="0" xfId="0" applyNumberFormat="1" applyFont="1" applyAlignment="1" applyProtection="1">
      <alignment vertical="center"/>
      <protection locked="0"/>
    </xf>
    <xf numFmtId="37" fontId="4" fillId="0" borderId="0" xfId="0" applyFont="1" applyAlignment="1" applyProtection="1">
      <alignment horizontal="distributed" vertical="center"/>
      <protection locked="0"/>
    </xf>
    <xf numFmtId="0" fontId="4" fillId="0" borderId="0" xfId="0" applyNumberFormat="1" applyFont="1" applyAlignment="1" applyProtection="1">
      <alignment horizontal="distributed" vertical="center" wrapText="1"/>
      <protection locked="0"/>
    </xf>
    <xf numFmtId="37" fontId="4" fillId="0" borderId="0" xfId="0" applyFont="1" applyBorder="1" applyAlignment="1" applyProtection="1">
      <alignment horizontal="right" vertical="center"/>
      <protection locked="0"/>
    </xf>
    <xf numFmtId="37" fontId="4" fillId="0" borderId="0" xfId="0" applyFont="1" applyBorder="1" applyAlignment="1" applyProtection="1">
      <alignment horizontal="distributed" vertical="center"/>
      <protection locked="0"/>
    </xf>
    <xf numFmtId="184" fontId="4" fillId="0" borderId="0" xfId="0" applyNumberFormat="1" applyFont="1" applyBorder="1" applyAlignment="1">
      <alignment vertical="center"/>
    </xf>
    <xf numFmtId="37" fontId="4" fillId="0" borderId="0" xfId="0" applyFont="1" applyBorder="1" applyAlignment="1">
      <alignment vertical="center"/>
    </xf>
    <xf numFmtId="37" fontId="4" fillId="0" borderId="16" xfId="0" applyFont="1" applyBorder="1" applyAlignment="1" applyProtection="1">
      <alignment horizontal="right" vertical="top"/>
      <protection locked="0"/>
    </xf>
    <xf numFmtId="37" fontId="4" fillId="0" borderId="18" xfId="0" applyFont="1" applyBorder="1" applyAlignment="1" applyProtection="1">
      <alignment horizontal="distributed" vertical="top"/>
      <protection locked="0"/>
    </xf>
    <xf numFmtId="184" fontId="4" fillId="0" borderId="12" xfId="0" applyNumberFormat="1" applyFont="1" applyBorder="1" applyAlignment="1" applyProtection="1">
      <alignment vertical="top"/>
      <protection locked="0"/>
    </xf>
    <xf numFmtId="184" fontId="4" fillId="0" borderId="16" xfId="0" applyNumberFormat="1" applyFont="1" applyBorder="1" applyAlignment="1" applyProtection="1">
      <alignment vertical="top"/>
      <protection locked="0"/>
    </xf>
    <xf numFmtId="184" fontId="4" fillId="0" borderId="31" xfId="0" applyNumberFormat="1" applyFont="1" applyBorder="1" applyAlignment="1">
      <alignment vertical="top"/>
    </xf>
    <xf numFmtId="37" fontId="4" fillId="0" borderId="0" xfId="0" applyFont="1" applyAlignment="1">
      <alignment vertical="top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0" fontId="4" fillId="33" borderId="10" xfId="60" applyFont="1" applyFill="1" applyBorder="1" applyAlignment="1" applyProtection="1">
      <alignment horizontal="center" vertical="center"/>
      <protection locked="0"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 applyProtection="1">
      <alignment horizontal="center" vertical="center"/>
      <protection locked="0"/>
    </xf>
    <xf numFmtId="0" fontId="4" fillId="33" borderId="20" xfId="60" applyFont="1" applyFill="1" applyBorder="1" applyAlignment="1" applyProtection="1">
      <alignment horizontal="center" vertical="center"/>
      <protection locked="0"/>
    </xf>
    <xf numFmtId="0" fontId="4" fillId="33" borderId="0" xfId="60" applyFont="1" applyFill="1" applyBorder="1" applyAlignment="1" applyProtection="1">
      <alignment horizontal="center" vertical="center"/>
      <protection locked="0"/>
    </xf>
    <xf numFmtId="0" fontId="4" fillId="33" borderId="17" xfId="60" applyFont="1" applyFill="1" applyBorder="1" applyAlignment="1" applyProtection="1">
      <alignment horizontal="center" vertical="center"/>
      <protection locked="0"/>
    </xf>
    <xf numFmtId="0" fontId="4" fillId="33" borderId="16" xfId="60" applyFont="1" applyFill="1" applyBorder="1" applyAlignment="1" applyProtection="1">
      <alignment horizontal="center" vertical="center"/>
      <protection locked="0"/>
    </xf>
    <xf numFmtId="0" fontId="4" fillId="33" borderId="18" xfId="60" applyFont="1" applyFill="1" applyBorder="1" applyAlignment="1" applyProtection="1">
      <alignment horizontal="center" vertical="center"/>
      <protection locked="0"/>
    </xf>
    <xf numFmtId="0" fontId="4" fillId="33" borderId="10" xfId="60" applyFont="1" applyFill="1" applyBorder="1" applyAlignment="1">
      <alignment horizontal="center" vertical="center"/>
      <protection/>
    </xf>
    <xf numFmtId="37" fontId="0" fillId="0" borderId="11" xfId="0" applyBorder="1" applyAlignment="1">
      <alignment horizontal="center" vertical="center"/>
    </xf>
    <xf numFmtId="37" fontId="0" fillId="0" borderId="21" xfId="0" applyBorder="1" applyAlignment="1">
      <alignment horizontal="center" vertical="center"/>
    </xf>
    <xf numFmtId="0" fontId="4" fillId="33" borderId="22" xfId="60" applyFont="1" applyFill="1" applyBorder="1" applyAlignment="1" applyProtection="1">
      <alignment horizontal="center" vertical="center"/>
      <protection locked="0"/>
    </xf>
    <xf numFmtId="0" fontId="4" fillId="33" borderId="15" xfId="60" applyFont="1" applyFill="1" applyBorder="1" applyAlignment="1">
      <alignment vertical="center"/>
      <protection/>
    </xf>
    <xf numFmtId="0" fontId="4" fillId="33" borderId="21" xfId="60" applyFont="1" applyFill="1" applyBorder="1" applyAlignment="1">
      <alignment vertical="center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22" xfId="60" applyFont="1" applyFill="1" applyBorder="1" applyAlignment="1">
      <alignment horizontal="center" vertical="center"/>
      <protection/>
    </xf>
    <xf numFmtId="176" fontId="4" fillId="33" borderId="22" xfId="0" applyNumberFormat="1" applyFont="1" applyFill="1" applyBorder="1" applyAlignment="1" applyProtection="1">
      <alignment horizontal="center" vertical="center"/>
      <protection locked="0"/>
    </xf>
    <xf numFmtId="37" fontId="4" fillId="33" borderId="24" xfId="0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37" fontId="4" fillId="33" borderId="11" xfId="0" applyFont="1" applyFill="1" applyBorder="1" applyAlignment="1">
      <alignment horizontal="center" vertical="center"/>
    </xf>
    <xf numFmtId="37" fontId="4" fillId="33" borderId="21" xfId="0" applyFont="1" applyFill="1" applyBorder="1" applyAlignment="1">
      <alignment horizontal="center" vertical="center"/>
    </xf>
    <xf numFmtId="37" fontId="4" fillId="33" borderId="24" xfId="0" applyFont="1" applyFill="1" applyBorder="1" applyAlignment="1">
      <alignment horizontal="center" vertical="center"/>
    </xf>
    <xf numFmtId="37" fontId="4" fillId="33" borderId="32" xfId="0" applyFont="1" applyFill="1" applyBorder="1" applyAlignment="1" applyProtection="1">
      <alignment horizontal="center" vertical="center"/>
      <protection locked="0"/>
    </xf>
    <xf numFmtId="37" fontId="4" fillId="33" borderId="33" xfId="0" applyFont="1" applyFill="1" applyBorder="1" applyAlignment="1" applyProtection="1">
      <alignment horizontal="center" vertical="center"/>
      <protection locked="0"/>
    </xf>
    <xf numFmtId="37" fontId="4" fillId="33" borderId="0" xfId="0" applyFont="1" applyFill="1" applyBorder="1" applyAlignment="1" applyProtection="1">
      <alignment horizontal="center" vertical="center"/>
      <protection locked="0"/>
    </xf>
    <xf numFmtId="37" fontId="4" fillId="33" borderId="17" xfId="0" applyFont="1" applyFill="1" applyBorder="1" applyAlignment="1" applyProtection="1">
      <alignment horizontal="center" vertical="center"/>
      <protection locked="0"/>
    </xf>
    <xf numFmtId="37" fontId="4" fillId="33" borderId="31" xfId="0" applyFont="1" applyFill="1" applyBorder="1" applyAlignment="1" applyProtection="1">
      <alignment horizontal="center" vertical="center"/>
      <protection locked="0"/>
    </xf>
    <xf numFmtId="37" fontId="4" fillId="33" borderId="28" xfId="0" applyFont="1" applyFill="1" applyBorder="1" applyAlignment="1" applyProtection="1">
      <alignment horizontal="center" vertical="center"/>
      <protection locked="0"/>
    </xf>
    <xf numFmtId="176" fontId="4" fillId="33" borderId="34" xfId="0" applyNumberFormat="1" applyFont="1" applyFill="1" applyBorder="1" applyAlignment="1">
      <alignment horizontal="center" vertical="center"/>
    </xf>
    <xf numFmtId="37" fontId="4" fillId="33" borderId="35" xfId="0" applyFont="1" applyFill="1" applyBorder="1" applyAlignment="1">
      <alignment horizontal="center" vertical="center"/>
    </xf>
    <xf numFmtId="37" fontId="4" fillId="33" borderId="36" xfId="0" applyFont="1" applyFill="1" applyBorder="1" applyAlignment="1">
      <alignment horizontal="center" vertical="center"/>
    </xf>
    <xf numFmtId="176" fontId="4" fillId="33" borderId="34" xfId="0" applyNumberFormat="1" applyFont="1" applyFill="1" applyBorder="1" applyAlignment="1" applyProtection="1">
      <alignment horizontal="center" vertical="center"/>
      <protection locked="0"/>
    </xf>
    <xf numFmtId="176" fontId="4" fillId="33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表（HP用）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117"/>
  <sheetViews>
    <sheetView tabSelected="1" defaultGridColor="0" zoomScaleSheetLayoutView="75" zoomScalePageLayoutView="0" colorId="22" workbookViewId="0" topLeftCell="A1">
      <selection activeCell="A1" sqref="A1"/>
    </sheetView>
  </sheetViews>
  <sheetFormatPr defaultColWidth="11.796875" defaultRowHeight="15"/>
  <cols>
    <col min="1" max="1" width="3.5" style="30" customWidth="1"/>
    <col min="2" max="2" width="11.19921875" style="15" customWidth="1"/>
    <col min="3" max="9" width="4.69921875" style="15" customWidth="1"/>
    <col min="10" max="10" width="6.8984375" style="15" customWidth="1"/>
    <col min="11" max="12" width="6" style="15" customWidth="1"/>
    <col min="13" max="13" width="7.09765625" style="15" customWidth="1"/>
    <col min="14" max="16" width="6.59765625" style="15" customWidth="1"/>
    <col min="17" max="17" width="6" style="15" customWidth="1"/>
    <col min="18" max="21" width="5.69921875" style="15" customWidth="1"/>
    <col min="22" max="23" width="5.3984375" style="15" customWidth="1"/>
    <col min="24" max="26" width="6.09765625" style="15" customWidth="1"/>
    <col min="27" max="27" width="5.3984375" style="15" customWidth="1"/>
    <col min="28" max="16384" width="11.69921875" style="15" customWidth="1"/>
  </cols>
  <sheetData>
    <row r="1" spans="1:24" s="14" customFormat="1" ht="22.5" customHeight="1">
      <c r="A1" s="10"/>
      <c r="B1" s="11" t="s">
        <v>253</v>
      </c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7" ht="12.75" customHeight="1">
      <c r="A2" s="88" t="s">
        <v>5</v>
      </c>
      <c r="B2" s="89"/>
      <c r="C2" s="94" t="s">
        <v>1</v>
      </c>
      <c r="D2" s="87"/>
      <c r="E2" s="87"/>
      <c r="F2" s="87"/>
      <c r="G2" s="87"/>
      <c r="H2" s="87"/>
      <c r="I2" s="87"/>
      <c r="J2" s="4" t="s">
        <v>133</v>
      </c>
      <c r="K2" s="5"/>
      <c r="L2" s="5"/>
      <c r="M2" s="2"/>
      <c r="N2" s="2"/>
      <c r="O2" s="2"/>
      <c r="P2" s="2"/>
      <c r="Q2" s="2"/>
      <c r="R2" s="2"/>
      <c r="S2" s="2"/>
      <c r="T2" s="2"/>
      <c r="U2" s="2"/>
      <c r="V2" s="5"/>
      <c r="W2" s="5"/>
      <c r="X2" s="86" t="s">
        <v>134</v>
      </c>
      <c r="Y2" s="87"/>
      <c r="Z2" s="87"/>
      <c r="AA2" s="87"/>
    </row>
    <row r="3" spans="1:27" ht="12.75" customHeight="1">
      <c r="A3" s="90"/>
      <c r="B3" s="91"/>
      <c r="C3" s="101" t="s">
        <v>127</v>
      </c>
      <c r="D3" s="94" t="s">
        <v>2</v>
      </c>
      <c r="E3" s="95"/>
      <c r="F3" s="96"/>
      <c r="G3" s="1" t="s">
        <v>3</v>
      </c>
      <c r="H3" s="2"/>
      <c r="I3" s="2"/>
      <c r="J3" s="97" t="s">
        <v>6</v>
      </c>
      <c r="K3" s="97" t="s">
        <v>10</v>
      </c>
      <c r="L3" s="97" t="s">
        <v>11</v>
      </c>
      <c r="M3" s="86" t="s">
        <v>128</v>
      </c>
      <c r="N3" s="87"/>
      <c r="O3" s="87"/>
      <c r="P3" s="99"/>
      <c r="Q3" s="94" t="s">
        <v>129</v>
      </c>
      <c r="R3" s="87"/>
      <c r="S3" s="87"/>
      <c r="T3" s="87"/>
      <c r="U3" s="100"/>
      <c r="V3" s="97" t="s">
        <v>16</v>
      </c>
      <c r="W3" s="97" t="s">
        <v>17</v>
      </c>
      <c r="X3" s="97" t="s">
        <v>6</v>
      </c>
      <c r="Y3" s="97" t="s">
        <v>10</v>
      </c>
      <c r="Z3" s="97" t="s">
        <v>11</v>
      </c>
      <c r="AA3" s="7" t="s">
        <v>4</v>
      </c>
    </row>
    <row r="4" spans="1:27" ht="12.75" customHeight="1">
      <c r="A4" s="92"/>
      <c r="B4" s="93"/>
      <c r="C4" s="98"/>
      <c r="D4" s="9" t="s">
        <v>7</v>
      </c>
      <c r="E4" s="3" t="s">
        <v>8</v>
      </c>
      <c r="F4" s="3" t="s">
        <v>9</v>
      </c>
      <c r="G4" s="3" t="s">
        <v>130</v>
      </c>
      <c r="H4" s="3" t="s">
        <v>131</v>
      </c>
      <c r="I4" s="3" t="s">
        <v>132</v>
      </c>
      <c r="J4" s="98"/>
      <c r="K4" s="98"/>
      <c r="L4" s="98"/>
      <c r="M4" s="3" t="s">
        <v>6</v>
      </c>
      <c r="N4" s="6" t="s">
        <v>12</v>
      </c>
      <c r="O4" s="6" t="s">
        <v>13</v>
      </c>
      <c r="P4" s="8" t="s">
        <v>14</v>
      </c>
      <c r="Q4" s="3" t="s">
        <v>6</v>
      </c>
      <c r="R4" s="3" t="s">
        <v>12</v>
      </c>
      <c r="S4" s="9" t="s">
        <v>13</v>
      </c>
      <c r="T4" s="3" t="s">
        <v>14</v>
      </c>
      <c r="U4" s="3" t="s">
        <v>15</v>
      </c>
      <c r="V4" s="98"/>
      <c r="W4" s="98"/>
      <c r="X4" s="98"/>
      <c r="Y4" s="98"/>
      <c r="Z4" s="98"/>
      <c r="AA4" s="3" t="s">
        <v>18</v>
      </c>
    </row>
    <row r="5" spans="1:27" s="19" customFormat="1" ht="11.25" customHeight="1">
      <c r="A5" s="31"/>
      <c r="B5" s="32" t="s">
        <v>135</v>
      </c>
      <c r="C5" s="18">
        <v>228</v>
      </c>
      <c r="D5" s="18">
        <v>150</v>
      </c>
      <c r="E5" s="18">
        <v>26</v>
      </c>
      <c r="F5" s="18">
        <v>52</v>
      </c>
      <c r="G5" s="18">
        <v>195</v>
      </c>
      <c r="H5" s="18">
        <v>22</v>
      </c>
      <c r="I5" s="18">
        <v>11</v>
      </c>
      <c r="J5" s="18">
        <v>178272</v>
      </c>
      <c r="K5" s="18">
        <v>86293</v>
      </c>
      <c r="L5" s="18">
        <v>91979</v>
      </c>
      <c r="M5" s="18">
        <v>171943</v>
      </c>
      <c r="N5" s="18">
        <v>58037</v>
      </c>
      <c r="O5" s="18">
        <v>57663</v>
      </c>
      <c r="P5" s="18">
        <v>56243</v>
      </c>
      <c r="Q5" s="18">
        <v>6131</v>
      </c>
      <c r="R5" s="18">
        <v>2149</v>
      </c>
      <c r="S5" s="18">
        <v>1616</v>
      </c>
      <c r="T5" s="18">
        <v>1359</v>
      </c>
      <c r="U5" s="18">
        <v>1007</v>
      </c>
      <c r="V5" s="18">
        <v>158</v>
      </c>
      <c r="W5" s="18">
        <v>40</v>
      </c>
      <c r="X5" s="18">
        <v>11284</v>
      </c>
      <c r="Y5" s="38">
        <v>8515</v>
      </c>
      <c r="Z5" s="38">
        <v>2769</v>
      </c>
      <c r="AA5" s="38">
        <v>673</v>
      </c>
    </row>
    <row r="6" spans="1:27" s="21" customFormat="1" ht="15.75" customHeight="1">
      <c r="A6" s="33"/>
      <c r="B6" s="34" t="s">
        <v>136</v>
      </c>
      <c r="C6" s="20">
        <v>229</v>
      </c>
      <c r="D6" s="20">
        <v>152</v>
      </c>
      <c r="E6" s="20">
        <v>25</v>
      </c>
      <c r="F6" s="20">
        <v>52</v>
      </c>
      <c r="G6" s="20">
        <v>196</v>
      </c>
      <c r="H6" s="20">
        <v>22</v>
      </c>
      <c r="I6" s="20">
        <v>11</v>
      </c>
      <c r="J6" s="20">
        <v>173961</v>
      </c>
      <c r="K6" s="20">
        <v>84615</v>
      </c>
      <c r="L6" s="20">
        <v>89346</v>
      </c>
      <c r="M6" s="20">
        <v>167460</v>
      </c>
      <c r="N6" s="20">
        <v>55988</v>
      </c>
      <c r="O6" s="20">
        <v>55716</v>
      </c>
      <c r="P6" s="20">
        <v>55756</v>
      </c>
      <c r="Q6" s="20">
        <v>6307</v>
      </c>
      <c r="R6" s="20">
        <v>2193</v>
      </c>
      <c r="S6" s="20">
        <v>1592</v>
      </c>
      <c r="T6" s="20">
        <v>1474</v>
      </c>
      <c r="U6" s="20">
        <v>1048</v>
      </c>
      <c r="V6" s="20">
        <v>161</v>
      </c>
      <c r="W6" s="20">
        <v>33</v>
      </c>
      <c r="X6" s="20">
        <v>11218</v>
      </c>
      <c r="Y6" s="39">
        <v>8405</v>
      </c>
      <c r="Z6" s="39">
        <v>2813</v>
      </c>
      <c r="AA6" s="39">
        <v>679</v>
      </c>
    </row>
    <row r="7" spans="1:27" s="19" customFormat="1" ht="11.25" customHeight="1">
      <c r="A7" s="35"/>
      <c r="B7" s="22" t="s">
        <v>137</v>
      </c>
      <c r="C7" s="18">
        <f aca="true" t="shared" si="0" ref="C7:AA7">C9+SUM(C20:C22)+SUM(C24:C27)+SUM(C30:C32)+SUM(C36:C39)+C49+C58+C59+C60+C76+C96+C104</f>
        <v>185</v>
      </c>
      <c r="D7" s="18">
        <f t="shared" si="0"/>
        <v>112</v>
      </c>
      <c r="E7" s="18">
        <f t="shared" si="0"/>
        <v>25</v>
      </c>
      <c r="F7" s="18">
        <f t="shared" si="0"/>
        <v>48</v>
      </c>
      <c r="G7" s="18">
        <f t="shared" si="0"/>
        <v>152</v>
      </c>
      <c r="H7" s="18">
        <f t="shared" si="0"/>
        <v>22</v>
      </c>
      <c r="I7" s="18">
        <f t="shared" si="0"/>
        <v>11</v>
      </c>
      <c r="J7" s="18">
        <f t="shared" si="0"/>
        <v>149844</v>
      </c>
      <c r="K7" s="18">
        <f t="shared" si="0"/>
        <v>72929</v>
      </c>
      <c r="L7" s="18">
        <f t="shared" si="0"/>
        <v>76915</v>
      </c>
      <c r="M7" s="18">
        <f t="shared" si="0"/>
        <v>143504</v>
      </c>
      <c r="N7" s="18">
        <f t="shared" si="0"/>
        <v>47953</v>
      </c>
      <c r="O7" s="18">
        <f t="shared" si="0"/>
        <v>47889</v>
      </c>
      <c r="P7" s="18">
        <f t="shared" si="0"/>
        <v>47662</v>
      </c>
      <c r="Q7" s="18">
        <f t="shared" si="0"/>
        <v>6307</v>
      </c>
      <c r="R7" s="18">
        <f t="shared" si="0"/>
        <v>2193</v>
      </c>
      <c r="S7" s="18">
        <f t="shared" si="0"/>
        <v>1592</v>
      </c>
      <c r="T7" s="18">
        <f t="shared" si="0"/>
        <v>1474</v>
      </c>
      <c r="U7" s="18">
        <f t="shared" si="0"/>
        <v>1048</v>
      </c>
      <c r="V7" s="18">
        <f t="shared" si="0"/>
        <v>0</v>
      </c>
      <c r="W7" s="18">
        <f t="shared" si="0"/>
        <v>33</v>
      </c>
      <c r="X7" s="18">
        <f t="shared" si="0"/>
        <v>9556</v>
      </c>
      <c r="Y7" s="38">
        <f t="shared" si="0"/>
        <v>7234</v>
      </c>
      <c r="Z7" s="38">
        <f t="shared" si="0"/>
        <v>2322</v>
      </c>
      <c r="AA7" s="38">
        <f t="shared" si="0"/>
        <v>679</v>
      </c>
    </row>
    <row r="8" spans="1:27" s="19" customFormat="1" ht="11.25" customHeight="1">
      <c r="A8" s="35"/>
      <c r="B8" s="22" t="s">
        <v>138</v>
      </c>
      <c r="C8" s="18">
        <f aca="true" t="shared" si="1" ref="C8:AA8">C28+C33+C34+SUM(C40:C47)+SUM(C50:C56)+SUM(C61:C74)+SUM(C77:C94)+SUM(C97:C102)+SUM(C105:C114)</f>
        <v>44</v>
      </c>
      <c r="D8" s="18">
        <f t="shared" si="1"/>
        <v>40</v>
      </c>
      <c r="E8" s="18">
        <f t="shared" si="1"/>
        <v>0</v>
      </c>
      <c r="F8" s="18">
        <f t="shared" si="1"/>
        <v>4</v>
      </c>
      <c r="G8" s="18">
        <f t="shared" si="1"/>
        <v>44</v>
      </c>
      <c r="H8" s="18">
        <f t="shared" si="1"/>
        <v>0</v>
      </c>
      <c r="I8" s="18">
        <f t="shared" si="1"/>
        <v>0</v>
      </c>
      <c r="J8" s="18">
        <f t="shared" si="1"/>
        <v>24117</v>
      </c>
      <c r="K8" s="18">
        <f t="shared" si="1"/>
        <v>11686</v>
      </c>
      <c r="L8" s="18">
        <f t="shared" si="1"/>
        <v>12431</v>
      </c>
      <c r="M8" s="18">
        <f t="shared" si="1"/>
        <v>23956</v>
      </c>
      <c r="N8" s="18">
        <f t="shared" si="1"/>
        <v>8035</v>
      </c>
      <c r="O8" s="18">
        <f t="shared" si="1"/>
        <v>7827</v>
      </c>
      <c r="P8" s="18">
        <f t="shared" si="1"/>
        <v>8094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0</v>
      </c>
      <c r="U8" s="18">
        <f t="shared" si="1"/>
        <v>0</v>
      </c>
      <c r="V8" s="18">
        <f t="shared" si="1"/>
        <v>161</v>
      </c>
      <c r="W8" s="18">
        <f t="shared" si="1"/>
        <v>0</v>
      </c>
      <c r="X8" s="18">
        <f t="shared" si="1"/>
        <v>1662</v>
      </c>
      <c r="Y8" s="38">
        <f t="shared" si="1"/>
        <v>1171</v>
      </c>
      <c r="Z8" s="38">
        <f t="shared" si="1"/>
        <v>491</v>
      </c>
      <c r="AA8" s="38">
        <f t="shared" si="1"/>
        <v>0</v>
      </c>
    </row>
    <row r="9" spans="1:27" s="21" customFormat="1" ht="15.75" customHeight="1">
      <c r="A9" s="33" t="s">
        <v>139</v>
      </c>
      <c r="B9" s="34" t="s">
        <v>21</v>
      </c>
      <c r="C9" s="20">
        <f aca="true" t="shared" si="2" ref="C9:AA9">SUM(C10:C18)</f>
        <v>60</v>
      </c>
      <c r="D9" s="20">
        <f t="shared" si="2"/>
        <v>24</v>
      </c>
      <c r="E9" s="20">
        <f t="shared" si="2"/>
        <v>11</v>
      </c>
      <c r="F9" s="20">
        <f t="shared" si="2"/>
        <v>25</v>
      </c>
      <c r="G9" s="20">
        <f t="shared" si="2"/>
        <v>52</v>
      </c>
      <c r="H9" s="20">
        <f t="shared" si="2"/>
        <v>7</v>
      </c>
      <c r="I9" s="20">
        <f t="shared" si="2"/>
        <v>1</v>
      </c>
      <c r="J9" s="20">
        <f t="shared" si="2"/>
        <v>50018</v>
      </c>
      <c r="K9" s="20">
        <f t="shared" si="2"/>
        <v>24605</v>
      </c>
      <c r="L9" s="20">
        <f t="shared" si="2"/>
        <v>25413</v>
      </c>
      <c r="M9" s="20">
        <f t="shared" si="2"/>
        <v>48028</v>
      </c>
      <c r="N9" s="20">
        <f t="shared" si="2"/>
        <v>16194</v>
      </c>
      <c r="O9" s="20">
        <f t="shared" si="2"/>
        <v>16092</v>
      </c>
      <c r="P9" s="20">
        <f t="shared" si="2"/>
        <v>15742</v>
      </c>
      <c r="Q9" s="20">
        <f t="shared" si="2"/>
        <v>1957</v>
      </c>
      <c r="R9" s="20">
        <f t="shared" si="2"/>
        <v>621</v>
      </c>
      <c r="S9" s="20">
        <f t="shared" si="2"/>
        <v>441</v>
      </c>
      <c r="T9" s="20">
        <f t="shared" si="2"/>
        <v>493</v>
      </c>
      <c r="U9" s="20">
        <f t="shared" si="2"/>
        <v>402</v>
      </c>
      <c r="V9" s="20">
        <f t="shared" si="2"/>
        <v>0</v>
      </c>
      <c r="W9" s="20">
        <f t="shared" si="2"/>
        <v>33</v>
      </c>
      <c r="X9" s="20">
        <f t="shared" si="2"/>
        <v>3210</v>
      </c>
      <c r="Y9" s="39">
        <f t="shared" si="2"/>
        <v>2494</v>
      </c>
      <c r="Z9" s="39">
        <f t="shared" si="2"/>
        <v>716</v>
      </c>
      <c r="AA9" s="39">
        <f t="shared" si="2"/>
        <v>253</v>
      </c>
    </row>
    <row r="10" spans="1:27" s="19" customFormat="1" ht="11.25" customHeight="1">
      <c r="A10" s="24" t="s">
        <v>140</v>
      </c>
      <c r="B10" s="36" t="s">
        <v>22</v>
      </c>
      <c r="C10" s="18">
        <v>6</v>
      </c>
      <c r="D10" s="23">
        <v>2</v>
      </c>
      <c r="E10" s="23">
        <v>2</v>
      </c>
      <c r="F10" s="23">
        <v>2</v>
      </c>
      <c r="G10" s="23">
        <v>5</v>
      </c>
      <c r="H10" s="23">
        <v>0</v>
      </c>
      <c r="I10" s="23">
        <v>1</v>
      </c>
      <c r="J10" s="23">
        <v>4600</v>
      </c>
      <c r="K10" s="23">
        <v>2604</v>
      </c>
      <c r="L10" s="23">
        <v>1996</v>
      </c>
      <c r="M10" s="23">
        <v>4427</v>
      </c>
      <c r="N10" s="23">
        <v>1422</v>
      </c>
      <c r="O10" s="23">
        <v>1523</v>
      </c>
      <c r="P10" s="23">
        <v>1482</v>
      </c>
      <c r="Q10" s="23">
        <v>173</v>
      </c>
      <c r="R10" s="23">
        <v>56</v>
      </c>
      <c r="S10" s="23">
        <v>39</v>
      </c>
      <c r="T10" s="23">
        <v>47</v>
      </c>
      <c r="U10" s="23">
        <v>31</v>
      </c>
      <c r="V10" s="23">
        <v>0</v>
      </c>
      <c r="W10" s="23">
        <v>0</v>
      </c>
      <c r="X10" s="23">
        <v>338</v>
      </c>
      <c r="Y10" s="38">
        <v>270</v>
      </c>
      <c r="Z10" s="38">
        <v>68</v>
      </c>
      <c r="AA10" s="38">
        <v>29</v>
      </c>
    </row>
    <row r="11" spans="1:27" s="19" customFormat="1" ht="11.25" customHeight="1">
      <c r="A11" s="24" t="s">
        <v>141</v>
      </c>
      <c r="B11" s="36" t="s">
        <v>142</v>
      </c>
      <c r="C11" s="18">
        <v>6</v>
      </c>
      <c r="D11" s="23">
        <v>2</v>
      </c>
      <c r="E11" s="23">
        <v>0</v>
      </c>
      <c r="F11" s="23">
        <v>4</v>
      </c>
      <c r="G11" s="23">
        <v>5</v>
      </c>
      <c r="H11" s="23">
        <v>1</v>
      </c>
      <c r="I11" s="23">
        <v>0</v>
      </c>
      <c r="J11" s="23">
        <v>3764</v>
      </c>
      <c r="K11" s="23">
        <v>1053</v>
      </c>
      <c r="L11" s="23">
        <v>2711</v>
      </c>
      <c r="M11" s="23">
        <v>3736</v>
      </c>
      <c r="N11" s="23">
        <v>1221</v>
      </c>
      <c r="O11" s="23">
        <v>1242</v>
      </c>
      <c r="P11" s="23">
        <v>1273</v>
      </c>
      <c r="Q11" s="23">
        <v>28</v>
      </c>
      <c r="R11" s="23">
        <v>0</v>
      </c>
      <c r="S11" s="23">
        <v>7</v>
      </c>
      <c r="T11" s="23">
        <v>5</v>
      </c>
      <c r="U11" s="23">
        <v>16</v>
      </c>
      <c r="V11" s="23">
        <v>0</v>
      </c>
      <c r="W11" s="23">
        <v>0</v>
      </c>
      <c r="X11" s="23">
        <v>218</v>
      </c>
      <c r="Y11" s="38">
        <v>159</v>
      </c>
      <c r="Z11" s="38">
        <v>59</v>
      </c>
      <c r="AA11" s="38">
        <v>10</v>
      </c>
    </row>
    <row r="12" spans="1:27" s="19" customFormat="1" ht="11.25" customHeight="1">
      <c r="A12" s="24" t="s">
        <v>143</v>
      </c>
      <c r="B12" s="36" t="s">
        <v>23</v>
      </c>
      <c r="C12" s="18">
        <v>5</v>
      </c>
      <c r="D12" s="23">
        <v>2</v>
      </c>
      <c r="E12" s="23">
        <v>2</v>
      </c>
      <c r="F12" s="23">
        <v>1</v>
      </c>
      <c r="G12" s="23">
        <v>3</v>
      </c>
      <c r="H12" s="23">
        <v>2</v>
      </c>
      <c r="I12" s="23">
        <v>0</v>
      </c>
      <c r="J12" s="23">
        <v>3078</v>
      </c>
      <c r="K12" s="23">
        <v>1748</v>
      </c>
      <c r="L12" s="23">
        <v>1330</v>
      </c>
      <c r="M12" s="23">
        <v>2390</v>
      </c>
      <c r="N12" s="23">
        <v>818</v>
      </c>
      <c r="O12" s="23">
        <v>806</v>
      </c>
      <c r="P12" s="23">
        <v>766</v>
      </c>
      <c r="Q12" s="23">
        <v>688</v>
      </c>
      <c r="R12" s="23">
        <v>230</v>
      </c>
      <c r="S12" s="23">
        <v>166</v>
      </c>
      <c r="T12" s="23">
        <v>168</v>
      </c>
      <c r="U12" s="23">
        <v>124</v>
      </c>
      <c r="V12" s="23">
        <v>0</v>
      </c>
      <c r="W12" s="23">
        <v>0</v>
      </c>
      <c r="X12" s="23">
        <v>259</v>
      </c>
      <c r="Y12" s="38">
        <v>222</v>
      </c>
      <c r="Z12" s="38">
        <v>37</v>
      </c>
      <c r="AA12" s="38">
        <v>81</v>
      </c>
    </row>
    <row r="13" spans="1:27" s="19" customFormat="1" ht="11.25" customHeight="1">
      <c r="A13" s="24" t="s">
        <v>144</v>
      </c>
      <c r="B13" s="36" t="s">
        <v>24</v>
      </c>
      <c r="C13" s="18">
        <v>10</v>
      </c>
      <c r="D13" s="23">
        <v>5</v>
      </c>
      <c r="E13" s="23">
        <v>1</v>
      </c>
      <c r="F13" s="23">
        <v>4</v>
      </c>
      <c r="G13" s="23">
        <v>7</v>
      </c>
      <c r="H13" s="23">
        <v>3</v>
      </c>
      <c r="I13" s="23">
        <v>0</v>
      </c>
      <c r="J13" s="23">
        <v>8338</v>
      </c>
      <c r="K13" s="23">
        <v>5101</v>
      </c>
      <c r="L13" s="23">
        <v>3237</v>
      </c>
      <c r="M13" s="23">
        <v>7673</v>
      </c>
      <c r="N13" s="23">
        <v>2805</v>
      </c>
      <c r="O13" s="23">
        <v>2470</v>
      </c>
      <c r="P13" s="23">
        <v>2398</v>
      </c>
      <c r="Q13" s="23">
        <v>632</v>
      </c>
      <c r="R13" s="23">
        <v>177</v>
      </c>
      <c r="S13" s="23">
        <v>131</v>
      </c>
      <c r="T13" s="23">
        <v>180</v>
      </c>
      <c r="U13" s="23">
        <v>144</v>
      </c>
      <c r="V13" s="23">
        <v>0</v>
      </c>
      <c r="W13" s="23">
        <v>33</v>
      </c>
      <c r="X13" s="23">
        <v>515</v>
      </c>
      <c r="Y13" s="38">
        <v>428</v>
      </c>
      <c r="Z13" s="38">
        <v>87</v>
      </c>
      <c r="AA13" s="38">
        <v>98</v>
      </c>
    </row>
    <row r="14" spans="1:27" s="19" customFormat="1" ht="11.25" customHeight="1">
      <c r="A14" s="24" t="s">
        <v>145</v>
      </c>
      <c r="B14" s="36" t="s">
        <v>25</v>
      </c>
      <c r="C14" s="18">
        <v>11</v>
      </c>
      <c r="D14" s="23">
        <v>3</v>
      </c>
      <c r="E14" s="23">
        <v>2</v>
      </c>
      <c r="F14" s="23">
        <v>6</v>
      </c>
      <c r="G14" s="23">
        <v>11</v>
      </c>
      <c r="H14" s="23">
        <v>0</v>
      </c>
      <c r="I14" s="23">
        <v>0</v>
      </c>
      <c r="J14" s="23">
        <v>10465</v>
      </c>
      <c r="K14" s="23">
        <v>4144</v>
      </c>
      <c r="L14" s="23">
        <v>6321</v>
      </c>
      <c r="M14" s="23">
        <v>10465</v>
      </c>
      <c r="N14" s="23">
        <v>3403</v>
      </c>
      <c r="O14" s="23">
        <v>3471</v>
      </c>
      <c r="P14" s="23">
        <v>3591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629</v>
      </c>
      <c r="Y14" s="38">
        <v>465</v>
      </c>
      <c r="Z14" s="38">
        <v>164</v>
      </c>
      <c r="AA14" s="38">
        <v>0</v>
      </c>
    </row>
    <row r="15" spans="1:27" s="19" customFormat="1" ht="11.25" customHeight="1">
      <c r="A15" s="24" t="s">
        <v>146</v>
      </c>
      <c r="B15" s="36" t="s">
        <v>26</v>
      </c>
      <c r="C15" s="18">
        <v>5</v>
      </c>
      <c r="D15" s="23">
        <v>3</v>
      </c>
      <c r="E15" s="23">
        <v>0</v>
      </c>
      <c r="F15" s="23">
        <v>2</v>
      </c>
      <c r="G15" s="23">
        <v>5</v>
      </c>
      <c r="H15" s="23">
        <v>0</v>
      </c>
      <c r="I15" s="23">
        <v>0</v>
      </c>
      <c r="J15" s="23">
        <v>4662</v>
      </c>
      <c r="K15" s="23">
        <v>2507</v>
      </c>
      <c r="L15" s="23">
        <v>2155</v>
      </c>
      <c r="M15" s="23">
        <v>4662</v>
      </c>
      <c r="N15" s="23">
        <v>1563</v>
      </c>
      <c r="O15" s="23">
        <v>1564</v>
      </c>
      <c r="P15" s="23">
        <v>1535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260</v>
      </c>
      <c r="Y15" s="38">
        <v>192</v>
      </c>
      <c r="Z15" s="38">
        <v>68</v>
      </c>
      <c r="AA15" s="38">
        <v>0</v>
      </c>
    </row>
    <row r="16" spans="1:27" s="19" customFormat="1" ht="11.25" customHeight="1">
      <c r="A16" s="24" t="s">
        <v>147</v>
      </c>
      <c r="B16" s="36" t="s">
        <v>148</v>
      </c>
      <c r="C16" s="18">
        <v>6</v>
      </c>
      <c r="D16" s="23">
        <v>4</v>
      </c>
      <c r="E16" s="23">
        <v>1</v>
      </c>
      <c r="F16" s="23">
        <v>1</v>
      </c>
      <c r="G16" s="23">
        <v>6</v>
      </c>
      <c r="H16" s="23">
        <v>0</v>
      </c>
      <c r="I16" s="23">
        <v>0</v>
      </c>
      <c r="J16" s="23">
        <v>4773</v>
      </c>
      <c r="K16" s="23">
        <v>2434</v>
      </c>
      <c r="L16" s="23">
        <v>2339</v>
      </c>
      <c r="M16" s="23">
        <v>4773</v>
      </c>
      <c r="N16" s="23">
        <v>1531</v>
      </c>
      <c r="O16" s="23">
        <v>1594</v>
      </c>
      <c r="P16" s="23">
        <v>1648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305</v>
      </c>
      <c r="Y16" s="38">
        <v>230</v>
      </c>
      <c r="Z16" s="38">
        <v>75</v>
      </c>
      <c r="AA16" s="38">
        <v>0</v>
      </c>
    </row>
    <row r="17" spans="1:27" s="19" customFormat="1" ht="11.25" customHeight="1">
      <c r="A17" s="24" t="s">
        <v>149</v>
      </c>
      <c r="B17" s="36" t="s">
        <v>27</v>
      </c>
      <c r="C17" s="18">
        <v>6</v>
      </c>
      <c r="D17" s="23">
        <v>0</v>
      </c>
      <c r="E17" s="23">
        <v>2</v>
      </c>
      <c r="F17" s="23">
        <v>4</v>
      </c>
      <c r="G17" s="23">
        <v>5</v>
      </c>
      <c r="H17" s="23">
        <v>1</v>
      </c>
      <c r="I17" s="23">
        <v>0</v>
      </c>
      <c r="J17" s="23">
        <v>5230</v>
      </c>
      <c r="K17" s="23">
        <v>2445</v>
      </c>
      <c r="L17" s="23">
        <v>2785</v>
      </c>
      <c r="M17" s="23">
        <v>4794</v>
      </c>
      <c r="N17" s="23">
        <v>1747</v>
      </c>
      <c r="O17" s="23">
        <v>1724</v>
      </c>
      <c r="P17" s="23">
        <v>1323</v>
      </c>
      <c r="Q17" s="23">
        <v>436</v>
      </c>
      <c r="R17" s="23">
        <v>158</v>
      </c>
      <c r="S17" s="23">
        <v>98</v>
      </c>
      <c r="T17" s="23">
        <v>93</v>
      </c>
      <c r="U17" s="23">
        <v>87</v>
      </c>
      <c r="V17" s="23">
        <v>0</v>
      </c>
      <c r="W17" s="23">
        <v>0</v>
      </c>
      <c r="X17" s="23">
        <v>380</v>
      </c>
      <c r="Y17" s="38">
        <v>306</v>
      </c>
      <c r="Z17" s="38">
        <v>74</v>
      </c>
      <c r="AA17" s="38">
        <v>35</v>
      </c>
    </row>
    <row r="18" spans="1:27" s="19" customFormat="1" ht="11.25" customHeight="1">
      <c r="A18" s="24" t="s">
        <v>150</v>
      </c>
      <c r="B18" s="36" t="s">
        <v>151</v>
      </c>
      <c r="C18" s="18">
        <v>5</v>
      </c>
      <c r="D18" s="23">
        <v>3</v>
      </c>
      <c r="E18" s="23">
        <v>1</v>
      </c>
      <c r="F18" s="23">
        <v>1</v>
      </c>
      <c r="G18" s="23">
        <v>5</v>
      </c>
      <c r="H18" s="23">
        <v>0</v>
      </c>
      <c r="I18" s="23">
        <v>0</v>
      </c>
      <c r="J18" s="23">
        <v>5108</v>
      </c>
      <c r="K18" s="23">
        <v>2569</v>
      </c>
      <c r="L18" s="23">
        <v>2539</v>
      </c>
      <c r="M18" s="23">
        <v>5108</v>
      </c>
      <c r="N18" s="23">
        <v>1684</v>
      </c>
      <c r="O18" s="23">
        <v>1698</v>
      </c>
      <c r="P18" s="23">
        <v>1726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306</v>
      </c>
      <c r="Y18" s="38">
        <v>222</v>
      </c>
      <c r="Z18" s="38">
        <v>84</v>
      </c>
      <c r="AA18" s="38">
        <v>0</v>
      </c>
    </row>
    <row r="19" spans="1:27" s="21" customFormat="1" ht="15.75" customHeight="1">
      <c r="A19" s="33"/>
      <c r="B19" s="34" t="s">
        <v>152</v>
      </c>
      <c r="C19" s="20">
        <f>SUM(C20:C22)</f>
        <v>40</v>
      </c>
      <c r="D19" s="20">
        <f aca="true" t="shared" si="3" ref="D19:AA19">SUM(D20:D22)</f>
        <v>20</v>
      </c>
      <c r="E19" s="20">
        <f t="shared" si="3"/>
        <v>8</v>
      </c>
      <c r="F19" s="20">
        <f t="shared" si="3"/>
        <v>12</v>
      </c>
      <c r="G19" s="20">
        <f t="shared" si="3"/>
        <v>34</v>
      </c>
      <c r="H19" s="20">
        <f t="shared" si="3"/>
        <v>6</v>
      </c>
      <c r="I19" s="20">
        <f t="shared" si="3"/>
        <v>0</v>
      </c>
      <c r="J19" s="20">
        <f t="shared" si="3"/>
        <v>29432</v>
      </c>
      <c r="K19" s="20">
        <f t="shared" si="3"/>
        <v>13735</v>
      </c>
      <c r="L19" s="20">
        <f t="shared" si="3"/>
        <v>15697</v>
      </c>
      <c r="M19" s="20">
        <f t="shared" si="3"/>
        <v>28023</v>
      </c>
      <c r="N19" s="20">
        <f t="shared" si="3"/>
        <v>9341</v>
      </c>
      <c r="O19" s="20">
        <f t="shared" si="3"/>
        <v>9190</v>
      </c>
      <c r="P19" s="20">
        <f t="shared" si="3"/>
        <v>9492</v>
      </c>
      <c r="Q19" s="20">
        <f t="shared" si="3"/>
        <v>1409</v>
      </c>
      <c r="R19" s="20">
        <f t="shared" si="3"/>
        <v>515</v>
      </c>
      <c r="S19" s="20">
        <f t="shared" si="3"/>
        <v>353</v>
      </c>
      <c r="T19" s="20">
        <f t="shared" si="3"/>
        <v>312</v>
      </c>
      <c r="U19" s="20">
        <f t="shared" si="3"/>
        <v>229</v>
      </c>
      <c r="V19" s="20">
        <f t="shared" si="3"/>
        <v>0</v>
      </c>
      <c r="W19" s="20">
        <f t="shared" si="3"/>
        <v>0</v>
      </c>
      <c r="X19" s="20">
        <f t="shared" si="3"/>
        <v>1913</v>
      </c>
      <c r="Y19" s="39">
        <f t="shared" si="3"/>
        <v>1445</v>
      </c>
      <c r="Z19" s="39">
        <f t="shared" si="3"/>
        <v>468</v>
      </c>
      <c r="AA19" s="39">
        <f t="shared" si="3"/>
        <v>131</v>
      </c>
    </row>
    <row r="20" spans="1:27" s="19" customFormat="1" ht="11.25" customHeight="1">
      <c r="A20" s="24" t="s">
        <v>153</v>
      </c>
      <c r="B20" s="17" t="s">
        <v>28</v>
      </c>
      <c r="C20" s="18">
        <v>17</v>
      </c>
      <c r="D20" s="18">
        <v>10</v>
      </c>
      <c r="E20" s="18">
        <v>5</v>
      </c>
      <c r="F20" s="18">
        <v>2</v>
      </c>
      <c r="G20" s="18">
        <v>13</v>
      </c>
      <c r="H20" s="18">
        <v>4</v>
      </c>
      <c r="I20" s="18">
        <v>0</v>
      </c>
      <c r="J20" s="18">
        <v>11140</v>
      </c>
      <c r="K20" s="18">
        <v>5318</v>
      </c>
      <c r="L20" s="18">
        <v>5822</v>
      </c>
      <c r="M20" s="18">
        <v>10240</v>
      </c>
      <c r="N20" s="18">
        <v>3465</v>
      </c>
      <c r="O20" s="18">
        <v>3385</v>
      </c>
      <c r="P20" s="18">
        <v>3390</v>
      </c>
      <c r="Q20" s="18">
        <v>900</v>
      </c>
      <c r="R20" s="18">
        <v>269</v>
      </c>
      <c r="S20" s="18">
        <v>249</v>
      </c>
      <c r="T20" s="18">
        <v>212</v>
      </c>
      <c r="U20" s="18">
        <v>170</v>
      </c>
      <c r="V20" s="18">
        <v>0</v>
      </c>
      <c r="W20" s="18">
        <v>0</v>
      </c>
      <c r="X20" s="23">
        <v>791</v>
      </c>
      <c r="Y20" s="38">
        <v>588</v>
      </c>
      <c r="Z20" s="38">
        <v>203</v>
      </c>
      <c r="AA20" s="38">
        <v>83</v>
      </c>
    </row>
    <row r="21" spans="1:27" s="19" customFormat="1" ht="11.25" customHeight="1">
      <c r="A21" s="24" t="s">
        <v>154</v>
      </c>
      <c r="B21" s="17" t="s">
        <v>29</v>
      </c>
      <c r="C21" s="18">
        <v>17</v>
      </c>
      <c r="D21" s="18">
        <v>7</v>
      </c>
      <c r="E21" s="18">
        <v>2</v>
      </c>
      <c r="F21" s="18">
        <v>8</v>
      </c>
      <c r="G21" s="18">
        <v>16</v>
      </c>
      <c r="H21" s="18">
        <v>1</v>
      </c>
      <c r="I21" s="18">
        <v>0</v>
      </c>
      <c r="J21" s="18">
        <v>15095</v>
      </c>
      <c r="K21" s="18">
        <v>6666</v>
      </c>
      <c r="L21" s="18">
        <v>8429</v>
      </c>
      <c r="M21" s="18">
        <v>14638</v>
      </c>
      <c r="N21" s="18">
        <v>4856</v>
      </c>
      <c r="O21" s="18">
        <v>4738</v>
      </c>
      <c r="P21" s="18">
        <v>5044</v>
      </c>
      <c r="Q21" s="18">
        <v>457</v>
      </c>
      <c r="R21" s="18">
        <v>246</v>
      </c>
      <c r="S21" s="18">
        <v>81</v>
      </c>
      <c r="T21" s="18">
        <v>78</v>
      </c>
      <c r="U21" s="18">
        <v>52</v>
      </c>
      <c r="V21" s="18">
        <v>0</v>
      </c>
      <c r="W21" s="18">
        <v>0</v>
      </c>
      <c r="X21" s="23">
        <v>858</v>
      </c>
      <c r="Y21" s="38">
        <v>649</v>
      </c>
      <c r="Z21" s="38">
        <v>209</v>
      </c>
      <c r="AA21" s="38">
        <v>38</v>
      </c>
    </row>
    <row r="22" spans="1:27" s="19" customFormat="1" ht="11.25" customHeight="1">
      <c r="A22" s="24" t="s">
        <v>155</v>
      </c>
      <c r="B22" s="17" t="s">
        <v>30</v>
      </c>
      <c r="C22" s="18">
        <v>6</v>
      </c>
      <c r="D22" s="18">
        <v>3</v>
      </c>
      <c r="E22" s="18">
        <v>1</v>
      </c>
      <c r="F22" s="18">
        <v>2</v>
      </c>
      <c r="G22" s="18">
        <v>5</v>
      </c>
      <c r="H22" s="18">
        <v>1</v>
      </c>
      <c r="I22" s="18">
        <v>0</v>
      </c>
      <c r="J22" s="18">
        <v>3197</v>
      </c>
      <c r="K22" s="18">
        <v>1751</v>
      </c>
      <c r="L22" s="18">
        <v>1446</v>
      </c>
      <c r="M22" s="18">
        <v>3145</v>
      </c>
      <c r="N22" s="18">
        <v>1020</v>
      </c>
      <c r="O22" s="18">
        <v>1067</v>
      </c>
      <c r="P22" s="18">
        <v>1058</v>
      </c>
      <c r="Q22" s="18">
        <v>52</v>
      </c>
      <c r="R22" s="18">
        <v>0</v>
      </c>
      <c r="S22" s="18">
        <v>23</v>
      </c>
      <c r="T22" s="18">
        <v>22</v>
      </c>
      <c r="U22" s="18">
        <v>7</v>
      </c>
      <c r="V22" s="18">
        <v>0</v>
      </c>
      <c r="W22" s="18">
        <v>0</v>
      </c>
      <c r="X22" s="23">
        <v>264</v>
      </c>
      <c r="Y22" s="38">
        <v>208</v>
      </c>
      <c r="Z22" s="38">
        <v>56</v>
      </c>
      <c r="AA22" s="38">
        <v>10</v>
      </c>
    </row>
    <row r="23" spans="1:27" s="21" customFormat="1" ht="15.75" customHeight="1">
      <c r="A23" s="33"/>
      <c r="B23" s="34" t="s">
        <v>156</v>
      </c>
      <c r="C23" s="20">
        <f>SUM(C24:C28)</f>
        <v>22</v>
      </c>
      <c r="D23" s="20">
        <f aca="true" t="shared" si="4" ref="D23:AA23">SUM(D24:D28)</f>
        <v>16</v>
      </c>
      <c r="E23" s="20">
        <f t="shared" si="4"/>
        <v>2</v>
      </c>
      <c r="F23" s="20">
        <f t="shared" si="4"/>
        <v>4</v>
      </c>
      <c r="G23" s="20">
        <f t="shared" si="4"/>
        <v>18</v>
      </c>
      <c r="H23" s="20">
        <f t="shared" si="4"/>
        <v>3</v>
      </c>
      <c r="I23" s="20">
        <f t="shared" si="4"/>
        <v>1</v>
      </c>
      <c r="J23" s="20">
        <f t="shared" si="4"/>
        <v>17666</v>
      </c>
      <c r="K23" s="20">
        <f t="shared" si="4"/>
        <v>8018</v>
      </c>
      <c r="L23" s="20">
        <f t="shared" si="4"/>
        <v>9648</v>
      </c>
      <c r="M23" s="20">
        <f t="shared" si="4"/>
        <v>16938</v>
      </c>
      <c r="N23" s="20">
        <f t="shared" si="4"/>
        <v>5629</v>
      </c>
      <c r="O23" s="20">
        <f t="shared" si="4"/>
        <v>5691</v>
      </c>
      <c r="P23" s="20">
        <f t="shared" si="4"/>
        <v>5618</v>
      </c>
      <c r="Q23" s="20">
        <f t="shared" si="4"/>
        <v>728</v>
      </c>
      <c r="R23" s="20">
        <f t="shared" si="4"/>
        <v>291</v>
      </c>
      <c r="S23" s="20">
        <f t="shared" si="4"/>
        <v>199</v>
      </c>
      <c r="T23" s="20">
        <f t="shared" si="4"/>
        <v>154</v>
      </c>
      <c r="U23" s="20">
        <f t="shared" si="4"/>
        <v>84</v>
      </c>
      <c r="V23" s="20">
        <f t="shared" si="4"/>
        <v>0</v>
      </c>
      <c r="W23" s="20">
        <f t="shared" si="4"/>
        <v>0</v>
      </c>
      <c r="X23" s="20">
        <f t="shared" si="4"/>
        <v>1089</v>
      </c>
      <c r="Y23" s="39">
        <f t="shared" si="4"/>
        <v>777</v>
      </c>
      <c r="Z23" s="39">
        <f t="shared" si="4"/>
        <v>312</v>
      </c>
      <c r="AA23" s="39">
        <f t="shared" si="4"/>
        <v>62</v>
      </c>
    </row>
    <row r="24" spans="1:27" s="19" customFormat="1" ht="11.25" customHeight="1">
      <c r="A24" s="24" t="s">
        <v>157</v>
      </c>
      <c r="B24" s="17" t="s">
        <v>31</v>
      </c>
      <c r="C24" s="18">
        <v>5</v>
      </c>
      <c r="D24" s="18">
        <v>3</v>
      </c>
      <c r="E24" s="18">
        <v>2</v>
      </c>
      <c r="F24" s="18">
        <v>0</v>
      </c>
      <c r="G24" s="18">
        <v>4</v>
      </c>
      <c r="H24" s="18">
        <v>1</v>
      </c>
      <c r="I24" s="18">
        <v>0</v>
      </c>
      <c r="J24" s="18">
        <v>3845</v>
      </c>
      <c r="K24" s="18">
        <v>1751</v>
      </c>
      <c r="L24" s="18">
        <v>2094</v>
      </c>
      <c r="M24" s="18">
        <v>3506</v>
      </c>
      <c r="N24" s="18">
        <v>1170</v>
      </c>
      <c r="O24" s="18">
        <v>1173</v>
      </c>
      <c r="P24" s="18">
        <v>1163</v>
      </c>
      <c r="Q24" s="18">
        <v>339</v>
      </c>
      <c r="R24" s="18">
        <v>129</v>
      </c>
      <c r="S24" s="18">
        <v>99</v>
      </c>
      <c r="T24" s="18">
        <v>71</v>
      </c>
      <c r="U24" s="18">
        <v>40</v>
      </c>
      <c r="V24" s="18">
        <v>0</v>
      </c>
      <c r="W24" s="18">
        <v>0</v>
      </c>
      <c r="X24" s="23">
        <v>266</v>
      </c>
      <c r="Y24" s="38">
        <v>189</v>
      </c>
      <c r="Z24" s="38">
        <v>77</v>
      </c>
      <c r="AA24" s="38">
        <v>26</v>
      </c>
    </row>
    <row r="25" spans="1:27" s="19" customFormat="1" ht="11.25" customHeight="1">
      <c r="A25" s="24" t="s">
        <v>158</v>
      </c>
      <c r="B25" s="17" t="s">
        <v>32</v>
      </c>
      <c r="C25" s="18">
        <v>7</v>
      </c>
      <c r="D25" s="23">
        <v>5</v>
      </c>
      <c r="E25" s="23">
        <v>0</v>
      </c>
      <c r="F25" s="23">
        <v>2</v>
      </c>
      <c r="G25" s="23">
        <v>6</v>
      </c>
      <c r="H25" s="23">
        <v>1</v>
      </c>
      <c r="I25" s="23">
        <v>0</v>
      </c>
      <c r="J25" s="23">
        <v>4749</v>
      </c>
      <c r="K25" s="23">
        <v>1928</v>
      </c>
      <c r="L25" s="23">
        <v>2821</v>
      </c>
      <c r="M25" s="23">
        <v>4665</v>
      </c>
      <c r="N25" s="23">
        <v>1547</v>
      </c>
      <c r="O25" s="23">
        <v>1616</v>
      </c>
      <c r="P25" s="23">
        <v>1502</v>
      </c>
      <c r="Q25" s="23">
        <v>84</v>
      </c>
      <c r="R25" s="23">
        <v>43</v>
      </c>
      <c r="S25" s="23">
        <v>26</v>
      </c>
      <c r="T25" s="23">
        <v>13</v>
      </c>
      <c r="U25" s="23">
        <v>2</v>
      </c>
      <c r="V25" s="23">
        <v>0</v>
      </c>
      <c r="W25" s="23">
        <v>0</v>
      </c>
      <c r="X25" s="23">
        <v>271</v>
      </c>
      <c r="Y25" s="38">
        <v>192</v>
      </c>
      <c r="Z25" s="38">
        <v>79</v>
      </c>
      <c r="AA25" s="38">
        <v>10</v>
      </c>
    </row>
    <row r="26" spans="1:27" s="19" customFormat="1" ht="11.25" customHeight="1">
      <c r="A26" s="24" t="s">
        <v>159</v>
      </c>
      <c r="B26" s="17" t="s">
        <v>33</v>
      </c>
      <c r="C26" s="18">
        <v>4</v>
      </c>
      <c r="D26" s="23">
        <v>4</v>
      </c>
      <c r="E26" s="23">
        <v>0</v>
      </c>
      <c r="F26" s="23">
        <v>0</v>
      </c>
      <c r="G26" s="23">
        <v>3</v>
      </c>
      <c r="H26" s="23">
        <v>1</v>
      </c>
      <c r="I26" s="23">
        <v>0</v>
      </c>
      <c r="J26" s="23">
        <v>3174</v>
      </c>
      <c r="K26" s="23">
        <v>1506</v>
      </c>
      <c r="L26" s="23">
        <v>1668</v>
      </c>
      <c r="M26" s="23">
        <v>2952</v>
      </c>
      <c r="N26" s="23">
        <v>956</v>
      </c>
      <c r="O26" s="23">
        <v>981</v>
      </c>
      <c r="P26" s="23">
        <v>1015</v>
      </c>
      <c r="Q26" s="23">
        <v>222</v>
      </c>
      <c r="R26" s="23">
        <v>74</v>
      </c>
      <c r="S26" s="23">
        <v>59</v>
      </c>
      <c r="T26" s="23">
        <v>59</v>
      </c>
      <c r="U26" s="23">
        <v>30</v>
      </c>
      <c r="V26" s="23">
        <v>0</v>
      </c>
      <c r="W26" s="23">
        <v>0</v>
      </c>
      <c r="X26" s="23">
        <v>186</v>
      </c>
      <c r="Y26" s="38">
        <v>134</v>
      </c>
      <c r="Z26" s="38">
        <v>52</v>
      </c>
      <c r="AA26" s="38">
        <v>17</v>
      </c>
    </row>
    <row r="27" spans="1:27" s="19" customFormat="1" ht="11.25" customHeight="1">
      <c r="A27" s="24" t="s">
        <v>160</v>
      </c>
      <c r="B27" s="17" t="s">
        <v>34</v>
      </c>
      <c r="C27" s="18">
        <v>5</v>
      </c>
      <c r="D27" s="23">
        <v>3</v>
      </c>
      <c r="E27" s="23">
        <v>0</v>
      </c>
      <c r="F27" s="23">
        <v>2</v>
      </c>
      <c r="G27" s="23">
        <v>4</v>
      </c>
      <c r="H27" s="23">
        <v>0</v>
      </c>
      <c r="I27" s="23">
        <v>1</v>
      </c>
      <c r="J27" s="23">
        <v>5150</v>
      </c>
      <c r="K27" s="23">
        <v>2476</v>
      </c>
      <c r="L27" s="23">
        <v>2674</v>
      </c>
      <c r="M27" s="23">
        <v>5067</v>
      </c>
      <c r="N27" s="23">
        <v>1716</v>
      </c>
      <c r="O27" s="23">
        <v>1684</v>
      </c>
      <c r="P27" s="23">
        <v>1667</v>
      </c>
      <c r="Q27" s="23">
        <v>83</v>
      </c>
      <c r="R27" s="23">
        <v>45</v>
      </c>
      <c r="S27" s="23">
        <v>15</v>
      </c>
      <c r="T27" s="23">
        <v>11</v>
      </c>
      <c r="U27" s="23">
        <v>12</v>
      </c>
      <c r="V27" s="23">
        <v>0</v>
      </c>
      <c r="W27" s="23">
        <v>0</v>
      </c>
      <c r="X27" s="23">
        <v>318</v>
      </c>
      <c r="Y27" s="38">
        <v>229</v>
      </c>
      <c r="Z27" s="38">
        <v>89</v>
      </c>
      <c r="AA27" s="38">
        <v>9</v>
      </c>
    </row>
    <row r="28" spans="1:27" s="19" customFormat="1" ht="11.25" customHeight="1">
      <c r="A28" s="24" t="s">
        <v>161</v>
      </c>
      <c r="B28" s="17" t="s">
        <v>35</v>
      </c>
      <c r="C28" s="18">
        <v>1</v>
      </c>
      <c r="D28" s="23">
        <v>1</v>
      </c>
      <c r="E28" s="23">
        <v>0</v>
      </c>
      <c r="F28" s="23">
        <v>0</v>
      </c>
      <c r="G28" s="23">
        <v>1</v>
      </c>
      <c r="H28" s="23">
        <v>0</v>
      </c>
      <c r="I28" s="23">
        <v>0</v>
      </c>
      <c r="J28" s="23">
        <v>748</v>
      </c>
      <c r="K28" s="23">
        <v>357</v>
      </c>
      <c r="L28" s="23">
        <v>391</v>
      </c>
      <c r="M28" s="23">
        <v>748</v>
      </c>
      <c r="N28" s="23">
        <v>240</v>
      </c>
      <c r="O28" s="23">
        <v>237</v>
      </c>
      <c r="P28" s="23">
        <v>271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48</v>
      </c>
      <c r="Y28" s="38">
        <v>33</v>
      </c>
      <c r="Z28" s="38">
        <v>15</v>
      </c>
      <c r="AA28" s="38">
        <v>0</v>
      </c>
    </row>
    <row r="29" spans="1:27" s="21" customFormat="1" ht="15.75" customHeight="1">
      <c r="A29" s="33"/>
      <c r="B29" s="34" t="s">
        <v>36</v>
      </c>
      <c r="C29" s="20">
        <f>SUM(C30:C34)</f>
        <v>20</v>
      </c>
      <c r="D29" s="20">
        <f aca="true" t="shared" si="5" ref="D29:AA29">SUM(D30:D34)</f>
        <v>18</v>
      </c>
      <c r="E29" s="20">
        <f t="shared" si="5"/>
        <v>1</v>
      </c>
      <c r="F29" s="20">
        <f t="shared" si="5"/>
        <v>1</v>
      </c>
      <c r="G29" s="20">
        <f t="shared" si="5"/>
        <v>17</v>
      </c>
      <c r="H29" s="20">
        <f t="shared" si="5"/>
        <v>1</v>
      </c>
      <c r="I29" s="20">
        <f t="shared" si="5"/>
        <v>2</v>
      </c>
      <c r="J29" s="20">
        <f t="shared" si="5"/>
        <v>19951</v>
      </c>
      <c r="K29" s="20">
        <f t="shared" si="5"/>
        <v>9652</v>
      </c>
      <c r="L29" s="20">
        <f t="shared" si="5"/>
        <v>10299</v>
      </c>
      <c r="M29" s="20">
        <f t="shared" si="5"/>
        <v>19365</v>
      </c>
      <c r="N29" s="20">
        <f t="shared" si="5"/>
        <v>6454</v>
      </c>
      <c r="O29" s="20">
        <f t="shared" si="5"/>
        <v>6349</v>
      </c>
      <c r="P29" s="20">
        <f t="shared" si="5"/>
        <v>6562</v>
      </c>
      <c r="Q29" s="20">
        <f t="shared" si="5"/>
        <v>586</v>
      </c>
      <c r="R29" s="20">
        <f t="shared" si="5"/>
        <v>220</v>
      </c>
      <c r="S29" s="20">
        <f t="shared" si="5"/>
        <v>141</v>
      </c>
      <c r="T29" s="20">
        <f t="shared" si="5"/>
        <v>113</v>
      </c>
      <c r="U29" s="20">
        <f t="shared" si="5"/>
        <v>112</v>
      </c>
      <c r="V29" s="20">
        <f t="shared" si="5"/>
        <v>0</v>
      </c>
      <c r="W29" s="20">
        <f t="shared" si="5"/>
        <v>0</v>
      </c>
      <c r="X29" s="20">
        <f t="shared" si="5"/>
        <v>1204</v>
      </c>
      <c r="Y29" s="39">
        <f t="shared" si="5"/>
        <v>887</v>
      </c>
      <c r="Z29" s="39">
        <f t="shared" si="5"/>
        <v>317</v>
      </c>
      <c r="AA29" s="39">
        <f t="shared" si="5"/>
        <v>53</v>
      </c>
    </row>
    <row r="30" spans="1:27" s="19" customFormat="1" ht="11.25" customHeight="1">
      <c r="A30" s="24" t="s">
        <v>162</v>
      </c>
      <c r="B30" s="17" t="s">
        <v>37</v>
      </c>
      <c r="C30" s="18">
        <v>8</v>
      </c>
      <c r="D30" s="23">
        <v>7</v>
      </c>
      <c r="E30" s="23">
        <v>1</v>
      </c>
      <c r="F30" s="23">
        <v>0</v>
      </c>
      <c r="G30" s="23">
        <v>7</v>
      </c>
      <c r="H30" s="23">
        <v>1</v>
      </c>
      <c r="I30" s="23">
        <v>0</v>
      </c>
      <c r="J30" s="23">
        <v>7867</v>
      </c>
      <c r="K30" s="23">
        <v>3644</v>
      </c>
      <c r="L30" s="23">
        <v>4223</v>
      </c>
      <c r="M30" s="23">
        <v>7645</v>
      </c>
      <c r="N30" s="23">
        <v>2583</v>
      </c>
      <c r="O30" s="23">
        <v>2497</v>
      </c>
      <c r="P30" s="23">
        <v>2565</v>
      </c>
      <c r="Q30" s="23">
        <v>222</v>
      </c>
      <c r="R30" s="23">
        <v>81</v>
      </c>
      <c r="S30" s="23">
        <v>55</v>
      </c>
      <c r="T30" s="23">
        <v>42</v>
      </c>
      <c r="U30" s="23">
        <v>44</v>
      </c>
      <c r="V30" s="23">
        <v>0</v>
      </c>
      <c r="W30" s="23">
        <v>0</v>
      </c>
      <c r="X30" s="23">
        <v>462</v>
      </c>
      <c r="Y30" s="38">
        <v>346</v>
      </c>
      <c r="Z30" s="38">
        <v>116</v>
      </c>
      <c r="AA30" s="38">
        <v>21</v>
      </c>
    </row>
    <row r="31" spans="1:27" s="19" customFormat="1" ht="11.25" customHeight="1">
      <c r="A31" s="24" t="s">
        <v>163</v>
      </c>
      <c r="B31" s="37" t="s">
        <v>38</v>
      </c>
      <c r="C31" s="18">
        <v>6</v>
      </c>
      <c r="D31" s="23">
        <v>6</v>
      </c>
      <c r="E31" s="23">
        <v>0</v>
      </c>
      <c r="F31" s="23">
        <v>0</v>
      </c>
      <c r="G31" s="23">
        <v>5</v>
      </c>
      <c r="H31" s="23">
        <v>0</v>
      </c>
      <c r="I31" s="23">
        <v>1</v>
      </c>
      <c r="J31" s="23">
        <v>6363</v>
      </c>
      <c r="K31" s="23">
        <v>3339</v>
      </c>
      <c r="L31" s="23">
        <v>3024</v>
      </c>
      <c r="M31" s="23">
        <v>6166</v>
      </c>
      <c r="N31" s="23">
        <v>2048</v>
      </c>
      <c r="O31" s="23">
        <v>2055</v>
      </c>
      <c r="P31" s="23">
        <v>2063</v>
      </c>
      <c r="Q31" s="23">
        <v>197</v>
      </c>
      <c r="R31" s="23">
        <v>80</v>
      </c>
      <c r="S31" s="23">
        <v>41</v>
      </c>
      <c r="T31" s="23">
        <v>36</v>
      </c>
      <c r="U31" s="23">
        <v>40</v>
      </c>
      <c r="V31" s="23">
        <v>0</v>
      </c>
      <c r="W31" s="23">
        <v>0</v>
      </c>
      <c r="X31" s="23">
        <v>397</v>
      </c>
      <c r="Y31" s="38">
        <v>296</v>
      </c>
      <c r="Z31" s="38">
        <v>101</v>
      </c>
      <c r="AA31" s="38">
        <v>16</v>
      </c>
    </row>
    <row r="32" spans="1:27" s="19" customFormat="1" ht="11.25" customHeight="1">
      <c r="A32" s="24" t="s">
        <v>164</v>
      </c>
      <c r="B32" s="17" t="s">
        <v>41</v>
      </c>
      <c r="C32" s="18">
        <v>4</v>
      </c>
      <c r="D32" s="23">
        <v>3</v>
      </c>
      <c r="E32" s="23">
        <v>0</v>
      </c>
      <c r="F32" s="23">
        <v>1</v>
      </c>
      <c r="G32" s="23">
        <v>3</v>
      </c>
      <c r="H32" s="23">
        <v>0</v>
      </c>
      <c r="I32" s="23">
        <v>1</v>
      </c>
      <c r="J32" s="23">
        <v>3624</v>
      </c>
      <c r="K32" s="23">
        <v>1707</v>
      </c>
      <c r="L32" s="23">
        <v>1917</v>
      </c>
      <c r="M32" s="23">
        <v>3457</v>
      </c>
      <c r="N32" s="23">
        <v>1144</v>
      </c>
      <c r="O32" s="23">
        <v>1124</v>
      </c>
      <c r="P32" s="23">
        <v>1189</v>
      </c>
      <c r="Q32" s="23">
        <v>167</v>
      </c>
      <c r="R32" s="23">
        <v>59</v>
      </c>
      <c r="S32" s="23">
        <v>45</v>
      </c>
      <c r="T32" s="23">
        <v>35</v>
      </c>
      <c r="U32" s="23">
        <v>28</v>
      </c>
      <c r="V32" s="23">
        <v>0</v>
      </c>
      <c r="W32" s="23">
        <v>0</v>
      </c>
      <c r="X32" s="23">
        <v>228</v>
      </c>
      <c r="Y32" s="38">
        <v>167</v>
      </c>
      <c r="Z32" s="38">
        <v>61</v>
      </c>
      <c r="AA32" s="38">
        <v>16</v>
      </c>
    </row>
    <row r="33" spans="1:27" s="19" customFormat="1" ht="11.25" customHeight="1">
      <c r="A33" s="24" t="s">
        <v>165</v>
      </c>
      <c r="B33" s="17" t="s">
        <v>52</v>
      </c>
      <c r="C33" s="18">
        <v>1</v>
      </c>
      <c r="D33" s="23">
        <v>1</v>
      </c>
      <c r="E33" s="23">
        <v>0</v>
      </c>
      <c r="F33" s="23">
        <v>0</v>
      </c>
      <c r="G33" s="23">
        <v>1</v>
      </c>
      <c r="H33" s="23">
        <v>0</v>
      </c>
      <c r="I33" s="23">
        <v>0</v>
      </c>
      <c r="J33" s="23">
        <v>1111</v>
      </c>
      <c r="K33" s="23">
        <v>565</v>
      </c>
      <c r="L33" s="23">
        <v>546</v>
      </c>
      <c r="M33" s="23">
        <v>1111</v>
      </c>
      <c r="N33" s="23">
        <v>361</v>
      </c>
      <c r="O33" s="23">
        <v>356</v>
      </c>
      <c r="P33" s="23">
        <v>394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63</v>
      </c>
      <c r="Y33" s="38">
        <v>48</v>
      </c>
      <c r="Z33" s="38">
        <v>15</v>
      </c>
      <c r="AA33" s="38">
        <v>0</v>
      </c>
    </row>
    <row r="34" spans="1:27" s="19" customFormat="1" ht="11.25" customHeight="1">
      <c r="A34" s="24" t="s">
        <v>166</v>
      </c>
      <c r="B34" s="17" t="s">
        <v>53</v>
      </c>
      <c r="C34" s="18">
        <v>1</v>
      </c>
      <c r="D34" s="23">
        <v>1</v>
      </c>
      <c r="E34" s="23">
        <v>0</v>
      </c>
      <c r="F34" s="23">
        <v>0</v>
      </c>
      <c r="G34" s="23">
        <v>1</v>
      </c>
      <c r="H34" s="23">
        <v>0</v>
      </c>
      <c r="I34" s="23">
        <v>0</v>
      </c>
      <c r="J34" s="23">
        <v>986</v>
      </c>
      <c r="K34" s="23">
        <v>397</v>
      </c>
      <c r="L34" s="23">
        <v>589</v>
      </c>
      <c r="M34" s="23">
        <v>986</v>
      </c>
      <c r="N34" s="23">
        <v>318</v>
      </c>
      <c r="O34" s="23">
        <v>317</v>
      </c>
      <c r="P34" s="23">
        <v>351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54</v>
      </c>
      <c r="Y34" s="38">
        <v>30</v>
      </c>
      <c r="Z34" s="38">
        <v>24</v>
      </c>
      <c r="AA34" s="38">
        <v>0</v>
      </c>
    </row>
    <row r="35" spans="1:27" s="21" customFormat="1" ht="15.75" customHeight="1">
      <c r="A35" s="33"/>
      <c r="B35" s="34" t="s">
        <v>167</v>
      </c>
      <c r="C35" s="20">
        <f>SUM(C36:C47)</f>
        <v>13</v>
      </c>
      <c r="D35" s="20">
        <f aca="true" t="shared" si="6" ref="D35:AA35">SUM(D36:D47)</f>
        <v>13</v>
      </c>
      <c r="E35" s="20">
        <f t="shared" si="6"/>
        <v>0</v>
      </c>
      <c r="F35" s="20">
        <f t="shared" si="6"/>
        <v>0</v>
      </c>
      <c r="G35" s="20">
        <f t="shared" si="6"/>
        <v>10</v>
      </c>
      <c r="H35" s="20">
        <f t="shared" si="6"/>
        <v>1</v>
      </c>
      <c r="I35" s="20">
        <f t="shared" si="6"/>
        <v>2</v>
      </c>
      <c r="J35" s="20">
        <f t="shared" si="6"/>
        <v>10393</v>
      </c>
      <c r="K35" s="20">
        <f t="shared" si="6"/>
        <v>5383</v>
      </c>
      <c r="L35" s="20">
        <f t="shared" si="6"/>
        <v>5010</v>
      </c>
      <c r="M35" s="20">
        <f t="shared" si="6"/>
        <v>10115</v>
      </c>
      <c r="N35" s="20">
        <f t="shared" si="6"/>
        <v>3377</v>
      </c>
      <c r="O35" s="20">
        <f t="shared" si="6"/>
        <v>3352</v>
      </c>
      <c r="P35" s="20">
        <f t="shared" si="6"/>
        <v>3386</v>
      </c>
      <c r="Q35" s="20">
        <f t="shared" si="6"/>
        <v>278</v>
      </c>
      <c r="R35" s="20">
        <f t="shared" si="6"/>
        <v>104</v>
      </c>
      <c r="S35" s="20">
        <f t="shared" si="6"/>
        <v>63</v>
      </c>
      <c r="T35" s="20">
        <f t="shared" si="6"/>
        <v>55</v>
      </c>
      <c r="U35" s="20">
        <f t="shared" si="6"/>
        <v>56</v>
      </c>
      <c r="V35" s="20">
        <f t="shared" si="6"/>
        <v>0</v>
      </c>
      <c r="W35" s="20">
        <f t="shared" si="6"/>
        <v>0</v>
      </c>
      <c r="X35" s="20">
        <f t="shared" si="6"/>
        <v>694</v>
      </c>
      <c r="Y35" s="39">
        <f t="shared" si="6"/>
        <v>519</v>
      </c>
      <c r="Z35" s="39">
        <f t="shared" si="6"/>
        <v>175</v>
      </c>
      <c r="AA35" s="39">
        <f t="shared" si="6"/>
        <v>42</v>
      </c>
    </row>
    <row r="36" spans="1:27" s="19" customFormat="1" ht="11.25" customHeight="1">
      <c r="A36" s="24" t="s">
        <v>168</v>
      </c>
      <c r="B36" s="17" t="s">
        <v>39</v>
      </c>
      <c r="C36" s="18">
        <v>3</v>
      </c>
      <c r="D36" s="23">
        <v>3</v>
      </c>
      <c r="E36" s="23">
        <v>0</v>
      </c>
      <c r="F36" s="23">
        <v>0</v>
      </c>
      <c r="G36" s="23">
        <v>2</v>
      </c>
      <c r="H36" s="23">
        <v>1</v>
      </c>
      <c r="I36" s="23">
        <v>0</v>
      </c>
      <c r="J36" s="23">
        <v>2086</v>
      </c>
      <c r="K36" s="23">
        <v>1216</v>
      </c>
      <c r="L36" s="23">
        <v>870</v>
      </c>
      <c r="M36" s="23">
        <v>1937</v>
      </c>
      <c r="N36" s="23">
        <v>639</v>
      </c>
      <c r="O36" s="23">
        <v>631</v>
      </c>
      <c r="P36" s="23">
        <v>667</v>
      </c>
      <c r="Q36" s="23">
        <v>149</v>
      </c>
      <c r="R36" s="23">
        <v>63</v>
      </c>
      <c r="S36" s="23">
        <v>29</v>
      </c>
      <c r="T36" s="23">
        <v>28</v>
      </c>
      <c r="U36" s="23">
        <v>29</v>
      </c>
      <c r="V36" s="23">
        <v>0</v>
      </c>
      <c r="W36" s="23">
        <v>0</v>
      </c>
      <c r="X36" s="23">
        <v>145</v>
      </c>
      <c r="Y36" s="38">
        <v>112</v>
      </c>
      <c r="Z36" s="38">
        <v>33</v>
      </c>
      <c r="AA36" s="38">
        <v>19</v>
      </c>
    </row>
    <row r="37" spans="1:27" s="19" customFormat="1" ht="11.25" customHeight="1">
      <c r="A37" s="24" t="s">
        <v>169</v>
      </c>
      <c r="B37" s="17" t="s">
        <v>40</v>
      </c>
      <c r="C37" s="18">
        <v>3</v>
      </c>
      <c r="D37" s="23">
        <v>3</v>
      </c>
      <c r="E37" s="23">
        <v>0</v>
      </c>
      <c r="F37" s="23">
        <v>0</v>
      </c>
      <c r="G37" s="23">
        <v>3</v>
      </c>
      <c r="H37" s="23">
        <v>0</v>
      </c>
      <c r="I37" s="23">
        <v>0</v>
      </c>
      <c r="J37" s="23">
        <v>3045</v>
      </c>
      <c r="K37" s="23">
        <v>1368</v>
      </c>
      <c r="L37" s="23">
        <v>1677</v>
      </c>
      <c r="M37" s="23">
        <v>3045</v>
      </c>
      <c r="N37" s="23">
        <v>1004</v>
      </c>
      <c r="O37" s="23">
        <v>1011</v>
      </c>
      <c r="P37" s="23">
        <v>1030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178</v>
      </c>
      <c r="Y37" s="38">
        <v>124</v>
      </c>
      <c r="Z37" s="38">
        <v>54</v>
      </c>
      <c r="AA37" s="38">
        <v>0</v>
      </c>
    </row>
    <row r="38" spans="1:27" s="19" customFormat="1" ht="11.25" customHeight="1">
      <c r="A38" s="24" t="s">
        <v>170</v>
      </c>
      <c r="B38" s="17" t="s">
        <v>42</v>
      </c>
      <c r="C38" s="18">
        <v>2</v>
      </c>
      <c r="D38" s="23">
        <v>2</v>
      </c>
      <c r="E38" s="23">
        <v>0</v>
      </c>
      <c r="F38" s="23">
        <v>0</v>
      </c>
      <c r="G38" s="23">
        <v>1</v>
      </c>
      <c r="H38" s="23">
        <v>0</v>
      </c>
      <c r="I38" s="23">
        <v>1</v>
      </c>
      <c r="J38" s="23">
        <v>1910</v>
      </c>
      <c r="K38" s="23">
        <v>1199</v>
      </c>
      <c r="L38" s="23">
        <v>711</v>
      </c>
      <c r="M38" s="23">
        <v>1823</v>
      </c>
      <c r="N38" s="23">
        <v>612</v>
      </c>
      <c r="O38" s="23">
        <v>616</v>
      </c>
      <c r="P38" s="23">
        <v>595</v>
      </c>
      <c r="Q38" s="23">
        <v>87</v>
      </c>
      <c r="R38" s="23">
        <v>30</v>
      </c>
      <c r="S38" s="23">
        <v>22</v>
      </c>
      <c r="T38" s="23">
        <v>17</v>
      </c>
      <c r="U38" s="23">
        <v>18</v>
      </c>
      <c r="V38" s="23">
        <v>0</v>
      </c>
      <c r="W38" s="23">
        <v>0</v>
      </c>
      <c r="X38" s="23">
        <v>133</v>
      </c>
      <c r="Y38" s="38">
        <v>107</v>
      </c>
      <c r="Z38" s="38">
        <v>26</v>
      </c>
      <c r="AA38" s="38">
        <v>13</v>
      </c>
    </row>
    <row r="39" spans="1:27" s="19" customFormat="1" ht="11.25" customHeight="1">
      <c r="A39" s="24" t="s">
        <v>171</v>
      </c>
      <c r="B39" s="17" t="s">
        <v>43</v>
      </c>
      <c r="C39" s="18">
        <v>2</v>
      </c>
      <c r="D39" s="23">
        <v>2</v>
      </c>
      <c r="E39" s="23">
        <v>0</v>
      </c>
      <c r="F39" s="23">
        <v>0</v>
      </c>
      <c r="G39" s="23">
        <v>1</v>
      </c>
      <c r="H39" s="23">
        <v>0</v>
      </c>
      <c r="I39" s="23">
        <v>1</v>
      </c>
      <c r="J39" s="23">
        <v>1389</v>
      </c>
      <c r="K39" s="23">
        <v>640</v>
      </c>
      <c r="L39" s="23">
        <v>749</v>
      </c>
      <c r="M39" s="23">
        <v>1347</v>
      </c>
      <c r="N39" s="23">
        <v>440</v>
      </c>
      <c r="O39" s="23">
        <v>462</v>
      </c>
      <c r="P39" s="23">
        <v>445</v>
      </c>
      <c r="Q39" s="23">
        <v>42</v>
      </c>
      <c r="R39" s="23">
        <v>11</v>
      </c>
      <c r="S39" s="23">
        <v>12</v>
      </c>
      <c r="T39" s="23">
        <v>10</v>
      </c>
      <c r="U39" s="23">
        <v>9</v>
      </c>
      <c r="V39" s="23">
        <v>0</v>
      </c>
      <c r="W39" s="23">
        <v>0</v>
      </c>
      <c r="X39" s="23">
        <v>104</v>
      </c>
      <c r="Y39" s="38">
        <v>82</v>
      </c>
      <c r="Z39" s="38">
        <v>22</v>
      </c>
      <c r="AA39" s="38">
        <v>10</v>
      </c>
    </row>
    <row r="40" spans="1:27" s="19" customFormat="1" ht="11.25" customHeight="1">
      <c r="A40" s="24" t="s">
        <v>172</v>
      </c>
      <c r="B40" s="17" t="s">
        <v>44</v>
      </c>
      <c r="C40" s="18">
        <v>1</v>
      </c>
      <c r="D40" s="23">
        <v>1</v>
      </c>
      <c r="E40" s="23">
        <v>0</v>
      </c>
      <c r="F40" s="23">
        <v>0</v>
      </c>
      <c r="G40" s="23">
        <v>1</v>
      </c>
      <c r="H40" s="23">
        <v>0</v>
      </c>
      <c r="I40" s="23">
        <v>0</v>
      </c>
      <c r="J40" s="23">
        <v>366</v>
      </c>
      <c r="K40" s="23">
        <v>199</v>
      </c>
      <c r="L40" s="23">
        <v>167</v>
      </c>
      <c r="M40" s="23">
        <v>366</v>
      </c>
      <c r="N40" s="23">
        <v>121</v>
      </c>
      <c r="O40" s="23">
        <v>113</v>
      </c>
      <c r="P40" s="23">
        <v>132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28</v>
      </c>
      <c r="Y40" s="38">
        <v>19</v>
      </c>
      <c r="Z40" s="38">
        <v>9</v>
      </c>
      <c r="AA40" s="38">
        <v>0</v>
      </c>
    </row>
    <row r="41" spans="1:27" s="19" customFormat="1" ht="11.25" customHeight="1">
      <c r="A41" s="24" t="s">
        <v>173</v>
      </c>
      <c r="B41" s="17" t="s">
        <v>45</v>
      </c>
      <c r="C41" s="18">
        <v>1</v>
      </c>
      <c r="D41" s="23">
        <v>1</v>
      </c>
      <c r="E41" s="23">
        <v>0</v>
      </c>
      <c r="F41" s="23">
        <v>0</v>
      </c>
      <c r="G41" s="23">
        <v>1</v>
      </c>
      <c r="H41" s="23">
        <v>0</v>
      </c>
      <c r="I41" s="23">
        <v>0</v>
      </c>
      <c r="J41" s="23">
        <v>1059</v>
      </c>
      <c r="K41" s="23">
        <v>494</v>
      </c>
      <c r="L41" s="23">
        <v>565</v>
      </c>
      <c r="M41" s="23">
        <v>1059</v>
      </c>
      <c r="N41" s="23">
        <v>360</v>
      </c>
      <c r="O41" s="23">
        <v>361</v>
      </c>
      <c r="P41" s="23">
        <v>338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69</v>
      </c>
      <c r="Y41" s="38">
        <v>46</v>
      </c>
      <c r="Z41" s="38">
        <v>23</v>
      </c>
      <c r="AA41" s="38">
        <v>0</v>
      </c>
    </row>
    <row r="42" spans="1:27" s="19" customFormat="1" ht="11.25" customHeight="1">
      <c r="A42" s="24" t="s">
        <v>174</v>
      </c>
      <c r="B42" s="17" t="s">
        <v>46</v>
      </c>
      <c r="C42" s="18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38">
        <v>0</v>
      </c>
      <c r="Z42" s="38">
        <v>0</v>
      </c>
      <c r="AA42" s="38">
        <v>0</v>
      </c>
    </row>
    <row r="43" spans="1:27" s="19" customFormat="1" ht="11.25" customHeight="1">
      <c r="A43" s="24" t="s">
        <v>175</v>
      </c>
      <c r="B43" s="17" t="s">
        <v>47</v>
      </c>
      <c r="C43" s="18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38">
        <v>0</v>
      </c>
      <c r="Z43" s="38">
        <v>0</v>
      </c>
      <c r="AA43" s="38">
        <v>0</v>
      </c>
    </row>
    <row r="44" spans="1:27" s="19" customFormat="1" ht="11.25" customHeight="1">
      <c r="A44" s="24" t="s">
        <v>176</v>
      </c>
      <c r="B44" s="17" t="s">
        <v>48</v>
      </c>
      <c r="C44" s="18">
        <v>1</v>
      </c>
      <c r="D44" s="23">
        <v>1</v>
      </c>
      <c r="E44" s="23">
        <v>0</v>
      </c>
      <c r="F44" s="23">
        <v>0</v>
      </c>
      <c r="G44" s="23">
        <v>1</v>
      </c>
      <c r="H44" s="23">
        <v>0</v>
      </c>
      <c r="I44" s="23">
        <v>0</v>
      </c>
      <c r="J44" s="23">
        <v>538</v>
      </c>
      <c r="K44" s="23">
        <v>267</v>
      </c>
      <c r="L44" s="23">
        <v>271</v>
      </c>
      <c r="M44" s="23">
        <v>538</v>
      </c>
      <c r="N44" s="23">
        <v>201</v>
      </c>
      <c r="O44" s="23">
        <v>158</v>
      </c>
      <c r="P44" s="23">
        <v>179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37</v>
      </c>
      <c r="Y44" s="38">
        <v>29</v>
      </c>
      <c r="Z44" s="38">
        <v>8</v>
      </c>
      <c r="AA44" s="38">
        <v>0</v>
      </c>
    </row>
    <row r="45" spans="1:27" s="19" customFormat="1" ht="11.25" customHeight="1">
      <c r="A45" s="24" t="s">
        <v>177</v>
      </c>
      <c r="B45" s="17" t="s">
        <v>49</v>
      </c>
      <c r="C45" s="18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38">
        <v>0</v>
      </c>
      <c r="Z45" s="38">
        <v>0</v>
      </c>
      <c r="AA45" s="38">
        <v>0</v>
      </c>
    </row>
    <row r="46" spans="1:27" s="19" customFormat="1" ht="11.25" customHeight="1">
      <c r="A46" s="24" t="s">
        <v>178</v>
      </c>
      <c r="B46" s="17" t="s">
        <v>50</v>
      </c>
      <c r="C46" s="18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38">
        <v>0</v>
      </c>
      <c r="Z46" s="38">
        <v>0</v>
      </c>
      <c r="AA46" s="38">
        <v>0</v>
      </c>
    </row>
    <row r="47" spans="1:27" s="19" customFormat="1" ht="11.25" customHeight="1">
      <c r="A47" s="24" t="s">
        <v>179</v>
      </c>
      <c r="B47" s="17" t="s">
        <v>51</v>
      </c>
      <c r="C47" s="18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38">
        <v>0</v>
      </c>
      <c r="Z47" s="38">
        <v>0</v>
      </c>
      <c r="AA47" s="38">
        <v>0</v>
      </c>
    </row>
    <row r="48" spans="1:27" s="21" customFormat="1" ht="15.75" customHeight="1">
      <c r="A48" s="33"/>
      <c r="B48" s="34" t="s">
        <v>180</v>
      </c>
      <c r="C48" s="20">
        <f>SUM(C49:C55)</f>
        <v>28</v>
      </c>
      <c r="D48" s="20">
        <f aca="true" t="shared" si="7" ref="D48:AA48">SUM(D49:D55)</f>
        <v>18</v>
      </c>
      <c r="E48" s="20">
        <f t="shared" si="7"/>
        <v>3</v>
      </c>
      <c r="F48" s="20">
        <f t="shared" si="7"/>
        <v>7</v>
      </c>
      <c r="G48" s="20">
        <f t="shared" si="7"/>
        <v>24</v>
      </c>
      <c r="H48" s="20">
        <f t="shared" si="7"/>
        <v>4</v>
      </c>
      <c r="I48" s="20">
        <f t="shared" si="7"/>
        <v>0</v>
      </c>
      <c r="J48" s="20">
        <f t="shared" si="7"/>
        <v>19474</v>
      </c>
      <c r="K48" s="20">
        <f t="shared" si="7"/>
        <v>9871</v>
      </c>
      <c r="L48" s="20">
        <f t="shared" si="7"/>
        <v>9603</v>
      </c>
      <c r="M48" s="20">
        <f t="shared" si="7"/>
        <v>18554</v>
      </c>
      <c r="N48" s="20">
        <f t="shared" si="7"/>
        <v>6140</v>
      </c>
      <c r="O48" s="20">
        <f t="shared" si="7"/>
        <v>6216</v>
      </c>
      <c r="P48" s="20">
        <f t="shared" si="7"/>
        <v>6198</v>
      </c>
      <c r="Q48" s="20">
        <f t="shared" si="7"/>
        <v>920</v>
      </c>
      <c r="R48" s="20">
        <f t="shared" si="7"/>
        <v>274</v>
      </c>
      <c r="S48" s="20">
        <f t="shared" si="7"/>
        <v>285</v>
      </c>
      <c r="T48" s="20">
        <f t="shared" si="7"/>
        <v>263</v>
      </c>
      <c r="U48" s="20">
        <f t="shared" si="7"/>
        <v>98</v>
      </c>
      <c r="V48" s="20">
        <f t="shared" si="7"/>
        <v>0</v>
      </c>
      <c r="W48" s="20">
        <f t="shared" si="7"/>
        <v>0</v>
      </c>
      <c r="X48" s="20">
        <f t="shared" si="7"/>
        <v>1249</v>
      </c>
      <c r="Y48" s="39">
        <f t="shared" si="7"/>
        <v>934</v>
      </c>
      <c r="Z48" s="39">
        <f t="shared" si="7"/>
        <v>315</v>
      </c>
      <c r="AA48" s="39">
        <f t="shared" si="7"/>
        <v>90</v>
      </c>
    </row>
    <row r="49" spans="1:27" s="19" customFormat="1" ht="11.25" customHeight="1">
      <c r="A49" s="24" t="s">
        <v>181</v>
      </c>
      <c r="B49" s="17" t="s">
        <v>55</v>
      </c>
      <c r="C49" s="18">
        <v>20</v>
      </c>
      <c r="D49" s="23">
        <v>13</v>
      </c>
      <c r="E49" s="23">
        <v>3</v>
      </c>
      <c r="F49" s="23">
        <v>4</v>
      </c>
      <c r="G49" s="23">
        <v>16</v>
      </c>
      <c r="H49" s="23">
        <v>4</v>
      </c>
      <c r="I49" s="23">
        <v>0</v>
      </c>
      <c r="J49" s="23">
        <v>14831</v>
      </c>
      <c r="K49" s="23">
        <v>7316</v>
      </c>
      <c r="L49" s="23">
        <v>7515</v>
      </c>
      <c r="M49" s="23">
        <v>13911</v>
      </c>
      <c r="N49" s="23">
        <v>4566</v>
      </c>
      <c r="O49" s="23">
        <v>4722</v>
      </c>
      <c r="P49" s="23">
        <v>4623</v>
      </c>
      <c r="Q49" s="23">
        <v>920</v>
      </c>
      <c r="R49" s="23">
        <v>274</v>
      </c>
      <c r="S49" s="23">
        <v>285</v>
      </c>
      <c r="T49" s="23">
        <v>263</v>
      </c>
      <c r="U49" s="23">
        <v>98</v>
      </c>
      <c r="V49" s="23">
        <v>0</v>
      </c>
      <c r="W49" s="23">
        <v>0</v>
      </c>
      <c r="X49" s="23">
        <v>929</v>
      </c>
      <c r="Y49" s="38">
        <v>698</v>
      </c>
      <c r="Z49" s="38">
        <v>231</v>
      </c>
      <c r="AA49" s="38">
        <v>90</v>
      </c>
    </row>
    <row r="50" spans="1:27" s="19" customFormat="1" ht="11.25" customHeight="1">
      <c r="A50" s="24" t="s">
        <v>182</v>
      </c>
      <c r="B50" s="17" t="s">
        <v>59</v>
      </c>
      <c r="C50" s="18">
        <v>1</v>
      </c>
      <c r="D50" s="23">
        <v>1</v>
      </c>
      <c r="E50" s="23">
        <v>0</v>
      </c>
      <c r="F50" s="23">
        <v>0</v>
      </c>
      <c r="G50" s="23">
        <v>1</v>
      </c>
      <c r="H50" s="23">
        <v>0</v>
      </c>
      <c r="I50" s="23">
        <v>0</v>
      </c>
      <c r="J50" s="23">
        <v>196</v>
      </c>
      <c r="K50" s="23">
        <v>103</v>
      </c>
      <c r="L50" s="23">
        <v>93</v>
      </c>
      <c r="M50" s="23">
        <v>196</v>
      </c>
      <c r="N50" s="23">
        <v>76</v>
      </c>
      <c r="O50" s="23">
        <v>53</v>
      </c>
      <c r="P50" s="23">
        <v>67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21</v>
      </c>
      <c r="Y50" s="38">
        <v>14</v>
      </c>
      <c r="Z50" s="38">
        <v>7</v>
      </c>
      <c r="AA50" s="38">
        <v>0</v>
      </c>
    </row>
    <row r="51" spans="1:27" s="19" customFormat="1" ht="11.25" customHeight="1">
      <c r="A51" s="24" t="s">
        <v>183</v>
      </c>
      <c r="B51" s="17" t="s">
        <v>60</v>
      </c>
      <c r="C51" s="18">
        <v>2</v>
      </c>
      <c r="D51" s="23">
        <v>1</v>
      </c>
      <c r="E51" s="23">
        <v>0</v>
      </c>
      <c r="F51" s="23">
        <v>1</v>
      </c>
      <c r="G51" s="23">
        <v>2</v>
      </c>
      <c r="H51" s="23">
        <v>0</v>
      </c>
      <c r="I51" s="23">
        <v>0</v>
      </c>
      <c r="J51" s="23">
        <v>871</v>
      </c>
      <c r="K51" s="23">
        <v>653</v>
      </c>
      <c r="L51" s="23">
        <v>218</v>
      </c>
      <c r="M51" s="23">
        <v>871</v>
      </c>
      <c r="N51" s="23">
        <v>309</v>
      </c>
      <c r="O51" s="23">
        <v>268</v>
      </c>
      <c r="P51" s="23">
        <v>294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74</v>
      </c>
      <c r="Y51" s="38">
        <v>59</v>
      </c>
      <c r="Z51" s="38">
        <v>15</v>
      </c>
      <c r="AA51" s="38">
        <v>0</v>
      </c>
    </row>
    <row r="52" spans="1:27" s="19" customFormat="1" ht="11.25" customHeight="1">
      <c r="A52" s="24" t="s">
        <v>184</v>
      </c>
      <c r="B52" s="17" t="s">
        <v>61</v>
      </c>
      <c r="C52" s="18">
        <v>1</v>
      </c>
      <c r="D52" s="23">
        <v>1</v>
      </c>
      <c r="E52" s="23">
        <v>0</v>
      </c>
      <c r="F52" s="23">
        <v>0</v>
      </c>
      <c r="G52" s="23">
        <v>1</v>
      </c>
      <c r="H52" s="23">
        <v>0</v>
      </c>
      <c r="I52" s="23">
        <v>0</v>
      </c>
      <c r="J52" s="23">
        <v>342</v>
      </c>
      <c r="K52" s="23">
        <v>198</v>
      </c>
      <c r="L52" s="23">
        <v>144</v>
      </c>
      <c r="M52" s="23">
        <v>342</v>
      </c>
      <c r="N52" s="23">
        <v>108</v>
      </c>
      <c r="O52" s="23">
        <v>119</v>
      </c>
      <c r="P52" s="23">
        <v>115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31</v>
      </c>
      <c r="Y52" s="38">
        <v>23</v>
      </c>
      <c r="Z52" s="38">
        <v>8</v>
      </c>
      <c r="AA52" s="38">
        <v>0</v>
      </c>
    </row>
    <row r="53" spans="1:27" s="19" customFormat="1" ht="11.25" customHeight="1">
      <c r="A53" s="24" t="s">
        <v>185</v>
      </c>
      <c r="B53" s="17" t="s">
        <v>62</v>
      </c>
      <c r="C53" s="18">
        <v>1</v>
      </c>
      <c r="D53" s="23">
        <v>0</v>
      </c>
      <c r="E53" s="23">
        <v>0</v>
      </c>
      <c r="F53" s="23">
        <v>1</v>
      </c>
      <c r="G53" s="23">
        <v>1</v>
      </c>
      <c r="H53" s="23">
        <v>0</v>
      </c>
      <c r="I53" s="23">
        <v>0</v>
      </c>
      <c r="J53" s="23">
        <v>1152</v>
      </c>
      <c r="K53" s="23">
        <v>994</v>
      </c>
      <c r="L53" s="23">
        <v>158</v>
      </c>
      <c r="M53" s="23">
        <v>1152</v>
      </c>
      <c r="N53" s="23">
        <v>400</v>
      </c>
      <c r="O53" s="23">
        <v>346</v>
      </c>
      <c r="P53" s="23">
        <v>406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59</v>
      </c>
      <c r="Y53" s="38">
        <v>50</v>
      </c>
      <c r="Z53" s="38">
        <v>9</v>
      </c>
      <c r="AA53" s="38">
        <v>0</v>
      </c>
    </row>
    <row r="54" spans="1:27" s="19" customFormat="1" ht="11.25" customHeight="1">
      <c r="A54" s="24" t="s">
        <v>186</v>
      </c>
      <c r="B54" s="17" t="s">
        <v>63</v>
      </c>
      <c r="C54" s="18">
        <v>1</v>
      </c>
      <c r="D54" s="23">
        <v>1</v>
      </c>
      <c r="E54" s="23">
        <v>0</v>
      </c>
      <c r="F54" s="23">
        <v>0</v>
      </c>
      <c r="G54" s="23">
        <v>1</v>
      </c>
      <c r="H54" s="23">
        <v>0</v>
      </c>
      <c r="I54" s="23">
        <v>0</v>
      </c>
      <c r="J54" s="23">
        <v>907</v>
      </c>
      <c r="K54" s="23">
        <v>422</v>
      </c>
      <c r="L54" s="23">
        <v>485</v>
      </c>
      <c r="M54" s="23">
        <v>907</v>
      </c>
      <c r="N54" s="23">
        <v>280</v>
      </c>
      <c r="O54" s="23">
        <v>315</v>
      </c>
      <c r="P54" s="23">
        <v>312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52</v>
      </c>
      <c r="Y54" s="38">
        <v>40</v>
      </c>
      <c r="Z54" s="38">
        <v>12</v>
      </c>
      <c r="AA54" s="38">
        <v>0</v>
      </c>
    </row>
    <row r="55" spans="1:27" s="19" customFormat="1" ht="11.25" customHeight="1">
      <c r="A55" s="24" t="s">
        <v>187</v>
      </c>
      <c r="B55" s="17" t="s">
        <v>64</v>
      </c>
      <c r="C55" s="18">
        <v>2</v>
      </c>
      <c r="D55" s="23">
        <v>1</v>
      </c>
      <c r="E55" s="23">
        <v>0</v>
      </c>
      <c r="F55" s="23">
        <v>1</v>
      </c>
      <c r="G55" s="23">
        <v>2</v>
      </c>
      <c r="H55" s="23">
        <v>0</v>
      </c>
      <c r="I55" s="23">
        <v>0</v>
      </c>
      <c r="J55" s="23">
        <v>1175</v>
      </c>
      <c r="K55" s="23">
        <v>185</v>
      </c>
      <c r="L55" s="23">
        <v>990</v>
      </c>
      <c r="M55" s="23">
        <v>1175</v>
      </c>
      <c r="N55" s="23">
        <v>401</v>
      </c>
      <c r="O55" s="23">
        <v>393</v>
      </c>
      <c r="P55" s="23">
        <v>381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83</v>
      </c>
      <c r="Y55" s="38">
        <v>50</v>
      </c>
      <c r="Z55" s="38">
        <v>33</v>
      </c>
      <c r="AA55" s="38">
        <v>0</v>
      </c>
    </row>
    <row r="56" spans="1:27" s="25" customFormat="1" ht="11.25" customHeight="1">
      <c r="A56" s="24" t="s">
        <v>188</v>
      </c>
      <c r="B56" s="17" t="s">
        <v>65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40">
        <v>0</v>
      </c>
      <c r="Z56" s="40">
        <v>0</v>
      </c>
      <c r="AA56" s="40">
        <v>0</v>
      </c>
    </row>
    <row r="57" spans="1:27" s="21" customFormat="1" ht="15.75" customHeight="1">
      <c r="A57" s="33"/>
      <c r="B57" s="34" t="s">
        <v>54</v>
      </c>
      <c r="C57" s="20">
        <f aca="true" t="shared" si="8" ref="C57:AA57">C58+SUM(C59:C74)</f>
        <v>13</v>
      </c>
      <c r="D57" s="20">
        <f t="shared" si="8"/>
        <v>13</v>
      </c>
      <c r="E57" s="20">
        <f t="shared" si="8"/>
        <v>0</v>
      </c>
      <c r="F57" s="20">
        <f t="shared" si="8"/>
        <v>0</v>
      </c>
      <c r="G57" s="20">
        <f t="shared" si="8"/>
        <v>10</v>
      </c>
      <c r="H57" s="20">
        <f t="shared" si="8"/>
        <v>0</v>
      </c>
      <c r="I57" s="20">
        <f t="shared" si="8"/>
        <v>3</v>
      </c>
      <c r="J57" s="20">
        <f t="shared" si="8"/>
        <v>10077</v>
      </c>
      <c r="K57" s="20">
        <f t="shared" si="8"/>
        <v>4998</v>
      </c>
      <c r="L57" s="20">
        <f t="shared" si="8"/>
        <v>5079</v>
      </c>
      <c r="M57" s="20">
        <f t="shared" si="8"/>
        <v>9744</v>
      </c>
      <c r="N57" s="20">
        <f t="shared" si="8"/>
        <v>3263</v>
      </c>
      <c r="O57" s="20">
        <f t="shared" si="8"/>
        <v>3195</v>
      </c>
      <c r="P57" s="20">
        <f t="shared" si="8"/>
        <v>3286</v>
      </c>
      <c r="Q57" s="20">
        <f t="shared" si="8"/>
        <v>242</v>
      </c>
      <c r="R57" s="20">
        <f t="shared" si="8"/>
        <v>94</v>
      </c>
      <c r="S57" s="20">
        <f t="shared" si="8"/>
        <v>64</v>
      </c>
      <c r="T57" s="20">
        <f t="shared" si="8"/>
        <v>49</v>
      </c>
      <c r="U57" s="20">
        <f t="shared" si="8"/>
        <v>35</v>
      </c>
      <c r="V57" s="20">
        <f t="shared" si="8"/>
        <v>91</v>
      </c>
      <c r="W57" s="20">
        <f t="shared" si="8"/>
        <v>0</v>
      </c>
      <c r="X57" s="20">
        <f t="shared" si="8"/>
        <v>676</v>
      </c>
      <c r="Y57" s="39">
        <f t="shared" si="8"/>
        <v>466</v>
      </c>
      <c r="Z57" s="39">
        <f t="shared" si="8"/>
        <v>210</v>
      </c>
      <c r="AA57" s="39">
        <f t="shared" si="8"/>
        <v>30</v>
      </c>
    </row>
    <row r="58" spans="1:27" s="25" customFormat="1" ht="11.25" customHeight="1">
      <c r="A58" s="24" t="s">
        <v>189</v>
      </c>
      <c r="B58" s="17" t="s">
        <v>56</v>
      </c>
      <c r="C58" s="18">
        <v>2</v>
      </c>
      <c r="D58" s="18">
        <v>2</v>
      </c>
      <c r="E58" s="18">
        <v>0</v>
      </c>
      <c r="F58" s="18">
        <v>0</v>
      </c>
      <c r="G58" s="18">
        <v>1</v>
      </c>
      <c r="H58" s="18">
        <v>0</v>
      </c>
      <c r="I58" s="18">
        <v>1</v>
      </c>
      <c r="J58" s="18">
        <v>1634</v>
      </c>
      <c r="K58" s="18">
        <v>949</v>
      </c>
      <c r="L58" s="18">
        <v>685</v>
      </c>
      <c r="M58" s="18">
        <v>1543</v>
      </c>
      <c r="N58" s="18">
        <v>524</v>
      </c>
      <c r="O58" s="18">
        <v>503</v>
      </c>
      <c r="P58" s="18">
        <v>516</v>
      </c>
      <c r="Q58" s="18">
        <v>91</v>
      </c>
      <c r="R58" s="18">
        <v>30</v>
      </c>
      <c r="S58" s="18">
        <v>23</v>
      </c>
      <c r="T58" s="18">
        <v>23</v>
      </c>
      <c r="U58" s="18">
        <v>15</v>
      </c>
      <c r="V58" s="18">
        <v>0</v>
      </c>
      <c r="W58" s="18">
        <v>0</v>
      </c>
      <c r="X58" s="18">
        <v>114</v>
      </c>
      <c r="Y58" s="40">
        <v>81</v>
      </c>
      <c r="Z58" s="40">
        <v>33</v>
      </c>
      <c r="AA58" s="40">
        <v>12</v>
      </c>
    </row>
    <row r="59" spans="1:27" s="19" customFormat="1" ht="11.25" customHeight="1">
      <c r="A59" s="24" t="s">
        <v>190</v>
      </c>
      <c r="B59" s="17" t="s">
        <v>57</v>
      </c>
      <c r="C59" s="18">
        <v>2</v>
      </c>
      <c r="D59" s="23">
        <v>2</v>
      </c>
      <c r="E59" s="23">
        <v>0</v>
      </c>
      <c r="F59" s="23">
        <v>0</v>
      </c>
      <c r="G59" s="23">
        <v>1</v>
      </c>
      <c r="H59" s="23">
        <v>0</v>
      </c>
      <c r="I59" s="23">
        <v>1</v>
      </c>
      <c r="J59" s="23">
        <v>2053</v>
      </c>
      <c r="K59" s="23">
        <v>1018</v>
      </c>
      <c r="L59" s="23">
        <v>1035</v>
      </c>
      <c r="M59" s="23">
        <v>1963</v>
      </c>
      <c r="N59" s="23">
        <v>642</v>
      </c>
      <c r="O59" s="23">
        <v>678</v>
      </c>
      <c r="P59" s="23">
        <v>643</v>
      </c>
      <c r="Q59" s="23">
        <v>90</v>
      </c>
      <c r="R59" s="23">
        <v>34</v>
      </c>
      <c r="S59" s="23">
        <v>28</v>
      </c>
      <c r="T59" s="23">
        <v>16</v>
      </c>
      <c r="U59" s="23">
        <v>12</v>
      </c>
      <c r="V59" s="23">
        <v>0</v>
      </c>
      <c r="W59" s="23">
        <v>0</v>
      </c>
      <c r="X59" s="23">
        <v>130</v>
      </c>
      <c r="Y59" s="38">
        <v>98</v>
      </c>
      <c r="Z59" s="38">
        <v>32</v>
      </c>
      <c r="AA59" s="38">
        <v>9</v>
      </c>
    </row>
    <row r="60" spans="1:27" s="19" customFormat="1" ht="11.25" customHeight="1">
      <c r="A60" s="24" t="s">
        <v>191</v>
      </c>
      <c r="B60" s="17" t="s">
        <v>58</v>
      </c>
      <c r="C60" s="18">
        <v>1</v>
      </c>
      <c r="D60" s="23">
        <v>1</v>
      </c>
      <c r="E60" s="23">
        <v>0</v>
      </c>
      <c r="F60" s="23">
        <v>0</v>
      </c>
      <c r="G60" s="23">
        <v>0</v>
      </c>
      <c r="H60" s="23">
        <v>0</v>
      </c>
      <c r="I60" s="23">
        <v>1</v>
      </c>
      <c r="J60" s="23">
        <v>1248</v>
      </c>
      <c r="K60" s="23">
        <v>636</v>
      </c>
      <c r="L60" s="23">
        <v>612</v>
      </c>
      <c r="M60" s="23">
        <v>1187</v>
      </c>
      <c r="N60" s="23">
        <v>403</v>
      </c>
      <c r="O60" s="23">
        <v>392</v>
      </c>
      <c r="P60" s="23">
        <v>392</v>
      </c>
      <c r="Q60" s="23">
        <v>61</v>
      </c>
      <c r="R60" s="23">
        <v>30</v>
      </c>
      <c r="S60" s="23">
        <v>13</v>
      </c>
      <c r="T60" s="23">
        <v>10</v>
      </c>
      <c r="U60" s="23">
        <v>8</v>
      </c>
      <c r="V60" s="23">
        <v>0</v>
      </c>
      <c r="W60" s="23">
        <v>0</v>
      </c>
      <c r="X60" s="23">
        <v>74</v>
      </c>
      <c r="Y60" s="38">
        <v>54</v>
      </c>
      <c r="Z60" s="38">
        <v>20</v>
      </c>
      <c r="AA60" s="38">
        <v>9</v>
      </c>
    </row>
    <row r="61" spans="1:27" s="19" customFormat="1" ht="11.25" customHeight="1">
      <c r="A61" s="24" t="s">
        <v>192</v>
      </c>
      <c r="B61" s="17" t="s">
        <v>66</v>
      </c>
      <c r="C61" s="18">
        <v>1</v>
      </c>
      <c r="D61" s="18">
        <v>1</v>
      </c>
      <c r="E61" s="18">
        <v>0</v>
      </c>
      <c r="F61" s="18">
        <v>0</v>
      </c>
      <c r="G61" s="18">
        <v>1</v>
      </c>
      <c r="H61" s="18">
        <v>0</v>
      </c>
      <c r="I61" s="18">
        <v>0</v>
      </c>
      <c r="J61" s="18">
        <v>573</v>
      </c>
      <c r="K61" s="18">
        <v>27</v>
      </c>
      <c r="L61" s="18">
        <v>546</v>
      </c>
      <c r="M61" s="18">
        <v>482</v>
      </c>
      <c r="N61" s="18">
        <v>161</v>
      </c>
      <c r="O61" s="18">
        <v>154</v>
      </c>
      <c r="P61" s="18">
        <v>167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91</v>
      </c>
      <c r="W61" s="18">
        <v>0</v>
      </c>
      <c r="X61" s="18">
        <v>46</v>
      </c>
      <c r="Y61" s="38">
        <v>13</v>
      </c>
      <c r="Z61" s="38">
        <v>33</v>
      </c>
      <c r="AA61" s="38">
        <v>0</v>
      </c>
    </row>
    <row r="62" spans="1:27" s="19" customFormat="1" ht="11.25" customHeight="1">
      <c r="A62" s="24">
        <v>462</v>
      </c>
      <c r="B62" s="17" t="s">
        <v>193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38">
        <v>0</v>
      </c>
      <c r="Z62" s="38">
        <v>0</v>
      </c>
      <c r="AA62" s="38">
        <v>0</v>
      </c>
    </row>
    <row r="63" spans="1:27" s="19" customFormat="1" ht="11.25" customHeight="1">
      <c r="A63" s="24" t="s">
        <v>194</v>
      </c>
      <c r="B63" s="17" t="s">
        <v>67</v>
      </c>
      <c r="C63" s="18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38">
        <v>0</v>
      </c>
      <c r="Z63" s="38">
        <v>0</v>
      </c>
      <c r="AA63" s="38">
        <v>0</v>
      </c>
    </row>
    <row r="64" spans="1:27" s="19" customFormat="1" ht="11.25" customHeight="1">
      <c r="A64" s="24" t="s">
        <v>195</v>
      </c>
      <c r="B64" s="17" t="s">
        <v>68</v>
      </c>
      <c r="C64" s="18">
        <v>1</v>
      </c>
      <c r="D64" s="23">
        <v>1</v>
      </c>
      <c r="E64" s="23">
        <v>0</v>
      </c>
      <c r="F64" s="23">
        <v>0</v>
      </c>
      <c r="G64" s="23">
        <v>1</v>
      </c>
      <c r="H64" s="23">
        <v>0</v>
      </c>
      <c r="I64" s="23">
        <v>0</v>
      </c>
      <c r="J64" s="23">
        <v>748</v>
      </c>
      <c r="K64" s="23">
        <v>296</v>
      </c>
      <c r="L64" s="23">
        <v>452</v>
      </c>
      <c r="M64" s="23">
        <v>748</v>
      </c>
      <c r="N64" s="23">
        <v>241</v>
      </c>
      <c r="O64" s="23">
        <v>241</v>
      </c>
      <c r="P64" s="23">
        <v>266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48</v>
      </c>
      <c r="Y64" s="38">
        <v>30</v>
      </c>
      <c r="Z64" s="38">
        <v>18</v>
      </c>
      <c r="AA64" s="38">
        <v>0</v>
      </c>
    </row>
    <row r="65" spans="1:27" s="19" customFormat="1" ht="11.25" customHeight="1">
      <c r="A65" s="24" t="s">
        <v>196</v>
      </c>
      <c r="B65" s="17" t="s">
        <v>69</v>
      </c>
      <c r="C65" s="18">
        <v>2</v>
      </c>
      <c r="D65" s="23">
        <v>2</v>
      </c>
      <c r="E65" s="23">
        <v>0</v>
      </c>
      <c r="F65" s="23">
        <v>0</v>
      </c>
      <c r="G65" s="23">
        <v>2</v>
      </c>
      <c r="H65" s="23">
        <v>0</v>
      </c>
      <c r="I65" s="23">
        <v>0</v>
      </c>
      <c r="J65" s="23">
        <v>1311</v>
      </c>
      <c r="K65" s="23">
        <v>735</v>
      </c>
      <c r="L65" s="23">
        <v>576</v>
      </c>
      <c r="M65" s="23">
        <v>1311</v>
      </c>
      <c r="N65" s="23">
        <v>442</v>
      </c>
      <c r="O65" s="23">
        <v>411</v>
      </c>
      <c r="P65" s="23">
        <v>458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95</v>
      </c>
      <c r="Y65" s="38">
        <v>71</v>
      </c>
      <c r="Z65" s="38">
        <v>24</v>
      </c>
      <c r="AA65" s="38">
        <v>0</v>
      </c>
    </row>
    <row r="66" spans="1:27" s="19" customFormat="1" ht="11.25" customHeight="1">
      <c r="A66" s="24" t="s">
        <v>197</v>
      </c>
      <c r="B66" s="17" t="s">
        <v>70</v>
      </c>
      <c r="C66" s="18">
        <v>1</v>
      </c>
      <c r="D66" s="23">
        <v>1</v>
      </c>
      <c r="E66" s="23">
        <v>0</v>
      </c>
      <c r="F66" s="23">
        <v>0</v>
      </c>
      <c r="G66" s="23">
        <v>1</v>
      </c>
      <c r="H66" s="23">
        <v>0</v>
      </c>
      <c r="I66" s="23">
        <v>0</v>
      </c>
      <c r="J66" s="23">
        <v>815</v>
      </c>
      <c r="K66" s="23">
        <v>469</v>
      </c>
      <c r="L66" s="23">
        <v>346</v>
      </c>
      <c r="M66" s="23">
        <v>815</v>
      </c>
      <c r="N66" s="23">
        <v>283</v>
      </c>
      <c r="O66" s="23">
        <v>267</v>
      </c>
      <c r="P66" s="23">
        <v>265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55</v>
      </c>
      <c r="Y66" s="38">
        <v>36</v>
      </c>
      <c r="Z66" s="38">
        <v>19</v>
      </c>
      <c r="AA66" s="38">
        <v>0</v>
      </c>
    </row>
    <row r="67" spans="1:27" s="19" customFormat="1" ht="11.25" customHeight="1">
      <c r="A67" s="24" t="s">
        <v>198</v>
      </c>
      <c r="B67" s="17" t="s">
        <v>71</v>
      </c>
      <c r="C67" s="18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38">
        <v>0</v>
      </c>
      <c r="Z67" s="38">
        <v>0</v>
      </c>
      <c r="AA67" s="38">
        <v>0</v>
      </c>
    </row>
    <row r="68" spans="1:27" s="19" customFormat="1" ht="11.25" customHeight="1">
      <c r="A68" s="24" t="s">
        <v>199</v>
      </c>
      <c r="B68" s="17" t="s">
        <v>72</v>
      </c>
      <c r="C68" s="18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38">
        <v>0</v>
      </c>
      <c r="Z68" s="38">
        <v>0</v>
      </c>
      <c r="AA68" s="38">
        <v>0</v>
      </c>
    </row>
    <row r="69" spans="1:27" s="19" customFormat="1" ht="11.25" customHeight="1">
      <c r="A69" s="24" t="s">
        <v>200</v>
      </c>
      <c r="B69" s="17" t="s">
        <v>73</v>
      </c>
      <c r="C69" s="18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38">
        <v>0</v>
      </c>
      <c r="Z69" s="38">
        <v>0</v>
      </c>
      <c r="AA69" s="38">
        <v>0</v>
      </c>
    </row>
    <row r="70" spans="1:27" s="19" customFormat="1" ht="11.25" customHeight="1">
      <c r="A70" s="24" t="s">
        <v>201</v>
      </c>
      <c r="B70" s="17" t="s">
        <v>74</v>
      </c>
      <c r="C70" s="18">
        <v>1</v>
      </c>
      <c r="D70" s="23">
        <v>1</v>
      </c>
      <c r="E70" s="23">
        <v>0</v>
      </c>
      <c r="F70" s="23">
        <v>0</v>
      </c>
      <c r="G70" s="23">
        <v>1</v>
      </c>
      <c r="H70" s="23">
        <v>0</v>
      </c>
      <c r="I70" s="23">
        <v>0</v>
      </c>
      <c r="J70" s="23">
        <v>1181</v>
      </c>
      <c r="K70" s="23">
        <v>552</v>
      </c>
      <c r="L70" s="23">
        <v>629</v>
      </c>
      <c r="M70" s="23">
        <v>1181</v>
      </c>
      <c r="N70" s="23">
        <v>401</v>
      </c>
      <c r="O70" s="23">
        <v>397</v>
      </c>
      <c r="P70" s="23">
        <v>383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67</v>
      </c>
      <c r="Y70" s="38">
        <v>48</v>
      </c>
      <c r="Z70" s="38">
        <v>19</v>
      </c>
      <c r="AA70" s="38">
        <v>0</v>
      </c>
    </row>
    <row r="71" spans="1:27" s="19" customFormat="1" ht="11.25" customHeight="1">
      <c r="A71" s="24" t="s">
        <v>202</v>
      </c>
      <c r="B71" s="17" t="s">
        <v>75</v>
      </c>
      <c r="C71" s="18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38">
        <v>0</v>
      </c>
      <c r="Z71" s="38">
        <v>0</v>
      </c>
      <c r="AA71" s="38">
        <v>0</v>
      </c>
    </row>
    <row r="72" spans="1:27" s="19" customFormat="1" ht="11.25" customHeight="1">
      <c r="A72" s="24" t="s">
        <v>203</v>
      </c>
      <c r="B72" s="17" t="s">
        <v>76</v>
      </c>
      <c r="C72" s="18">
        <v>1</v>
      </c>
      <c r="D72" s="23">
        <v>1</v>
      </c>
      <c r="E72" s="23">
        <v>0</v>
      </c>
      <c r="F72" s="23">
        <v>0</v>
      </c>
      <c r="G72" s="23">
        <v>1</v>
      </c>
      <c r="H72" s="23">
        <v>0</v>
      </c>
      <c r="I72" s="23">
        <v>0</v>
      </c>
      <c r="J72" s="23">
        <v>375</v>
      </c>
      <c r="K72" s="23">
        <v>230</v>
      </c>
      <c r="L72" s="23">
        <v>145</v>
      </c>
      <c r="M72" s="23">
        <v>375</v>
      </c>
      <c r="N72" s="23">
        <v>120</v>
      </c>
      <c r="O72" s="23">
        <v>107</v>
      </c>
      <c r="P72" s="23">
        <v>148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29</v>
      </c>
      <c r="Y72" s="38">
        <v>20</v>
      </c>
      <c r="Z72" s="38">
        <v>9</v>
      </c>
      <c r="AA72" s="38">
        <v>0</v>
      </c>
    </row>
    <row r="73" spans="1:27" s="19" customFormat="1" ht="11.25" customHeight="1">
      <c r="A73" s="24" t="s">
        <v>204</v>
      </c>
      <c r="B73" s="17" t="s">
        <v>77</v>
      </c>
      <c r="C73" s="18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38">
        <v>0</v>
      </c>
      <c r="Z73" s="38">
        <v>0</v>
      </c>
      <c r="AA73" s="38">
        <v>0</v>
      </c>
    </row>
    <row r="74" spans="1:27" s="19" customFormat="1" ht="11.25" customHeight="1">
      <c r="A74" s="24" t="s">
        <v>205</v>
      </c>
      <c r="B74" s="17" t="s">
        <v>78</v>
      </c>
      <c r="C74" s="18">
        <v>1</v>
      </c>
      <c r="D74" s="23">
        <v>1</v>
      </c>
      <c r="E74" s="23">
        <v>0</v>
      </c>
      <c r="F74" s="23">
        <v>0</v>
      </c>
      <c r="G74" s="23">
        <v>1</v>
      </c>
      <c r="H74" s="23">
        <v>0</v>
      </c>
      <c r="I74" s="23">
        <v>0</v>
      </c>
      <c r="J74" s="23">
        <v>139</v>
      </c>
      <c r="K74" s="23">
        <v>86</v>
      </c>
      <c r="L74" s="23">
        <v>53</v>
      </c>
      <c r="M74" s="23">
        <v>139</v>
      </c>
      <c r="N74" s="23">
        <v>46</v>
      </c>
      <c r="O74" s="23">
        <v>45</v>
      </c>
      <c r="P74" s="23">
        <v>48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18</v>
      </c>
      <c r="Y74" s="38">
        <v>15</v>
      </c>
      <c r="Z74" s="38">
        <v>3</v>
      </c>
      <c r="AA74" s="38">
        <v>0</v>
      </c>
    </row>
    <row r="75" spans="1:27" s="21" customFormat="1" ht="15.75" customHeight="1">
      <c r="A75" s="33"/>
      <c r="B75" s="34" t="s">
        <v>79</v>
      </c>
      <c r="C75" s="20">
        <f aca="true" t="shared" si="9" ref="C75:AA75">SUM(C76:C94)</f>
        <v>17</v>
      </c>
      <c r="D75" s="20">
        <f t="shared" si="9"/>
        <v>15</v>
      </c>
      <c r="E75" s="20">
        <f t="shared" si="9"/>
        <v>0</v>
      </c>
      <c r="F75" s="20">
        <f t="shared" si="9"/>
        <v>2</v>
      </c>
      <c r="G75" s="20">
        <f t="shared" si="9"/>
        <v>16</v>
      </c>
      <c r="H75" s="20">
        <f t="shared" si="9"/>
        <v>0</v>
      </c>
      <c r="I75" s="20">
        <f t="shared" si="9"/>
        <v>1</v>
      </c>
      <c r="J75" s="20">
        <f t="shared" si="9"/>
        <v>7560</v>
      </c>
      <c r="K75" s="20">
        <f t="shared" si="9"/>
        <v>3675</v>
      </c>
      <c r="L75" s="20">
        <f t="shared" si="9"/>
        <v>3885</v>
      </c>
      <c r="M75" s="20">
        <f t="shared" si="9"/>
        <v>7402</v>
      </c>
      <c r="N75" s="20">
        <f t="shared" si="9"/>
        <v>2515</v>
      </c>
      <c r="O75" s="20">
        <f t="shared" si="9"/>
        <v>2482</v>
      </c>
      <c r="P75" s="20">
        <f t="shared" si="9"/>
        <v>2405</v>
      </c>
      <c r="Q75" s="20">
        <f t="shared" si="9"/>
        <v>88</v>
      </c>
      <c r="R75" s="20">
        <f t="shared" si="9"/>
        <v>38</v>
      </c>
      <c r="S75" s="20">
        <f t="shared" si="9"/>
        <v>16</v>
      </c>
      <c r="T75" s="20">
        <f t="shared" si="9"/>
        <v>13</v>
      </c>
      <c r="U75" s="20">
        <f t="shared" si="9"/>
        <v>21</v>
      </c>
      <c r="V75" s="20">
        <f t="shared" si="9"/>
        <v>70</v>
      </c>
      <c r="W75" s="20">
        <f t="shared" si="9"/>
        <v>0</v>
      </c>
      <c r="X75" s="20">
        <f t="shared" si="9"/>
        <v>542</v>
      </c>
      <c r="Y75" s="39">
        <f t="shared" si="9"/>
        <v>396</v>
      </c>
      <c r="Z75" s="39">
        <f t="shared" si="9"/>
        <v>146</v>
      </c>
      <c r="AA75" s="39">
        <f t="shared" si="9"/>
        <v>9</v>
      </c>
    </row>
    <row r="76" spans="1:27" s="19" customFormat="1" ht="11.25" customHeight="1">
      <c r="A76" s="24" t="s">
        <v>206</v>
      </c>
      <c r="B76" s="17" t="s">
        <v>80</v>
      </c>
      <c r="C76" s="18">
        <v>4</v>
      </c>
      <c r="D76" s="23">
        <v>3</v>
      </c>
      <c r="E76" s="23">
        <v>0</v>
      </c>
      <c r="F76" s="23">
        <v>1</v>
      </c>
      <c r="G76" s="23">
        <v>3</v>
      </c>
      <c r="H76" s="23">
        <v>0</v>
      </c>
      <c r="I76" s="23">
        <v>1</v>
      </c>
      <c r="J76" s="23">
        <v>2839</v>
      </c>
      <c r="K76" s="23">
        <v>1492</v>
      </c>
      <c r="L76" s="23">
        <v>1347</v>
      </c>
      <c r="M76" s="23">
        <v>2751</v>
      </c>
      <c r="N76" s="23">
        <v>926</v>
      </c>
      <c r="O76" s="23">
        <v>929</v>
      </c>
      <c r="P76" s="23">
        <v>896</v>
      </c>
      <c r="Q76" s="23">
        <v>88</v>
      </c>
      <c r="R76" s="23">
        <v>38</v>
      </c>
      <c r="S76" s="23">
        <v>16</v>
      </c>
      <c r="T76" s="23">
        <v>13</v>
      </c>
      <c r="U76" s="23">
        <v>21</v>
      </c>
      <c r="V76" s="23">
        <v>0</v>
      </c>
      <c r="W76" s="23">
        <v>0</v>
      </c>
      <c r="X76" s="23">
        <v>179</v>
      </c>
      <c r="Y76" s="38">
        <v>139</v>
      </c>
      <c r="Z76" s="38">
        <v>40</v>
      </c>
      <c r="AA76" s="38">
        <v>9</v>
      </c>
    </row>
    <row r="77" spans="1:27" s="19" customFormat="1" ht="11.25" customHeight="1">
      <c r="A77" s="24" t="s">
        <v>207</v>
      </c>
      <c r="B77" s="17" t="s">
        <v>81</v>
      </c>
      <c r="C77" s="18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38">
        <v>0</v>
      </c>
      <c r="Z77" s="38">
        <v>0</v>
      </c>
      <c r="AA77" s="38">
        <v>0</v>
      </c>
    </row>
    <row r="78" spans="1:27" s="19" customFormat="1" ht="11.25" customHeight="1">
      <c r="A78" s="24" t="s">
        <v>208</v>
      </c>
      <c r="B78" s="17" t="s">
        <v>82</v>
      </c>
      <c r="C78" s="18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38">
        <v>0</v>
      </c>
      <c r="Z78" s="38">
        <v>0</v>
      </c>
      <c r="AA78" s="38">
        <v>0</v>
      </c>
    </row>
    <row r="79" spans="1:27" s="19" customFormat="1" ht="11.25" customHeight="1">
      <c r="A79" s="24" t="s">
        <v>209</v>
      </c>
      <c r="B79" s="17" t="s">
        <v>83</v>
      </c>
      <c r="C79" s="18">
        <v>1</v>
      </c>
      <c r="D79" s="23">
        <v>1</v>
      </c>
      <c r="E79" s="23">
        <v>0</v>
      </c>
      <c r="F79" s="23">
        <v>0</v>
      </c>
      <c r="G79" s="23">
        <v>1</v>
      </c>
      <c r="H79" s="23">
        <v>0</v>
      </c>
      <c r="I79" s="23">
        <v>0</v>
      </c>
      <c r="J79" s="23">
        <v>505</v>
      </c>
      <c r="K79" s="23">
        <v>292</v>
      </c>
      <c r="L79" s="23">
        <v>213</v>
      </c>
      <c r="M79" s="23">
        <v>505</v>
      </c>
      <c r="N79" s="23">
        <v>189</v>
      </c>
      <c r="O79" s="23">
        <v>151</v>
      </c>
      <c r="P79" s="23">
        <v>165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42</v>
      </c>
      <c r="Y79" s="38">
        <v>35</v>
      </c>
      <c r="Z79" s="38">
        <v>7</v>
      </c>
      <c r="AA79" s="38">
        <v>0</v>
      </c>
    </row>
    <row r="80" spans="1:27" s="19" customFormat="1" ht="11.25" customHeight="1">
      <c r="A80" s="24" t="s">
        <v>210</v>
      </c>
      <c r="B80" s="17" t="s">
        <v>84</v>
      </c>
      <c r="C80" s="18">
        <v>1</v>
      </c>
      <c r="D80" s="23">
        <v>1</v>
      </c>
      <c r="E80" s="23">
        <v>0</v>
      </c>
      <c r="F80" s="23">
        <v>0</v>
      </c>
      <c r="G80" s="23">
        <v>1</v>
      </c>
      <c r="H80" s="23">
        <v>0</v>
      </c>
      <c r="I80" s="23">
        <v>0</v>
      </c>
      <c r="J80" s="23">
        <v>404</v>
      </c>
      <c r="K80" s="23">
        <v>5</v>
      </c>
      <c r="L80" s="23">
        <v>399</v>
      </c>
      <c r="M80" s="23">
        <v>334</v>
      </c>
      <c r="N80" s="23">
        <v>120</v>
      </c>
      <c r="O80" s="23">
        <v>119</v>
      </c>
      <c r="P80" s="23">
        <v>95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70</v>
      </c>
      <c r="W80" s="23">
        <v>0</v>
      </c>
      <c r="X80" s="23">
        <v>41</v>
      </c>
      <c r="Y80" s="38">
        <v>19</v>
      </c>
      <c r="Z80" s="38">
        <v>22</v>
      </c>
      <c r="AA80" s="38">
        <v>0</v>
      </c>
    </row>
    <row r="81" spans="1:27" s="19" customFormat="1" ht="11.25" customHeight="1">
      <c r="A81" s="24" t="s">
        <v>211</v>
      </c>
      <c r="B81" s="17" t="s">
        <v>85</v>
      </c>
      <c r="C81" s="18">
        <v>1</v>
      </c>
      <c r="D81" s="23">
        <v>1</v>
      </c>
      <c r="E81" s="23">
        <v>0</v>
      </c>
      <c r="F81" s="23">
        <v>0</v>
      </c>
      <c r="G81" s="23">
        <v>1</v>
      </c>
      <c r="H81" s="23">
        <v>0</v>
      </c>
      <c r="I81" s="23">
        <v>0</v>
      </c>
      <c r="J81" s="23">
        <v>561</v>
      </c>
      <c r="K81" s="23">
        <v>250</v>
      </c>
      <c r="L81" s="23">
        <v>311</v>
      </c>
      <c r="M81" s="23">
        <v>561</v>
      </c>
      <c r="N81" s="23">
        <v>202</v>
      </c>
      <c r="O81" s="23">
        <v>182</v>
      </c>
      <c r="P81" s="23">
        <v>177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36</v>
      </c>
      <c r="Y81" s="38">
        <v>28</v>
      </c>
      <c r="Z81" s="38">
        <v>8</v>
      </c>
      <c r="AA81" s="38">
        <v>0</v>
      </c>
    </row>
    <row r="82" spans="1:27" s="19" customFormat="1" ht="11.25" customHeight="1">
      <c r="A82" s="24" t="s">
        <v>212</v>
      </c>
      <c r="B82" s="17" t="s">
        <v>86</v>
      </c>
      <c r="C82" s="18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38">
        <v>0</v>
      </c>
      <c r="Z82" s="38">
        <v>0</v>
      </c>
      <c r="AA82" s="38">
        <v>0</v>
      </c>
    </row>
    <row r="83" spans="1:27" s="19" customFormat="1" ht="11.25" customHeight="1">
      <c r="A83" s="24" t="s">
        <v>213</v>
      </c>
      <c r="B83" s="17" t="s">
        <v>87</v>
      </c>
      <c r="C83" s="18">
        <v>1</v>
      </c>
      <c r="D83" s="23">
        <v>1</v>
      </c>
      <c r="E83" s="23">
        <v>0</v>
      </c>
      <c r="F83" s="23">
        <v>0</v>
      </c>
      <c r="G83" s="23">
        <v>1</v>
      </c>
      <c r="H83" s="23">
        <v>0</v>
      </c>
      <c r="I83" s="23">
        <v>0</v>
      </c>
      <c r="J83" s="23">
        <v>354</v>
      </c>
      <c r="K83" s="23">
        <v>160</v>
      </c>
      <c r="L83" s="23">
        <v>194</v>
      </c>
      <c r="M83" s="23">
        <v>354</v>
      </c>
      <c r="N83" s="23">
        <v>111</v>
      </c>
      <c r="O83" s="23">
        <v>112</v>
      </c>
      <c r="P83" s="23">
        <v>131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26</v>
      </c>
      <c r="Y83" s="38">
        <v>19</v>
      </c>
      <c r="Z83" s="38">
        <v>7</v>
      </c>
      <c r="AA83" s="38">
        <v>0</v>
      </c>
    </row>
    <row r="84" spans="1:27" s="19" customFormat="1" ht="11.25" customHeight="1">
      <c r="A84" s="24" t="s">
        <v>214</v>
      </c>
      <c r="B84" s="17" t="s">
        <v>88</v>
      </c>
      <c r="C84" s="18">
        <v>1</v>
      </c>
      <c r="D84" s="23">
        <v>1</v>
      </c>
      <c r="E84" s="23">
        <v>0</v>
      </c>
      <c r="F84" s="23">
        <v>0</v>
      </c>
      <c r="G84" s="23">
        <v>1</v>
      </c>
      <c r="H84" s="23">
        <v>0</v>
      </c>
      <c r="I84" s="23">
        <v>0</v>
      </c>
      <c r="J84" s="23">
        <v>477</v>
      </c>
      <c r="K84" s="23">
        <v>228</v>
      </c>
      <c r="L84" s="23">
        <v>249</v>
      </c>
      <c r="M84" s="23">
        <v>477</v>
      </c>
      <c r="N84" s="23">
        <v>160</v>
      </c>
      <c r="O84" s="23">
        <v>159</v>
      </c>
      <c r="P84" s="23">
        <v>158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31</v>
      </c>
      <c r="Y84" s="38">
        <v>23</v>
      </c>
      <c r="Z84" s="38">
        <v>8</v>
      </c>
      <c r="AA84" s="38">
        <v>0</v>
      </c>
    </row>
    <row r="85" spans="1:27" s="19" customFormat="1" ht="11.25" customHeight="1">
      <c r="A85" s="24" t="s">
        <v>215</v>
      </c>
      <c r="B85" s="17" t="s">
        <v>89</v>
      </c>
      <c r="C85" s="18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38">
        <v>0</v>
      </c>
      <c r="Z85" s="38">
        <v>0</v>
      </c>
      <c r="AA85" s="38">
        <v>0</v>
      </c>
    </row>
    <row r="86" spans="1:27" s="19" customFormat="1" ht="11.25" customHeight="1">
      <c r="A86" s="24" t="s">
        <v>216</v>
      </c>
      <c r="B86" s="17" t="s">
        <v>90</v>
      </c>
      <c r="C86" s="18">
        <v>2</v>
      </c>
      <c r="D86" s="23">
        <v>2</v>
      </c>
      <c r="E86" s="23">
        <v>0</v>
      </c>
      <c r="F86" s="23">
        <v>0</v>
      </c>
      <c r="G86" s="23">
        <v>2</v>
      </c>
      <c r="H86" s="23">
        <v>0</v>
      </c>
      <c r="I86" s="23">
        <v>0</v>
      </c>
      <c r="J86" s="23">
        <v>103</v>
      </c>
      <c r="K86" s="23">
        <v>58</v>
      </c>
      <c r="L86" s="23">
        <v>45</v>
      </c>
      <c r="M86" s="23">
        <v>103</v>
      </c>
      <c r="N86" s="23">
        <v>33</v>
      </c>
      <c r="O86" s="23">
        <v>37</v>
      </c>
      <c r="P86" s="23">
        <v>33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11</v>
      </c>
      <c r="Y86" s="38">
        <v>7</v>
      </c>
      <c r="Z86" s="38">
        <v>4</v>
      </c>
      <c r="AA86" s="38">
        <v>0</v>
      </c>
    </row>
    <row r="87" spans="1:27" s="19" customFormat="1" ht="11.25" customHeight="1">
      <c r="A87" s="24" t="s">
        <v>217</v>
      </c>
      <c r="B87" s="17" t="s">
        <v>91</v>
      </c>
      <c r="C87" s="18">
        <v>2</v>
      </c>
      <c r="D87" s="23">
        <v>2</v>
      </c>
      <c r="E87" s="23">
        <v>0</v>
      </c>
      <c r="F87" s="23">
        <v>0</v>
      </c>
      <c r="G87" s="23">
        <v>2</v>
      </c>
      <c r="H87" s="23">
        <v>0</v>
      </c>
      <c r="I87" s="23">
        <v>0</v>
      </c>
      <c r="J87" s="23">
        <v>1096</v>
      </c>
      <c r="K87" s="23">
        <v>559</v>
      </c>
      <c r="L87" s="23">
        <v>537</v>
      </c>
      <c r="M87" s="23">
        <v>1096</v>
      </c>
      <c r="N87" s="23">
        <v>352</v>
      </c>
      <c r="O87" s="23">
        <v>378</v>
      </c>
      <c r="P87" s="23">
        <v>366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75</v>
      </c>
      <c r="Y87" s="38">
        <v>55</v>
      </c>
      <c r="Z87" s="38">
        <v>20</v>
      </c>
      <c r="AA87" s="38">
        <v>0</v>
      </c>
    </row>
    <row r="88" spans="1:27" s="19" customFormat="1" ht="11.25" customHeight="1">
      <c r="A88" s="24" t="s">
        <v>218</v>
      </c>
      <c r="B88" s="17" t="s">
        <v>92</v>
      </c>
      <c r="C88" s="18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38">
        <v>0</v>
      </c>
      <c r="Z88" s="38">
        <v>0</v>
      </c>
      <c r="AA88" s="38">
        <v>0</v>
      </c>
    </row>
    <row r="89" spans="1:27" s="19" customFormat="1" ht="11.25" customHeight="1">
      <c r="A89" s="24" t="s">
        <v>219</v>
      </c>
      <c r="B89" s="17" t="s">
        <v>93</v>
      </c>
      <c r="C89" s="18">
        <v>1</v>
      </c>
      <c r="D89" s="23">
        <v>1</v>
      </c>
      <c r="E89" s="23">
        <v>0</v>
      </c>
      <c r="F89" s="23">
        <v>0</v>
      </c>
      <c r="G89" s="23">
        <v>1</v>
      </c>
      <c r="H89" s="23">
        <v>0</v>
      </c>
      <c r="I89" s="23">
        <v>0</v>
      </c>
      <c r="J89" s="23">
        <v>90</v>
      </c>
      <c r="K89" s="23">
        <v>48</v>
      </c>
      <c r="L89" s="23">
        <v>42</v>
      </c>
      <c r="M89" s="23">
        <v>90</v>
      </c>
      <c r="N89" s="23">
        <v>31</v>
      </c>
      <c r="O89" s="23">
        <v>33</v>
      </c>
      <c r="P89" s="23">
        <v>26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8</v>
      </c>
      <c r="Y89" s="38">
        <v>6</v>
      </c>
      <c r="Z89" s="38">
        <v>2</v>
      </c>
      <c r="AA89" s="38">
        <v>0</v>
      </c>
    </row>
    <row r="90" spans="1:27" s="19" customFormat="1" ht="11.25" customHeight="1">
      <c r="A90" s="24" t="s">
        <v>220</v>
      </c>
      <c r="B90" s="17" t="s">
        <v>94</v>
      </c>
      <c r="C90" s="18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38">
        <v>0</v>
      </c>
      <c r="Z90" s="38">
        <v>0</v>
      </c>
      <c r="AA90" s="38">
        <v>0</v>
      </c>
    </row>
    <row r="91" spans="1:27" s="19" customFormat="1" ht="11.25" customHeight="1">
      <c r="A91" s="24" t="s">
        <v>221</v>
      </c>
      <c r="B91" s="17" t="s">
        <v>95</v>
      </c>
      <c r="C91" s="18">
        <v>2</v>
      </c>
      <c r="D91" s="23">
        <v>1</v>
      </c>
      <c r="E91" s="23">
        <v>0</v>
      </c>
      <c r="F91" s="23">
        <v>1</v>
      </c>
      <c r="G91" s="23">
        <v>2</v>
      </c>
      <c r="H91" s="23">
        <v>0</v>
      </c>
      <c r="I91" s="23">
        <v>0</v>
      </c>
      <c r="J91" s="23">
        <v>679</v>
      </c>
      <c r="K91" s="23">
        <v>361</v>
      </c>
      <c r="L91" s="23">
        <v>318</v>
      </c>
      <c r="M91" s="23">
        <v>679</v>
      </c>
      <c r="N91" s="23">
        <v>231</v>
      </c>
      <c r="O91" s="23">
        <v>227</v>
      </c>
      <c r="P91" s="23">
        <v>221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53</v>
      </c>
      <c r="Y91" s="38">
        <v>39</v>
      </c>
      <c r="Z91" s="38">
        <v>14</v>
      </c>
      <c r="AA91" s="38">
        <v>0</v>
      </c>
    </row>
    <row r="92" spans="1:27" s="19" customFormat="1" ht="11.25" customHeight="1">
      <c r="A92" s="24" t="s">
        <v>222</v>
      </c>
      <c r="B92" s="17" t="s">
        <v>96</v>
      </c>
      <c r="C92" s="18">
        <v>1</v>
      </c>
      <c r="D92" s="23">
        <v>1</v>
      </c>
      <c r="E92" s="23">
        <v>0</v>
      </c>
      <c r="F92" s="23">
        <v>0</v>
      </c>
      <c r="G92" s="23">
        <v>1</v>
      </c>
      <c r="H92" s="23">
        <v>0</v>
      </c>
      <c r="I92" s="23">
        <v>0</v>
      </c>
      <c r="J92" s="23">
        <v>452</v>
      </c>
      <c r="K92" s="23">
        <v>222</v>
      </c>
      <c r="L92" s="23">
        <v>230</v>
      </c>
      <c r="M92" s="23">
        <v>452</v>
      </c>
      <c r="N92" s="23">
        <v>160</v>
      </c>
      <c r="O92" s="23">
        <v>155</v>
      </c>
      <c r="P92" s="23">
        <v>137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40</v>
      </c>
      <c r="Y92" s="38">
        <v>26</v>
      </c>
      <c r="Z92" s="38">
        <v>14</v>
      </c>
      <c r="AA92" s="38">
        <v>0</v>
      </c>
    </row>
    <row r="93" spans="1:27" s="19" customFormat="1" ht="11.25" customHeight="1">
      <c r="A93" s="24" t="s">
        <v>223</v>
      </c>
      <c r="B93" s="17" t="s">
        <v>97</v>
      </c>
      <c r="C93" s="18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38">
        <v>0</v>
      </c>
      <c r="Z93" s="38">
        <v>0</v>
      </c>
      <c r="AA93" s="38">
        <v>0</v>
      </c>
    </row>
    <row r="94" spans="1:27" s="19" customFormat="1" ht="11.25" customHeight="1">
      <c r="A94" s="24" t="s">
        <v>224</v>
      </c>
      <c r="B94" s="17" t="s">
        <v>98</v>
      </c>
      <c r="C94" s="18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38">
        <v>0</v>
      </c>
      <c r="Z94" s="38">
        <v>0</v>
      </c>
      <c r="AA94" s="38">
        <v>0</v>
      </c>
    </row>
    <row r="95" spans="1:27" s="21" customFormat="1" ht="15.75" customHeight="1">
      <c r="A95" s="33"/>
      <c r="B95" s="34" t="s">
        <v>99</v>
      </c>
      <c r="C95" s="20">
        <f>SUM(C96:C102)</f>
        <v>7</v>
      </c>
      <c r="D95" s="20">
        <f>SUM(D96:D102)</f>
        <v>7</v>
      </c>
      <c r="E95" s="20">
        <f aca="true" t="shared" si="10" ref="E95:AA95">SUM(E96:E102)</f>
        <v>0</v>
      </c>
      <c r="F95" s="20">
        <f t="shared" si="10"/>
        <v>0</v>
      </c>
      <c r="G95" s="20">
        <f t="shared" si="10"/>
        <v>7</v>
      </c>
      <c r="H95" s="20">
        <f t="shared" si="10"/>
        <v>0</v>
      </c>
      <c r="I95" s="20">
        <f t="shared" si="10"/>
        <v>0</v>
      </c>
      <c r="J95" s="20">
        <f t="shared" si="10"/>
        <v>4188</v>
      </c>
      <c r="K95" s="20">
        <f t="shared" si="10"/>
        <v>2111</v>
      </c>
      <c r="L95" s="20">
        <f t="shared" si="10"/>
        <v>2077</v>
      </c>
      <c r="M95" s="20">
        <f t="shared" si="10"/>
        <v>4188</v>
      </c>
      <c r="N95" s="20">
        <f t="shared" si="10"/>
        <v>1379</v>
      </c>
      <c r="O95" s="20">
        <f t="shared" si="10"/>
        <v>1393</v>
      </c>
      <c r="P95" s="20">
        <f t="shared" si="10"/>
        <v>1416</v>
      </c>
      <c r="Q95" s="20">
        <f t="shared" si="10"/>
        <v>0</v>
      </c>
      <c r="R95" s="20">
        <f t="shared" si="10"/>
        <v>0</v>
      </c>
      <c r="S95" s="20">
        <f t="shared" si="10"/>
        <v>0</v>
      </c>
      <c r="T95" s="20">
        <f t="shared" si="10"/>
        <v>0</v>
      </c>
      <c r="U95" s="20">
        <f t="shared" si="10"/>
        <v>0</v>
      </c>
      <c r="V95" s="20">
        <f t="shared" si="10"/>
        <v>0</v>
      </c>
      <c r="W95" s="20">
        <f t="shared" si="10"/>
        <v>0</v>
      </c>
      <c r="X95" s="20">
        <f t="shared" si="10"/>
        <v>284</v>
      </c>
      <c r="Y95" s="39">
        <f t="shared" si="10"/>
        <v>220</v>
      </c>
      <c r="Z95" s="39">
        <f t="shared" si="10"/>
        <v>64</v>
      </c>
      <c r="AA95" s="39">
        <f t="shared" si="10"/>
        <v>0</v>
      </c>
    </row>
    <row r="96" spans="1:27" s="19" customFormat="1" ht="11.25" customHeight="1">
      <c r="A96" s="24">
        <v>221</v>
      </c>
      <c r="B96" s="17" t="s">
        <v>225</v>
      </c>
      <c r="C96" s="18">
        <v>4</v>
      </c>
      <c r="D96" s="23">
        <v>4</v>
      </c>
      <c r="E96" s="23">
        <v>0</v>
      </c>
      <c r="F96" s="23">
        <v>0</v>
      </c>
      <c r="G96" s="23">
        <v>4</v>
      </c>
      <c r="H96" s="23">
        <v>0</v>
      </c>
      <c r="I96" s="23">
        <v>0</v>
      </c>
      <c r="J96" s="23">
        <v>2122</v>
      </c>
      <c r="K96" s="23">
        <v>1137</v>
      </c>
      <c r="L96" s="23">
        <v>985</v>
      </c>
      <c r="M96" s="23">
        <v>2122</v>
      </c>
      <c r="N96" s="23">
        <v>724</v>
      </c>
      <c r="O96" s="23">
        <v>709</v>
      </c>
      <c r="P96" s="23">
        <v>689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144</v>
      </c>
      <c r="Y96" s="38">
        <v>111</v>
      </c>
      <c r="Z96" s="38">
        <v>33</v>
      </c>
      <c r="AA96" s="38">
        <v>0</v>
      </c>
    </row>
    <row r="97" spans="1:27" s="19" customFormat="1" ht="11.25" customHeight="1">
      <c r="A97" s="24" t="s">
        <v>226</v>
      </c>
      <c r="B97" s="17" t="s">
        <v>100</v>
      </c>
      <c r="C97" s="18">
        <v>1</v>
      </c>
      <c r="D97" s="23">
        <v>1</v>
      </c>
      <c r="E97" s="23">
        <v>0</v>
      </c>
      <c r="F97" s="23">
        <v>0</v>
      </c>
      <c r="G97" s="23">
        <v>1</v>
      </c>
      <c r="H97" s="23">
        <v>0</v>
      </c>
      <c r="I97" s="23">
        <v>0</v>
      </c>
      <c r="J97" s="23">
        <v>1253</v>
      </c>
      <c r="K97" s="23">
        <v>550</v>
      </c>
      <c r="L97" s="23">
        <v>703</v>
      </c>
      <c r="M97" s="23">
        <v>1253</v>
      </c>
      <c r="N97" s="23">
        <v>398</v>
      </c>
      <c r="O97" s="23">
        <v>422</v>
      </c>
      <c r="P97" s="23">
        <v>433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69</v>
      </c>
      <c r="Y97" s="38">
        <v>53</v>
      </c>
      <c r="Z97" s="38">
        <v>16</v>
      </c>
      <c r="AA97" s="38">
        <v>0</v>
      </c>
    </row>
    <row r="98" spans="1:27" s="19" customFormat="1" ht="11.25" customHeight="1">
      <c r="A98" s="24" t="s">
        <v>227</v>
      </c>
      <c r="B98" s="17" t="s">
        <v>101</v>
      </c>
      <c r="C98" s="18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38">
        <v>0</v>
      </c>
      <c r="Z98" s="38">
        <v>0</v>
      </c>
      <c r="AA98" s="38">
        <v>0</v>
      </c>
    </row>
    <row r="99" spans="1:27" s="19" customFormat="1" ht="11.25" customHeight="1">
      <c r="A99" s="24" t="s">
        <v>228</v>
      </c>
      <c r="B99" s="17" t="s">
        <v>102</v>
      </c>
      <c r="C99" s="18">
        <v>1</v>
      </c>
      <c r="D99" s="23">
        <v>1</v>
      </c>
      <c r="E99" s="23">
        <v>0</v>
      </c>
      <c r="F99" s="23">
        <v>0</v>
      </c>
      <c r="G99" s="23">
        <v>1</v>
      </c>
      <c r="H99" s="23">
        <v>0</v>
      </c>
      <c r="I99" s="23">
        <v>0</v>
      </c>
      <c r="J99" s="23">
        <v>205</v>
      </c>
      <c r="K99" s="23">
        <v>122</v>
      </c>
      <c r="L99" s="23">
        <v>83</v>
      </c>
      <c r="M99" s="23">
        <v>205</v>
      </c>
      <c r="N99" s="23">
        <v>54</v>
      </c>
      <c r="O99" s="23">
        <v>69</v>
      </c>
      <c r="P99" s="23">
        <v>82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23</v>
      </c>
      <c r="Y99" s="38">
        <v>17</v>
      </c>
      <c r="Z99" s="38">
        <v>6</v>
      </c>
      <c r="AA99" s="38">
        <v>0</v>
      </c>
    </row>
    <row r="100" spans="1:27" s="19" customFormat="1" ht="11.25" customHeight="1">
      <c r="A100" s="24" t="s">
        <v>229</v>
      </c>
      <c r="B100" s="17" t="s">
        <v>103</v>
      </c>
      <c r="C100" s="18">
        <v>1</v>
      </c>
      <c r="D100" s="23">
        <v>1</v>
      </c>
      <c r="E100" s="23">
        <v>0</v>
      </c>
      <c r="F100" s="23">
        <v>0</v>
      </c>
      <c r="G100" s="23">
        <v>1</v>
      </c>
      <c r="H100" s="23">
        <v>0</v>
      </c>
      <c r="I100" s="23">
        <v>0</v>
      </c>
      <c r="J100" s="23">
        <v>608</v>
      </c>
      <c r="K100" s="23">
        <v>302</v>
      </c>
      <c r="L100" s="23">
        <v>306</v>
      </c>
      <c r="M100" s="23">
        <v>608</v>
      </c>
      <c r="N100" s="23">
        <v>203</v>
      </c>
      <c r="O100" s="23">
        <v>193</v>
      </c>
      <c r="P100" s="23">
        <v>212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48</v>
      </c>
      <c r="Y100" s="38">
        <v>39</v>
      </c>
      <c r="Z100" s="38">
        <v>9</v>
      </c>
      <c r="AA100" s="38">
        <v>0</v>
      </c>
    </row>
    <row r="101" spans="1:27" s="19" customFormat="1" ht="11.25" customHeight="1">
      <c r="A101" s="24" t="s">
        <v>230</v>
      </c>
      <c r="B101" s="17" t="s">
        <v>104</v>
      </c>
      <c r="C101" s="18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38">
        <v>0</v>
      </c>
      <c r="Z101" s="38">
        <v>0</v>
      </c>
      <c r="AA101" s="38">
        <v>0</v>
      </c>
    </row>
    <row r="102" spans="1:27" s="19" customFormat="1" ht="11.25" customHeight="1">
      <c r="A102" s="24" t="s">
        <v>231</v>
      </c>
      <c r="B102" s="17" t="s">
        <v>105</v>
      </c>
      <c r="C102" s="18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38">
        <v>0</v>
      </c>
      <c r="Z102" s="38">
        <v>0</v>
      </c>
      <c r="AA102" s="38">
        <v>0</v>
      </c>
    </row>
    <row r="103" spans="1:27" s="21" customFormat="1" ht="15.75" customHeight="1">
      <c r="A103" s="33"/>
      <c r="B103" s="34" t="s">
        <v>106</v>
      </c>
      <c r="C103" s="20">
        <f aca="true" t="shared" si="11" ref="C103:AA103">SUM(C104:C114)</f>
        <v>9</v>
      </c>
      <c r="D103" s="20">
        <f t="shared" si="11"/>
        <v>8</v>
      </c>
      <c r="E103" s="20">
        <f t="shared" si="11"/>
        <v>0</v>
      </c>
      <c r="F103" s="20">
        <f t="shared" si="11"/>
        <v>1</v>
      </c>
      <c r="G103" s="20">
        <f t="shared" si="11"/>
        <v>8</v>
      </c>
      <c r="H103" s="20">
        <f t="shared" si="11"/>
        <v>0</v>
      </c>
      <c r="I103" s="20">
        <f t="shared" si="11"/>
        <v>1</v>
      </c>
      <c r="J103" s="20">
        <f t="shared" si="11"/>
        <v>5202</v>
      </c>
      <c r="K103" s="20">
        <f t="shared" si="11"/>
        <v>2567</v>
      </c>
      <c r="L103" s="20">
        <f t="shared" si="11"/>
        <v>2635</v>
      </c>
      <c r="M103" s="20">
        <f t="shared" si="11"/>
        <v>5103</v>
      </c>
      <c r="N103" s="20">
        <f t="shared" si="11"/>
        <v>1696</v>
      </c>
      <c r="O103" s="20">
        <f t="shared" si="11"/>
        <v>1756</v>
      </c>
      <c r="P103" s="20">
        <f t="shared" si="11"/>
        <v>1651</v>
      </c>
      <c r="Q103" s="20">
        <f t="shared" si="11"/>
        <v>99</v>
      </c>
      <c r="R103" s="20">
        <f t="shared" si="11"/>
        <v>36</v>
      </c>
      <c r="S103" s="20">
        <f t="shared" si="11"/>
        <v>30</v>
      </c>
      <c r="T103" s="20">
        <f t="shared" si="11"/>
        <v>22</v>
      </c>
      <c r="U103" s="20">
        <f t="shared" si="11"/>
        <v>11</v>
      </c>
      <c r="V103" s="20">
        <f t="shared" si="11"/>
        <v>0</v>
      </c>
      <c r="W103" s="20">
        <f t="shared" si="11"/>
        <v>0</v>
      </c>
      <c r="X103" s="20">
        <f t="shared" si="11"/>
        <v>357</v>
      </c>
      <c r="Y103" s="39">
        <f t="shared" si="11"/>
        <v>267</v>
      </c>
      <c r="Z103" s="39">
        <f t="shared" si="11"/>
        <v>90</v>
      </c>
      <c r="AA103" s="39">
        <f t="shared" si="11"/>
        <v>9</v>
      </c>
    </row>
    <row r="104" spans="1:27" s="19" customFormat="1" ht="11.25" customHeight="1">
      <c r="A104" s="24" t="s">
        <v>232</v>
      </c>
      <c r="B104" s="17" t="s">
        <v>107</v>
      </c>
      <c r="C104" s="18">
        <v>3</v>
      </c>
      <c r="D104" s="23">
        <v>2</v>
      </c>
      <c r="E104" s="23">
        <v>0</v>
      </c>
      <c r="F104" s="23">
        <v>1</v>
      </c>
      <c r="G104" s="23">
        <v>2</v>
      </c>
      <c r="H104" s="23">
        <v>0</v>
      </c>
      <c r="I104" s="23">
        <v>1</v>
      </c>
      <c r="J104" s="23">
        <v>2465</v>
      </c>
      <c r="K104" s="23">
        <v>1267</v>
      </c>
      <c r="L104" s="23">
        <v>1198</v>
      </c>
      <c r="M104" s="23">
        <v>2366</v>
      </c>
      <c r="N104" s="23">
        <v>774</v>
      </c>
      <c r="O104" s="23">
        <v>824</v>
      </c>
      <c r="P104" s="23">
        <v>768</v>
      </c>
      <c r="Q104" s="23">
        <v>99</v>
      </c>
      <c r="R104" s="23">
        <v>36</v>
      </c>
      <c r="S104" s="23">
        <v>30</v>
      </c>
      <c r="T104" s="23">
        <v>22</v>
      </c>
      <c r="U104" s="23">
        <v>11</v>
      </c>
      <c r="V104" s="23">
        <v>0</v>
      </c>
      <c r="W104" s="23">
        <v>0</v>
      </c>
      <c r="X104" s="23">
        <v>175</v>
      </c>
      <c r="Y104" s="38">
        <v>136</v>
      </c>
      <c r="Z104" s="38">
        <v>39</v>
      </c>
      <c r="AA104" s="38">
        <v>9</v>
      </c>
    </row>
    <row r="105" spans="1:27" s="19" customFormat="1" ht="11.25" customHeight="1">
      <c r="A105" s="24" t="s">
        <v>233</v>
      </c>
      <c r="B105" s="17" t="s">
        <v>108</v>
      </c>
      <c r="C105" s="18">
        <v>1</v>
      </c>
      <c r="D105" s="23">
        <v>1</v>
      </c>
      <c r="E105" s="23">
        <v>0</v>
      </c>
      <c r="F105" s="23">
        <v>0</v>
      </c>
      <c r="G105" s="23">
        <v>1</v>
      </c>
      <c r="H105" s="23">
        <v>0</v>
      </c>
      <c r="I105" s="23">
        <v>0</v>
      </c>
      <c r="J105" s="23">
        <v>719</v>
      </c>
      <c r="K105" s="23">
        <v>333</v>
      </c>
      <c r="L105" s="23">
        <v>386</v>
      </c>
      <c r="M105" s="23">
        <v>719</v>
      </c>
      <c r="N105" s="23">
        <v>240</v>
      </c>
      <c r="O105" s="23">
        <v>241</v>
      </c>
      <c r="P105" s="23">
        <v>238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43</v>
      </c>
      <c r="Y105" s="38">
        <v>33</v>
      </c>
      <c r="Z105" s="38">
        <v>10</v>
      </c>
      <c r="AA105" s="38">
        <v>0</v>
      </c>
    </row>
    <row r="106" spans="1:27" s="19" customFormat="1" ht="11.25" customHeight="1">
      <c r="A106" s="24" t="s">
        <v>234</v>
      </c>
      <c r="B106" s="17" t="s">
        <v>109</v>
      </c>
      <c r="C106" s="18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38">
        <v>0</v>
      </c>
      <c r="Z106" s="38">
        <v>0</v>
      </c>
      <c r="AA106" s="38">
        <v>0</v>
      </c>
    </row>
    <row r="107" spans="1:27" s="19" customFormat="1" ht="11.25" customHeight="1">
      <c r="A107" s="24" t="s">
        <v>235</v>
      </c>
      <c r="B107" s="17" t="s">
        <v>110</v>
      </c>
      <c r="C107" s="18">
        <v>1</v>
      </c>
      <c r="D107" s="23">
        <v>1</v>
      </c>
      <c r="E107" s="23">
        <v>0</v>
      </c>
      <c r="F107" s="23">
        <v>0</v>
      </c>
      <c r="G107" s="23">
        <v>1</v>
      </c>
      <c r="H107" s="23">
        <v>0</v>
      </c>
      <c r="I107" s="23">
        <v>0</v>
      </c>
      <c r="J107" s="23">
        <v>445</v>
      </c>
      <c r="K107" s="23">
        <v>273</v>
      </c>
      <c r="L107" s="23">
        <v>172</v>
      </c>
      <c r="M107" s="23">
        <v>445</v>
      </c>
      <c r="N107" s="23">
        <v>161</v>
      </c>
      <c r="O107" s="23">
        <v>145</v>
      </c>
      <c r="P107" s="23">
        <v>139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36</v>
      </c>
      <c r="Y107" s="38">
        <v>28</v>
      </c>
      <c r="Z107" s="38">
        <v>8</v>
      </c>
      <c r="AA107" s="38">
        <v>0</v>
      </c>
    </row>
    <row r="108" spans="1:27" s="19" customFormat="1" ht="11.25" customHeight="1">
      <c r="A108" s="24" t="s">
        <v>236</v>
      </c>
      <c r="B108" s="17" t="s">
        <v>76</v>
      </c>
      <c r="C108" s="18">
        <v>1</v>
      </c>
      <c r="D108" s="23">
        <v>1</v>
      </c>
      <c r="E108" s="23">
        <v>0</v>
      </c>
      <c r="F108" s="23">
        <v>0</v>
      </c>
      <c r="G108" s="23">
        <v>1</v>
      </c>
      <c r="H108" s="23">
        <v>0</v>
      </c>
      <c r="I108" s="23">
        <v>0</v>
      </c>
      <c r="J108" s="23">
        <v>105</v>
      </c>
      <c r="K108" s="23">
        <v>0</v>
      </c>
      <c r="L108" s="23">
        <v>105</v>
      </c>
      <c r="M108" s="23">
        <v>105</v>
      </c>
      <c r="N108" s="23">
        <v>40</v>
      </c>
      <c r="O108" s="23">
        <v>29</v>
      </c>
      <c r="P108" s="23">
        <v>36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9</v>
      </c>
      <c r="Y108" s="38">
        <v>4</v>
      </c>
      <c r="Z108" s="38">
        <v>5</v>
      </c>
      <c r="AA108" s="38">
        <v>0</v>
      </c>
    </row>
    <row r="109" spans="1:27" s="19" customFormat="1" ht="11.25" customHeight="1">
      <c r="A109" s="24" t="s">
        <v>237</v>
      </c>
      <c r="B109" s="17" t="s">
        <v>111</v>
      </c>
      <c r="C109" s="18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38">
        <v>0</v>
      </c>
      <c r="Z109" s="38">
        <v>0</v>
      </c>
      <c r="AA109" s="38">
        <v>0</v>
      </c>
    </row>
    <row r="110" spans="1:27" s="19" customFormat="1" ht="11.25" customHeight="1">
      <c r="A110" s="24" t="s">
        <v>238</v>
      </c>
      <c r="B110" s="17" t="s">
        <v>112</v>
      </c>
      <c r="C110" s="18">
        <v>1</v>
      </c>
      <c r="D110" s="23">
        <v>1</v>
      </c>
      <c r="E110" s="23">
        <v>0</v>
      </c>
      <c r="F110" s="23">
        <v>0</v>
      </c>
      <c r="G110" s="23">
        <v>1</v>
      </c>
      <c r="H110" s="23">
        <v>0</v>
      </c>
      <c r="I110" s="23">
        <v>0</v>
      </c>
      <c r="J110" s="23">
        <v>120</v>
      </c>
      <c r="K110" s="23">
        <v>54</v>
      </c>
      <c r="L110" s="23">
        <v>66</v>
      </c>
      <c r="M110" s="23">
        <v>120</v>
      </c>
      <c r="N110" s="23">
        <v>40</v>
      </c>
      <c r="O110" s="23">
        <v>40</v>
      </c>
      <c r="P110" s="23">
        <v>40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10</v>
      </c>
      <c r="Y110" s="38">
        <v>5</v>
      </c>
      <c r="Z110" s="38">
        <v>5</v>
      </c>
      <c r="AA110" s="38">
        <v>0</v>
      </c>
    </row>
    <row r="111" spans="1:27" s="19" customFormat="1" ht="11.25" customHeight="1">
      <c r="A111" s="24" t="s">
        <v>239</v>
      </c>
      <c r="B111" s="17" t="s">
        <v>113</v>
      </c>
      <c r="C111" s="18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38">
        <v>0</v>
      </c>
      <c r="Z111" s="38">
        <v>0</v>
      </c>
      <c r="AA111" s="38">
        <v>0</v>
      </c>
    </row>
    <row r="112" spans="1:27" s="19" customFormat="1" ht="11.25" customHeight="1">
      <c r="A112" s="24" t="s">
        <v>240</v>
      </c>
      <c r="B112" s="17" t="s">
        <v>114</v>
      </c>
      <c r="C112" s="18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38">
        <v>0</v>
      </c>
      <c r="Z112" s="38">
        <v>0</v>
      </c>
      <c r="AA112" s="38">
        <v>0</v>
      </c>
    </row>
    <row r="113" spans="1:27" s="19" customFormat="1" ht="11.25" customHeight="1">
      <c r="A113" s="24" t="s">
        <v>241</v>
      </c>
      <c r="B113" s="17" t="s">
        <v>115</v>
      </c>
      <c r="C113" s="18">
        <v>2</v>
      </c>
      <c r="D113" s="23">
        <v>2</v>
      </c>
      <c r="E113" s="23">
        <v>0</v>
      </c>
      <c r="F113" s="23">
        <v>0</v>
      </c>
      <c r="G113" s="23">
        <v>2</v>
      </c>
      <c r="H113" s="23">
        <v>0</v>
      </c>
      <c r="I113" s="23">
        <v>0</v>
      </c>
      <c r="J113" s="23">
        <v>1348</v>
      </c>
      <c r="K113" s="23">
        <v>640</v>
      </c>
      <c r="L113" s="23">
        <v>708</v>
      </c>
      <c r="M113" s="23">
        <v>1348</v>
      </c>
      <c r="N113" s="23">
        <v>441</v>
      </c>
      <c r="O113" s="23">
        <v>477</v>
      </c>
      <c r="P113" s="23">
        <v>430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84</v>
      </c>
      <c r="Y113" s="38">
        <v>61</v>
      </c>
      <c r="Z113" s="38">
        <v>23</v>
      </c>
      <c r="AA113" s="38">
        <v>0</v>
      </c>
    </row>
    <row r="114" spans="1:27" s="29" customFormat="1" ht="16.5" customHeight="1">
      <c r="A114" s="26" t="s">
        <v>242</v>
      </c>
      <c r="B114" s="27" t="s">
        <v>116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41">
        <v>0</v>
      </c>
      <c r="Z114" s="41">
        <v>0</v>
      </c>
      <c r="AA114" s="41">
        <v>0</v>
      </c>
    </row>
    <row r="115" spans="1:22" s="63" customFormat="1" ht="11.25">
      <c r="A115" s="58"/>
      <c r="B115" s="63">
        <v>1</v>
      </c>
      <c r="C115" s="63" t="s">
        <v>252</v>
      </c>
      <c r="R115" s="63" t="s">
        <v>0</v>
      </c>
      <c r="V115" s="63" t="s">
        <v>0</v>
      </c>
    </row>
    <row r="116" s="19" customFormat="1" ht="11.25">
      <c r="A116" s="16"/>
    </row>
    <row r="117" s="19" customFormat="1" ht="11.25">
      <c r="A117" s="16"/>
    </row>
  </sheetData>
  <sheetProtection/>
  <mergeCells count="15">
    <mergeCell ref="Q3:U3"/>
    <mergeCell ref="C3:C4"/>
    <mergeCell ref="C2:I2"/>
    <mergeCell ref="J3:J4"/>
    <mergeCell ref="K3:K4"/>
    <mergeCell ref="X2:AA2"/>
    <mergeCell ref="A2:B4"/>
    <mergeCell ref="D3:F3"/>
    <mergeCell ref="Y3:Y4"/>
    <mergeCell ref="Z3:Z4"/>
    <mergeCell ref="L3:L4"/>
    <mergeCell ref="V3:V4"/>
    <mergeCell ref="W3:W4"/>
    <mergeCell ref="X3:X4"/>
    <mergeCell ref="M3:P3"/>
  </mergeCells>
  <printOptions horizontalCentered="1" verticalCentered="1"/>
  <pageMargins left="0.5905511811023623" right="0.5905511811023623" top="0.3937007874015748" bottom="0.3937007874015748" header="0.1968503937007874" footer="0.1968503937007874"/>
  <pageSetup fitToHeight="0" horizontalDpi="300" verticalDpi="300" orientation="landscape" paperSize="9" scale="78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3.5" style="84" customWidth="1"/>
    <col min="2" max="2" width="11.19921875" style="46" customWidth="1"/>
    <col min="3" max="8" width="4.69921875" style="46" customWidth="1"/>
    <col min="9" max="9" width="7.09765625" style="46" customWidth="1"/>
    <col min="10" max="11" width="6.19921875" style="46" customWidth="1"/>
    <col min="12" max="12" width="7.09765625" style="46" customWidth="1"/>
    <col min="13" max="15" width="6" style="46" customWidth="1"/>
    <col min="16" max="20" width="5.09765625" style="46" customWidth="1"/>
    <col min="21" max="22" width="4.8984375" style="46" customWidth="1"/>
    <col min="23" max="25" width="5.09765625" style="46" customWidth="1"/>
    <col min="26" max="26" width="4.69921875" style="46" customWidth="1"/>
    <col min="27" max="29" width="5.19921875" style="46" customWidth="1"/>
    <col min="30" max="30" width="4.69921875" style="46" customWidth="1"/>
    <col min="31" max="16384" width="8.69921875" style="46" customWidth="1"/>
  </cols>
  <sheetData>
    <row r="1" spans="1:24" s="45" customFormat="1" ht="22.5" customHeight="1">
      <c r="A1" s="42"/>
      <c r="B1" s="43" t="s">
        <v>254</v>
      </c>
      <c r="C1" s="43"/>
      <c r="D1" s="43"/>
      <c r="E1" s="43"/>
      <c r="F1" s="43"/>
      <c r="G1" s="43"/>
      <c r="H1" s="43"/>
      <c r="I1" s="43"/>
      <c r="J1" s="43"/>
      <c r="K1" s="43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30" ht="12.75" customHeight="1">
      <c r="A2" s="108" t="s">
        <v>5</v>
      </c>
      <c r="B2" s="109"/>
      <c r="C2" s="117" t="s">
        <v>117</v>
      </c>
      <c r="D2" s="115"/>
      <c r="E2" s="115"/>
      <c r="F2" s="115"/>
      <c r="G2" s="115"/>
      <c r="H2" s="116"/>
      <c r="I2" s="114" t="s">
        <v>243</v>
      </c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  <c r="W2" s="114" t="s">
        <v>244</v>
      </c>
      <c r="X2" s="115"/>
      <c r="Y2" s="115"/>
      <c r="Z2" s="116"/>
      <c r="AA2" s="114" t="s">
        <v>245</v>
      </c>
      <c r="AB2" s="115"/>
      <c r="AC2" s="115"/>
      <c r="AD2" s="115"/>
    </row>
    <row r="3" spans="1:30" ht="12.75" customHeight="1">
      <c r="A3" s="110"/>
      <c r="B3" s="111"/>
      <c r="C3" s="118" t="s">
        <v>6</v>
      </c>
      <c r="D3" s="48" t="s">
        <v>118</v>
      </c>
      <c r="E3" s="49"/>
      <c r="F3" s="48" t="s">
        <v>119</v>
      </c>
      <c r="G3" s="49"/>
      <c r="H3" s="50"/>
      <c r="I3" s="102" t="s">
        <v>6</v>
      </c>
      <c r="J3" s="102" t="s">
        <v>10</v>
      </c>
      <c r="K3" s="102" t="s">
        <v>11</v>
      </c>
      <c r="L3" s="104" t="s">
        <v>246</v>
      </c>
      <c r="M3" s="105"/>
      <c r="N3" s="105"/>
      <c r="O3" s="106"/>
      <c r="P3" s="104" t="s">
        <v>247</v>
      </c>
      <c r="Q3" s="105"/>
      <c r="R3" s="105"/>
      <c r="S3" s="105"/>
      <c r="T3" s="106"/>
      <c r="U3" s="102" t="s">
        <v>16</v>
      </c>
      <c r="V3" s="102" t="s">
        <v>248</v>
      </c>
      <c r="W3" s="102" t="s">
        <v>6</v>
      </c>
      <c r="X3" s="102" t="s">
        <v>10</v>
      </c>
      <c r="Y3" s="102" t="s">
        <v>11</v>
      </c>
      <c r="Z3" s="51" t="s">
        <v>4</v>
      </c>
      <c r="AA3" s="102" t="s">
        <v>6</v>
      </c>
      <c r="AB3" s="102" t="s">
        <v>10</v>
      </c>
      <c r="AC3" s="102" t="s">
        <v>11</v>
      </c>
      <c r="AD3" s="47" t="s">
        <v>4</v>
      </c>
    </row>
    <row r="4" spans="1:30" ht="12.75" customHeight="1">
      <c r="A4" s="112"/>
      <c r="B4" s="113"/>
      <c r="C4" s="103"/>
      <c r="D4" s="52" t="s">
        <v>120</v>
      </c>
      <c r="E4" s="53" t="s">
        <v>121</v>
      </c>
      <c r="F4" s="52" t="s">
        <v>122</v>
      </c>
      <c r="G4" s="52" t="s">
        <v>123</v>
      </c>
      <c r="H4" s="52" t="s">
        <v>124</v>
      </c>
      <c r="I4" s="103"/>
      <c r="J4" s="103"/>
      <c r="K4" s="103"/>
      <c r="L4" s="54" t="s">
        <v>6</v>
      </c>
      <c r="M4" s="55" t="s">
        <v>12</v>
      </c>
      <c r="N4" s="52" t="s">
        <v>13</v>
      </c>
      <c r="O4" s="52" t="s">
        <v>14</v>
      </c>
      <c r="P4" s="55" t="s">
        <v>6</v>
      </c>
      <c r="Q4" s="56" t="s">
        <v>12</v>
      </c>
      <c r="R4" s="57" t="s">
        <v>13</v>
      </c>
      <c r="S4" s="52" t="s">
        <v>14</v>
      </c>
      <c r="T4" s="52" t="s">
        <v>15</v>
      </c>
      <c r="U4" s="103"/>
      <c r="V4" s="103"/>
      <c r="W4" s="107"/>
      <c r="X4" s="107"/>
      <c r="Y4" s="107"/>
      <c r="Z4" s="53" t="s">
        <v>18</v>
      </c>
      <c r="AA4" s="107"/>
      <c r="AB4" s="107"/>
      <c r="AC4" s="107"/>
      <c r="AD4" s="52" t="s">
        <v>18</v>
      </c>
    </row>
    <row r="5" spans="1:30" s="63" customFormat="1" ht="11.25" customHeight="1">
      <c r="A5" s="58"/>
      <c r="B5" s="59" t="s">
        <v>125</v>
      </c>
      <c r="C5" s="60">
        <v>176</v>
      </c>
      <c r="D5" s="61">
        <v>150</v>
      </c>
      <c r="E5" s="61">
        <v>26</v>
      </c>
      <c r="F5" s="61">
        <v>143</v>
      </c>
      <c r="G5" s="61">
        <v>22</v>
      </c>
      <c r="H5" s="61">
        <v>11</v>
      </c>
      <c r="I5" s="61">
        <v>135135</v>
      </c>
      <c r="J5" s="61">
        <v>66385</v>
      </c>
      <c r="K5" s="61">
        <v>68750</v>
      </c>
      <c r="L5" s="61">
        <v>128806</v>
      </c>
      <c r="M5" s="61">
        <v>43009</v>
      </c>
      <c r="N5" s="61">
        <v>43495</v>
      </c>
      <c r="O5" s="61">
        <v>42302</v>
      </c>
      <c r="P5" s="61">
        <v>6131</v>
      </c>
      <c r="Q5" s="61">
        <v>2149</v>
      </c>
      <c r="R5" s="61">
        <v>1616</v>
      </c>
      <c r="S5" s="61">
        <v>1359</v>
      </c>
      <c r="T5" s="61">
        <v>1007</v>
      </c>
      <c r="U5" s="61">
        <v>158</v>
      </c>
      <c r="V5" s="61">
        <v>40</v>
      </c>
      <c r="W5" s="62">
        <v>8998</v>
      </c>
      <c r="X5" s="62">
        <v>6760</v>
      </c>
      <c r="Y5" s="62">
        <v>2238</v>
      </c>
      <c r="Z5" s="62">
        <v>673</v>
      </c>
      <c r="AA5" s="62">
        <v>1956</v>
      </c>
      <c r="AB5" s="62">
        <v>1014</v>
      </c>
      <c r="AC5" s="62">
        <v>942</v>
      </c>
      <c r="AD5" s="62">
        <v>193</v>
      </c>
    </row>
    <row r="6" spans="1:30" s="68" customFormat="1" ht="15.75" customHeight="1">
      <c r="A6" s="64"/>
      <c r="B6" s="65" t="s">
        <v>126</v>
      </c>
      <c r="C6" s="66">
        <v>177</v>
      </c>
      <c r="D6" s="66">
        <v>152</v>
      </c>
      <c r="E6" s="66">
        <v>25</v>
      </c>
      <c r="F6" s="66">
        <v>144</v>
      </c>
      <c r="G6" s="66">
        <v>22</v>
      </c>
      <c r="H6" s="66">
        <v>11</v>
      </c>
      <c r="I6" s="66">
        <v>131869</v>
      </c>
      <c r="J6" s="66">
        <v>64602</v>
      </c>
      <c r="K6" s="66">
        <v>67267</v>
      </c>
      <c r="L6" s="66">
        <v>125368</v>
      </c>
      <c r="M6" s="66">
        <v>41520</v>
      </c>
      <c r="N6" s="66">
        <v>41728</v>
      </c>
      <c r="O6" s="66">
        <v>42120</v>
      </c>
      <c r="P6" s="66">
        <v>6307</v>
      </c>
      <c r="Q6" s="66">
        <v>2193</v>
      </c>
      <c r="R6" s="66">
        <v>1592</v>
      </c>
      <c r="S6" s="66">
        <v>1474</v>
      </c>
      <c r="T6" s="66">
        <v>1048</v>
      </c>
      <c r="U6" s="66">
        <v>161</v>
      </c>
      <c r="V6" s="66">
        <v>33</v>
      </c>
      <c r="W6" s="67">
        <v>8947</v>
      </c>
      <c r="X6" s="67">
        <v>6663</v>
      </c>
      <c r="Y6" s="67">
        <v>2284</v>
      </c>
      <c r="Z6" s="67">
        <v>679</v>
      </c>
      <c r="AA6" s="67">
        <v>1935</v>
      </c>
      <c r="AB6" s="67">
        <v>997</v>
      </c>
      <c r="AC6" s="67">
        <v>938</v>
      </c>
      <c r="AD6" s="67">
        <v>184</v>
      </c>
    </row>
    <row r="7" spans="1:30" s="63" customFormat="1" ht="11.25" customHeight="1">
      <c r="A7" s="58"/>
      <c r="B7" s="69" t="s">
        <v>19</v>
      </c>
      <c r="C7" s="60">
        <f aca="true" t="shared" si="0" ref="C7:AD7">C9+SUM(C20:C22)+SUM(C24:C27)+SUM(C30:C32)+SUM(C36:C39)+C49+C58+C59+C60+C76+C96+C104</f>
        <v>137</v>
      </c>
      <c r="D7" s="61">
        <f t="shared" si="0"/>
        <v>112</v>
      </c>
      <c r="E7" s="61">
        <f t="shared" si="0"/>
        <v>25</v>
      </c>
      <c r="F7" s="61">
        <f t="shared" si="0"/>
        <v>104</v>
      </c>
      <c r="G7" s="61">
        <f t="shared" si="0"/>
        <v>22</v>
      </c>
      <c r="H7" s="61">
        <f t="shared" si="0"/>
        <v>11</v>
      </c>
      <c r="I7" s="61">
        <f t="shared" si="0"/>
        <v>109897</v>
      </c>
      <c r="J7" s="61">
        <f t="shared" si="0"/>
        <v>54405</v>
      </c>
      <c r="K7" s="61">
        <f t="shared" si="0"/>
        <v>55492</v>
      </c>
      <c r="L7" s="61">
        <f t="shared" si="0"/>
        <v>103557</v>
      </c>
      <c r="M7" s="61">
        <f t="shared" si="0"/>
        <v>34226</v>
      </c>
      <c r="N7" s="61">
        <f t="shared" si="0"/>
        <v>34553</v>
      </c>
      <c r="O7" s="61">
        <f t="shared" si="0"/>
        <v>34778</v>
      </c>
      <c r="P7" s="61">
        <f t="shared" si="0"/>
        <v>6307</v>
      </c>
      <c r="Q7" s="61">
        <f t="shared" si="0"/>
        <v>2193</v>
      </c>
      <c r="R7" s="61">
        <f t="shared" si="0"/>
        <v>1592</v>
      </c>
      <c r="S7" s="61">
        <f t="shared" si="0"/>
        <v>1474</v>
      </c>
      <c r="T7" s="61">
        <f t="shared" si="0"/>
        <v>1048</v>
      </c>
      <c r="U7" s="61">
        <f t="shared" si="0"/>
        <v>0</v>
      </c>
      <c r="V7" s="61">
        <f t="shared" si="0"/>
        <v>33</v>
      </c>
      <c r="W7" s="62">
        <f t="shared" si="0"/>
        <v>7432</v>
      </c>
      <c r="X7" s="62">
        <f t="shared" si="0"/>
        <v>5609</v>
      </c>
      <c r="Y7" s="62">
        <f t="shared" si="0"/>
        <v>1823</v>
      </c>
      <c r="Z7" s="62">
        <f t="shared" si="0"/>
        <v>679</v>
      </c>
      <c r="AA7" s="62">
        <f t="shared" si="0"/>
        <v>1535</v>
      </c>
      <c r="AB7" s="62">
        <f t="shared" si="0"/>
        <v>795</v>
      </c>
      <c r="AC7" s="62">
        <f t="shared" si="0"/>
        <v>740</v>
      </c>
      <c r="AD7" s="62">
        <f t="shared" si="0"/>
        <v>184</v>
      </c>
    </row>
    <row r="8" spans="1:30" s="63" customFormat="1" ht="11.25" customHeight="1">
      <c r="A8" s="58"/>
      <c r="B8" s="69" t="s">
        <v>20</v>
      </c>
      <c r="C8" s="60">
        <f aca="true" t="shared" si="1" ref="C8:AD8">C28+C33+C34+SUM(C40:C47)+SUM(C50:C56)+SUM(C61:C74)+SUM(C77:C94)+SUM(C97:C102)+SUM(C105:C114)</f>
        <v>40</v>
      </c>
      <c r="D8" s="61">
        <f t="shared" si="1"/>
        <v>40</v>
      </c>
      <c r="E8" s="61">
        <f t="shared" si="1"/>
        <v>0</v>
      </c>
      <c r="F8" s="61">
        <f t="shared" si="1"/>
        <v>40</v>
      </c>
      <c r="G8" s="61">
        <f t="shared" si="1"/>
        <v>0</v>
      </c>
      <c r="H8" s="61">
        <f t="shared" si="1"/>
        <v>0</v>
      </c>
      <c r="I8" s="61">
        <f t="shared" si="1"/>
        <v>21972</v>
      </c>
      <c r="J8" s="61">
        <f t="shared" si="1"/>
        <v>10197</v>
      </c>
      <c r="K8" s="61">
        <f t="shared" si="1"/>
        <v>11775</v>
      </c>
      <c r="L8" s="61">
        <f t="shared" si="1"/>
        <v>21811</v>
      </c>
      <c r="M8" s="61">
        <f t="shared" si="1"/>
        <v>7294</v>
      </c>
      <c r="N8" s="61">
        <f t="shared" si="1"/>
        <v>7175</v>
      </c>
      <c r="O8" s="61">
        <f t="shared" si="1"/>
        <v>7342</v>
      </c>
      <c r="P8" s="61">
        <f t="shared" si="1"/>
        <v>0</v>
      </c>
      <c r="Q8" s="61">
        <f t="shared" si="1"/>
        <v>0</v>
      </c>
      <c r="R8" s="61">
        <f t="shared" si="1"/>
        <v>0</v>
      </c>
      <c r="S8" s="61">
        <f t="shared" si="1"/>
        <v>0</v>
      </c>
      <c r="T8" s="61">
        <f t="shared" si="1"/>
        <v>0</v>
      </c>
      <c r="U8" s="61">
        <f t="shared" si="1"/>
        <v>161</v>
      </c>
      <c r="V8" s="61">
        <f t="shared" si="1"/>
        <v>0</v>
      </c>
      <c r="W8" s="62">
        <f t="shared" si="1"/>
        <v>1515</v>
      </c>
      <c r="X8" s="62">
        <f t="shared" si="1"/>
        <v>1054</v>
      </c>
      <c r="Y8" s="62">
        <f t="shared" si="1"/>
        <v>461</v>
      </c>
      <c r="Z8" s="62">
        <f t="shared" si="1"/>
        <v>0</v>
      </c>
      <c r="AA8" s="62">
        <f t="shared" si="1"/>
        <v>400</v>
      </c>
      <c r="AB8" s="62">
        <f t="shared" si="1"/>
        <v>202</v>
      </c>
      <c r="AC8" s="62">
        <f t="shared" si="1"/>
        <v>198</v>
      </c>
      <c r="AD8" s="62">
        <f t="shared" si="1"/>
        <v>0</v>
      </c>
    </row>
    <row r="9" spans="1:30" s="68" customFormat="1" ht="15.75" customHeight="1">
      <c r="A9" s="64" t="s">
        <v>139</v>
      </c>
      <c r="B9" s="65" t="s">
        <v>21</v>
      </c>
      <c r="C9" s="66">
        <f aca="true" t="shared" si="2" ref="C9:AD9">SUM(C10:C18)</f>
        <v>35</v>
      </c>
      <c r="D9" s="66">
        <f t="shared" si="2"/>
        <v>24</v>
      </c>
      <c r="E9" s="66">
        <f t="shared" si="2"/>
        <v>11</v>
      </c>
      <c r="F9" s="66">
        <f t="shared" si="2"/>
        <v>27</v>
      </c>
      <c r="G9" s="66">
        <f t="shared" si="2"/>
        <v>7</v>
      </c>
      <c r="H9" s="66">
        <f t="shared" si="2"/>
        <v>1</v>
      </c>
      <c r="I9" s="66">
        <f t="shared" si="2"/>
        <v>28578</v>
      </c>
      <c r="J9" s="66">
        <f t="shared" si="2"/>
        <v>14066</v>
      </c>
      <c r="K9" s="66">
        <f t="shared" si="2"/>
        <v>14512</v>
      </c>
      <c r="L9" s="66">
        <f t="shared" si="2"/>
        <v>26588</v>
      </c>
      <c r="M9" s="66">
        <f t="shared" si="2"/>
        <v>8636</v>
      </c>
      <c r="N9" s="66">
        <f t="shared" si="2"/>
        <v>8949</v>
      </c>
      <c r="O9" s="66">
        <f t="shared" si="2"/>
        <v>9003</v>
      </c>
      <c r="P9" s="66">
        <f t="shared" si="2"/>
        <v>1957</v>
      </c>
      <c r="Q9" s="66">
        <f t="shared" si="2"/>
        <v>621</v>
      </c>
      <c r="R9" s="66">
        <f t="shared" si="2"/>
        <v>441</v>
      </c>
      <c r="S9" s="66">
        <f t="shared" si="2"/>
        <v>493</v>
      </c>
      <c r="T9" s="66">
        <f t="shared" si="2"/>
        <v>402</v>
      </c>
      <c r="U9" s="66">
        <f t="shared" si="2"/>
        <v>0</v>
      </c>
      <c r="V9" s="66">
        <f t="shared" si="2"/>
        <v>33</v>
      </c>
      <c r="W9" s="67">
        <f t="shared" si="2"/>
        <v>2064</v>
      </c>
      <c r="X9" s="67">
        <f t="shared" si="2"/>
        <v>1622</v>
      </c>
      <c r="Y9" s="67">
        <f t="shared" si="2"/>
        <v>442</v>
      </c>
      <c r="Z9" s="67">
        <f t="shared" si="2"/>
        <v>253</v>
      </c>
      <c r="AA9" s="67">
        <f t="shared" si="2"/>
        <v>366</v>
      </c>
      <c r="AB9" s="67">
        <f t="shared" si="2"/>
        <v>176</v>
      </c>
      <c r="AC9" s="67">
        <f t="shared" si="2"/>
        <v>190</v>
      </c>
      <c r="AD9" s="67">
        <f t="shared" si="2"/>
        <v>56</v>
      </c>
    </row>
    <row r="10" spans="1:30" s="63" customFormat="1" ht="11.25" customHeight="1">
      <c r="A10" s="70" t="s">
        <v>140</v>
      </c>
      <c r="B10" s="70" t="s">
        <v>22</v>
      </c>
      <c r="C10" s="60">
        <v>4</v>
      </c>
      <c r="D10" s="71">
        <v>2</v>
      </c>
      <c r="E10" s="71">
        <v>2</v>
      </c>
      <c r="F10" s="71">
        <v>3</v>
      </c>
      <c r="G10" s="71">
        <v>0</v>
      </c>
      <c r="H10" s="71">
        <v>1</v>
      </c>
      <c r="I10" s="71">
        <v>3468</v>
      </c>
      <c r="J10" s="71">
        <v>1958</v>
      </c>
      <c r="K10" s="71">
        <v>1510</v>
      </c>
      <c r="L10" s="71">
        <v>3295</v>
      </c>
      <c r="M10" s="71">
        <v>1048</v>
      </c>
      <c r="N10" s="71">
        <v>1143</v>
      </c>
      <c r="O10" s="71">
        <v>1104</v>
      </c>
      <c r="P10" s="71">
        <v>173</v>
      </c>
      <c r="Q10" s="71">
        <v>56</v>
      </c>
      <c r="R10" s="71">
        <v>39</v>
      </c>
      <c r="S10" s="71">
        <v>47</v>
      </c>
      <c r="T10" s="71">
        <v>31</v>
      </c>
      <c r="U10" s="71">
        <v>0</v>
      </c>
      <c r="V10" s="71">
        <v>0</v>
      </c>
      <c r="W10" s="62">
        <v>283</v>
      </c>
      <c r="X10" s="62">
        <v>227</v>
      </c>
      <c r="Y10" s="62">
        <v>56</v>
      </c>
      <c r="Z10" s="62">
        <v>29</v>
      </c>
      <c r="AA10" s="62">
        <v>38</v>
      </c>
      <c r="AB10" s="62">
        <v>18</v>
      </c>
      <c r="AC10" s="62">
        <v>20</v>
      </c>
      <c r="AD10" s="62">
        <v>0</v>
      </c>
    </row>
    <row r="11" spans="1:30" s="63" customFormat="1" ht="11.25" customHeight="1">
      <c r="A11" s="70" t="s">
        <v>141</v>
      </c>
      <c r="B11" s="70" t="s">
        <v>249</v>
      </c>
      <c r="C11" s="60">
        <v>2</v>
      </c>
      <c r="D11" s="71">
        <v>2</v>
      </c>
      <c r="E11" s="71">
        <v>0</v>
      </c>
      <c r="F11" s="71">
        <v>1</v>
      </c>
      <c r="G11" s="71">
        <v>1</v>
      </c>
      <c r="H11" s="71">
        <v>0</v>
      </c>
      <c r="I11" s="71">
        <v>984</v>
      </c>
      <c r="J11" s="71">
        <v>501</v>
      </c>
      <c r="K11" s="71">
        <v>483</v>
      </c>
      <c r="L11" s="71">
        <v>956</v>
      </c>
      <c r="M11" s="71">
        <v>281</v>
      </c>
      <c r="N11" s="71">
        <v>320</v>
      </c>
      <c r="O11" s="71">
        <v>355</v>
      </c>
      <c r="P11" s="71">
        <v>28</v>
      </c>
      <c r="Q11" s="71">
        <v>0</v>
      </c>
      <c r="R11" s="71">
        <v>7</v>
      </c>
      <c r="S11" s="71">
        <v>5</v>
      </c>
      <c r="T11" s="71">
        <v>16</v>
      </c>
      <c r="U11" s="71">
        <v>0</v>
      </c>
      <c r="V11" s="71">
        <v>0</v>
      </c>
      <c r="W11" s="62">
        <v>85</v>
      </c>
      <c r="X11" s="62">
        <v>72</v>
      </c>
      <c r="Y11" s="62">
        <v>13</v>
      </c>
      <c r="Z11" s="62">
        <v>10</v>
      </c>
      <c r="AA11" s="62">
        <v>16</v>
      </c>
      <c r="AB11" s="62">
        <v>8</v>
      </c>
      <c r="AC11" s="62">
        <v>8</v>
      </c>
      <c r="AD11" s="62">
        <v>4</v>
      </c>
    </row>
    <row r="12" spans="1:30" s="63" customFormat="1" ht="11.25" customHeight="1">
      <c r="A12" s="70" t="s">
        <v>143</v>
      </c>
      <c r="B12" s="70" t="s">
        <v>23</v>
      </c>
      <c r="C12" s="60">
        <v>4</v>
      </c>
      <c r="D12" s="71">
        <v>2</v>
      </c>
      <c r="E12" s="71">
        <v>2</v>
      </c>
      <c r="F12" s="71">
        <v>2</v>
      </c>
      <c r="G12" s="71">
        <v>2</v>
      </c>
      <c r="H12" s="71">
        <v>0</v>
      </c>
      <c r="I12" s="71">
        <v>2678</v>
      </c>
      <c r="J12" s="71">
        <v>1677</v>
      </c>
      <c r="K12" s="71">
        <v>1001</v>
      </c>
      <c r="L12" s="71">
        <v>1990</v>
      </c>
      <c r="M12" s="71">
        <v>682</v>
      </c>
      <c r="N12" s="71">
        <v>662</v>
      </c>
      <c r="O12" s="71">
        <v>646</v>
      </c>
      <c r="P12" s="71">
        <v>688</v>
      </c>
      <c r="Q12" s="71">
        <v>230</v>
      </c>
      <c r="R12" s="71">
        <v>166</v>
      </c>
      <c r="S12" s="71">
        <v>168</v>
      </c>
      <c r="T12" s="71">
        <v>124</v>
      </c>
      <c r="U12" s="71">
        <v>0</v>
      </c>
      <c r="V12" s="71">
        <v>0</v>
      </c>
      <c r="W12" s="62">
        <v>228</v>
      </c>
      <c r="X12" s="62">
        <v>200</v>
      </c>
      <c r="Y12" s="62">
        <v>28</v>
      </c>
      <c r="Z12" s="62">
        <v>81</v>
      </c>
      <c r="AA12" s="62">
        <v>66</v>
      </c>
      <c r="AB12" s="62">
        <v>41</v>
      </c>
      <c r="AC12" s="62">
        <v>25</v>
      </c>
      <c r="AD12" s="62">
        <v>20</v>
      </c>
    </row>
    <row r="13" spans="1:30" s="63" customFormat="1" ht="11.25" customHeight="1">
      <c r="A13" s="70" t="s">
        <v>144</v>
      </c>
      <c r="B13" s="70" t="s">
        <v>24</v>
      </c>
      <c r="C13" s="60">
        <v>6</v>
      </c>
      <c r="D13" s="71">
        <v>5</v>
      </c>
      <c r="E13" s="71">
        <v>1</v>
      </c>
      <c r="F13" s="71">
        <v>3</v>
      </c>
      <c r="G13" s="71">
        <v>3</v>
      </c>
      <c r="H13" s="71">
        <v>0</v>
      </c>
      <c r="I13" s="71">
        <v>3788</v>
      </c>
      <c r="J13" s="71">
        <v>2066</v>
      </c>
      <c r="K13" s="71">
        <v>1722</v>
      </c>
      <c r="L13" s="71">
        <v>3123</v>
      </c>
      <c r="M13" s="71">
        <v>1046</v>
      </c>
      <c r="N13" s="71">
        <v>1046</v>
      </c>
      <c r="O13" s="71">
        <v>1031</v>
      </c>
      <c r="P13" s="71">
        <v>632</v>
      </c>
      <c r="Q13" s="71">
        <v>177</v>
      </c>
      <c r="R13" s="71">
        <v>131</v>
      </c>
      <c r="S13" s="71">
        <v>180</v>
      </c>
      <c r="T13" s="71">
        <v>144</v>
      </c>
      <c r="U13" s="71">
        <v>0</v>
      </c>
      <c r="V13" s="71">
        <v>33</v>
      </c>
      <c r="W13" s="62">
        <v>270</v>
      </c>
      <c r="X13" s="62">
        <v>224</v>
      </c>
      <c r="Y13" s="62">
        <v>46</v>
      </c>
      <c r="Z13" s="62">
        <v>98</v>
      </c>
      <c r="AA13" s="62">
        <v>55</v>
      </c>
      <c r="AB13" s="62">
        <v>28</v>
      </c>
      <c r="AC13" s="62">
        <v>27</v>
      </c>
      <c r="AD13" s="62">
        <v>26</v>
      </c>
    </row>
    <row r="14" spans="1:30" s="63" customFormat="1" ht="11.25" customHeight="1">
      <c r="A14" s="70" t="s">
        <v>145</v>
      </c>
      <c r="B14" s="70" t="s">
        <v>25</v>
      </c>
      <c r="C14" s="60">
        <v>5</v>
      </c>
      <c r="D14" s="71">
        <v>3</v>
      </c>
      <c r="E14" s="71">
        <v>2</v>
      </c>
      <c r="F14" s="71">
        <v>5</v>
      </c>
      <c r="G14" s="71">
        <v>0</v>
      </c>
      <c r="H14" s="71">
        <v>0</v>
      </c>
      <c r="I14" s="71">
        <v>5135</v>
      </c>
      <c r="J14" s="71">
        <v>2567</v>
      </c>
      <c r="K14" s="71">
        <v>2568</v>
      </c>
      <c r="L14" s="71">
        <v>5135</v>
      </c>
      <c r="M14" s="71">
        <v>1648</v>
      </c>
      <c r="N14" s="71">
        <v>1741</v>
      </c>
      <c r="O14" s="71">
        <v>1746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62">
        <v>331</v>
      </c>
      <c r="X14" s="62">
        <v>258</v>
      </c>
      <c r="Y14" s="62">
        <v>73</v>
      </c>
      <c r="Z14" s="62">
        <v>0</v>
      </c>
      <c r="AA14" s="62">
        <v>51</v>
      </c>
      <c r="AB14" s="62">
        <v>20</v>
      </c>
      <c r="AC14" s="62">
        <v>31</v>
      </c>
      <c r="AD14" s="62">
        <v>0</v>
      </c>
    </row>
    <row r="15" spans="1:30" s="63" customFormat="1" ht="11.25" customHeight="1">
      <c r="A15" s="70" t="s">
        <v>146</v>
      </c>
      <c r="B15" s="70" t="s">
        <v>26</v>
      </c>
      <c r="C15" s="60">
        <v>3</v>
      </c>
      <c r="D15" s="71">
        <v>3</v>
      </c>
      <c r="E15" s="71">
        <v>0</v>
      </c>
      <c r="F15" s="71">
        <v>3</v>
      </c>
      <c r="G15" s="71">
        <v>0</v>
      </c>
      <c r="H15" s="71">
        <v>0</v>
      </c>
      <c r="I15" s="71">
        <v>3249</v>
      </c>
      <c r="J15" s="71">
        <v>1325</v>
      </c>
      <c r="K15" s="71">
        <v>1924</v>
      </c>
      <c r="L15" s="71">
        <v>3249</v>
      </c>
      <c r="M15" s="71">
        <v>1084</v>
      </c>
      <c r="N15" s="71">
        <v>1089</v>
      </c>
      <c r="O15" s="71">
        <v>1076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62">
        <v>184</v>
      </c>
      <c r="X15" s="62">
        <v>129</v>
      </c>
      <c r="Y15" s="62">
        <v>55</v>
      </c>
      <c r="Z15" s="62">
        <v>0</v>
      </c>
      <c r="AA15" s="62">
        <v>35</v>
      </c>
      <c r="AB15" s="62">
        <v>12</v>
      </c>
      <c r="AC15" s="62">
        <v>23</v>
      </c>
      <c r="AD15" s="62">
        <v>0</v>
      </c>
    </row>
    <row r="16" spans="1:30" s="63" customFormat="1" ht="11.25" customHeight="1">
      <c r="A16" s="70" t="s">
        <v>147</v>
      </c>
      <c r="B16" s="70" t="s">
        <v>250</v>
      </c>
      <c r="C16" s="60">
        <v>5</v>
      </c>
      <c r="D16" s="71">
        <v>4</v>
      </c>
      <c r="E16" s="71">
        <v>1</v>
      </c>
      <c r="F16" s="71">
        <v>5</v>
      </c>
      <c r="G16" s="71">
        <v>0</v>
      </c>
      <c r="H16" s="71">
        <v>0</v>
      </c>
      <c r="I16" s="71">
        <v>3841</v>
      </c>
      <c r="J16" s="71">
        <v>1502</v>
      </c>
      <c r="K16" s="71">
        <v>2339</v>
      </c>
      <c r="L16" s="71">
        <v>3841</v>
      </c>
      <c r="M16" s="71">
        <v>1228</v>
      </c>
      <c r="N16" s="71">
        <v>1299</v>
      </c>
      <c r="O16" s="71">
        <v>1314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62">
        <v>252</v>
      </c>
      <c r="X16" s="62">
        <v>183</v>
      </c>
      <c r="Y16" s="62">
        <v>69</v>
      </c>
      <c r="Z16" s="62">
        <v>0</v>
      </c>
      <c r="AA16" s="62">
        <v>45</v>
      </c>
      <c r="AB16" s="62">
        <v>22</v>
      </c>
      <c r="AC16" s="62">
        <v>23</v>
      </c>
      <c r="AD16" s="62">
        <v>0</v>
      </c>
    </row>
    <row r="17" spans="1:30" s="63" customFormat="1" ht="11.25" customHeight="1">
      <c r="A17" s="70" t="s">
        <v>149</v>
      </c>
      <c r="B17" s="70" t="s">
        <v>27</v>
      </c>
      <c r="C17" s="60">
        <v>2</v>
      </c>
      <c r="D17" s="71">
        <v>0</v>
      </c>
      <c r="E17" s="71">
        <v>2</v>
      </c>
      <c r="F17" s="71">
        <v>1</v>
      </c>
      <c r="G17" s="71">
        <v>1</v>
      </c>
      <c r="H17" s="71">
        <v>0</v>
      </c>
      <c r="I17" s="71">
        <v>1322</v>
      </c>
      <c r="J17" s="71">
        <v>616</v>
      </c>
      <c r="K17" s="71">
        <v>706</v>
      </c>
      <c r="L17" s="71">
        <v>886</v>
      </c>
      <c r="M17" s="71">
        <v>281</v>
      </c>
      <c r="N17" s="71">
        <v>284</v>
      </c>
      <c r="O17" s="71">
        <v>321</v>
      </c>
      <c r="P17" s="71">
        <v>436</v>
      </c>
      <c r="Q17" s="71">
        <v>158</v>
      </c>
      <c r="R17" s="71">
        <v>98</v>
      </c>
      <c r="S17" s="71">
        <v>93</v>
      </c>
      <c r="T17" s="71">
        <v>87</v>
      </c>
      <c r="U17" s="71">
        <v>0</v>
      </c>
      <c r="V17" s="71">
        <v>0</v>
      </c>
      <c r="W17" s="62">
        <v>186</v>
      </c>
      <c r="X17" s="62">
        <v>157</v>
      </c>
      <c r="Y17" s="62">
        <v>29</v>
      </c>
      <c r="Z17" s="62">
        <v>35</v>
      </c>
      <c r="AA17" s="62">
        <v>16</v>
      </c>
      <c r="AB17" s="62">
        <v>10</v>
      </c>
      <c r="AC17" s="62">
        <v>6</v>
      </c>
      <c r="AD17" s="62">
        <v>6</v>
      </c>
    </row>
    <row r="18" spans="1:30" s="63" customFormat="1" ht="11.25" customHeight="1">
      <c r="A18" s="70" t="s">
        <v>150</v>
      </c>
      <c r="B18" s="70" t="s">
        <v>251</v>
      </c>
      <c r="C18" s="60">
        <v>4</v>
      </c>
      <c r="D18" s="71">
        <v>3</v>
      </c>
      <c r="E18" s="71">
        <v>1</v>
      </c>
      <c r="F18" s="71">
        <v>4</v>
      </c>
      <c r="G18" s="71">
        <v>0</v>
      </c>
      <c r="H18" s="71">
        <v>0</v>
      </c>
      <c r="I18" s="71">
        <v>4113</v>
      </c>
      <c r="J18" s="71">
        <v>1854</v>
      </c>
      <c r="K18" s="71">
        <v>2259</v>
      </c>
      <c r="L18" s="71">
        <v>4113</v>
      </c>
      <c r="M18" s="71">
        <v>1338</v>
      </c>
      <c r="N18" s="71">
        <v>1365</v>
      </c>
      <c r="O18" s="71">
        <v>1410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62">
        <v>245</v>
      </c>
      <c r="X18" s="62">
        <v>172</v>
      </c>
      <c r="Y18" s="62">
        <v>73</v>
      </c>
      <c r="Z18" s="62">
        <v>0</v>
      </c>
      <c r="AA18" s="62">
        <v>44</v>
      </c>
      <c r="AB18" s="62">
        <v>17</v>
      </c>
      <c r="AC18" s="62">
        <v>27</v>
      </c>
      <c r="AD18" s="62">
        <v>0</v>
      </c>
    </row>
    <row r="19" spans="1:30" s="68" customFormat="1" ht="15.75" customHeight="1">
      <c r="A19" s="64"/>
      <c r="B19" s="65" t="s">
        <v>152</v>
      </c>
      <c r="C19" s="66">
        <f>SUM(C20:C22)</f>
        <v>28</v>
      </c>
      <c r="D19" s="66">
        <f aca="true" t="shared" si="3" ref="D19:AD19">SUM(D20:D22)</f>
        <v>20</v>
      </c>
      <c r="E19" s="66">
        <f t="shared" si="3"/>
        <v>8</v>
      </c>
      <c r="F19" s="66">
        <f t="shared" si="3"/>
        <v>22</v>
      </c>
      <c r="G19" s="66">
        <f t="shared" si="3"/>
        <v>6</v>
      </c>
      <c r="H19" s="66">
        <f t="shared" si="3"/>
        <v>0</v>
      </c>
      <c r="I19" s="66">
        <f t="shared" si="3"/>
        <v>19007</v>
      </c>
      <c r="J19" s="66">
        <f t="shared" si="3"/>
        <v>9686</v>
      </c>
      <c r="K19" s="66">
        <f t="shared" si="3"/>
        <v>9321</v>
      </c>
      <c r="L19" s="66">
        <f t="shared" si="3"/>
        <v>17598</v>
      </c>
      <c r="M19" s="66">
        <f t="shared" si="3"/>
        <v>5901</v>
      </c>
      <c r="N19" s="66">
        <f t="shared" si="3"/>
        <v>5814</v>
      </c>
      <c r="O19" s="66">
        <f t="shared" si="3"/>
        <v>5883</v>
      </c>
      <c r="P19" s="66">
        <f t="shared" si="3"/>
        <v>1409</v>
      </c>
      <c r="Q19" s="66">
        <f t="shared" si="3"/>
        <v>515</v>
      </c>
      <c r="R19" s="66">
        <f t="shared" si="3"/>
        <v>353</v>
      </c>
      <c r="S19" s="66">
        <f t="shared" si="3"/>
        <v>312</v>
      </c>
      <c r="T19" s="66">
        <f t="shared" si="3"/>
        <v>229</v>
      </c>
      <c r="U19" s="66">
        <f t="shared" si="3"/>
        <v>0</v>
      </c>
      <c r="V19" s="66">
        <f t="shared" si="3"/>
        <v>0</v>
      </c>
      <c r="W19" s="67">
        <f t="shared" si="3"/>
        <v>1384</v>
      </c>
      <c r="X19" s="67">
        <f t="shared" si="3"/>
        <v>1042</v>
      </c>
      <c r="Y19" s="67">
        <f t="shared" si="3"/>
        <v>342</v>
      </c>
      <c r="Z19" s="67">
        <f t="shared" si="3"/>
        <v>131</v>
      </c>
      <c r="AA19" s="67">
        <f t="shared" si="3"/>
        <v>274</v>
      </c>
      <c r="AB19" s="67">
        <f t="shared" si="3"/>
        <v>159</v>
      </c>
      <c r="AC19" s="67">
        <f t="shared" si="3"/>
        <v>115</v>
      </c>
      <c r="AD19" s="67">
        <f t="shared" si="3"/>
        <v>45</v>
      </c>
    </row>
    <row r="20" spans="1:30" s="63" customFormat="1" ht="11.25" customHeight="1">
      <c r="A20" s="70" t="s">
        <v>153</v>
      </c>
      <c r="B20" s="72" t="s">
        <v>28</v>
      </c>
      <c r="C20" s="60">
        <v>15</v>
      </c>
      <c r="D20" s="61">
        <v>10</v>
      </c>
      <c r="E20" s="61">
        <v>5</v>
      </c>
      <c r="F20" s="61">
        <v>11</v>
      </c>
      <c r="G20" s="61">
        <v>4</v>
      </c>
      <c r="H20" s="61">
        <v>0</v>
      </c>
      <c r="I20" s="61">
        <v>9709</v>
      </c>
      <c r="J20" s="61">
        <v>5318</v>
      </c>
      <c r="K20" s="61">
        <v>4391</v>
      </c>
      <c r="L20" s="61">
        <v>8809</v>
      </c>
      <c r="M20" s="61">
        <v>3001</v>
      </c>
      <c r="N20" s="61">
        <v>2933</v>
      </c>
      <c r="O20" s="61">
        <v>2875</v>
      </c>
      <c r="P20" s="61">
        <v>900</v>
      </c>
      <c r="Q20" s="61">
        <v>269</v>
      </c>
      <c r="R20" s="61">
        <v>249</v>
      </c>
      <c r="S20" s="61">
        <v>212</v>
      </c>
      <c r="T20" s="61">
        <v>170</v>
      </c>
      <c r="U20" s="61">
        <v>0</v>
      </c>
      <c r="V20" s="71">
        <v>0</v>
      </c>
      <c r="W20" s="62">
        <v>710</v>
      </c>
      <c r="X20" s="62">
        <v>544</v>
      </c>
      <c r="Y20" s="62">
        <v>166</v>
      </c>
      <c r="Z20" s="62">
        <v>83</v>
      </c>
      <c r="AA20" s="62">
        <v>164</v>
      </c>
      <c r="AB20" s="62">
        <v>108</v>
      </c>
      <c r="AC20" s="62">
        <v>56</v>
      </c>
      <c r="AD20" s="62">
        <v>30</v>
      </c>
    </row>
    <row r="21" spans="1:30" s="63" customFormat="1" ht="11.25" customHeight="1">
      <c r="A21" s="70" t="s">
        <v>154</v>
      </c>
      <c r="B21" s="72" t="s">
        <v>29</v>
      </c>
      <c r="C21" s="60">
        <v>9</v>
      </c>
      <c r="D21" s="61">
        <v>7</v>
      </c>
      <c r="E21" s="61">
        <v>2</v>
      </c>
      <c r="F21" s="61">
        <v>8</v>
      </c>
      <c r="G21" s="61">
        <v>1</v>
      </c>
      <c r="H21" s="61">
        <v>0</v>
      </c>
      <c r="I21" s="61">
        <v>7267</v>
      </c>
      <c r="J21" s="61">
        <v>3429</v>
      </c>
      <c r="K21" s="61">
        <v>3838</v>
      </c>
      <c r="L21" s="61">
        <v>6810</v>
      </c>
      <c r="M21" s="61">
        <v>2247</v>
      </c>
      <c r="N21" s="61">
        <v>2220</v>
      </c>
      <c r="O21" s="61">
        <v>2343</v>
      </c>
      <c r="P21" s="61">
        <v>457</v>
      </c>
      <c r="Q21" s="61">
        <v>246</v>
      </c>
      <c r="R21" s="61">
        <v>81</v>
      </c>
      <c r="S21" s="61">
        <v>78</v>
      </c>
      <c r="T21" s="61">
        <v>52</v>
      </c>
      <c r="U21" s="61">
        <v>0</v>
      </c>
      <c r="V21" s="71">
        <v>0</v>
      </c>
      <c r="W21" s="62">
        <v>496</v>
      </c>
      <c r="X21" s="62">
        <v>366</v>
      </c>
      <c r="Y21" s="62">
        <v>130</v>
      </c>
      <c r="Z21" s="62">
        <v>38</v>
      </c>
      <c r="AA21" s="62">
        <v>84</v>
      </c>
      <c r="AB21" s="62">
        <v>35</v>
      </c>
      <c r="AC21" s="62">
        <v>49</v>
      </c>
      <c r="AD21" s="62">
        <v>11</v>
      </c>
    </row>
    <row r="22" spans="1:30" s="63" customFormat="1" ht="11.25" customHeight="1">
      <c r="A22" s="70" t="s">
        <v>155</v>
      </c>
      <c r="B22" s="72" t="s">
        <v>30</v>
      </c>
      <c r="C22" s="60">
        <v>4</v>
      </c>
      <c r="D22" s="61">
        <v>3</v>
      </c>
      <c r="E22" s="61">
        <v>1</v>
      </c>
      <c r="F22" s="61">
        <v>3</v>
      </c>
      <c r="G22" s="61">
        <v>1</v>
      </c>
      <c r="H22" s="61">
        <v>0</v>
      </c>
      <c r="I22" s="61">
        <v>2031</v>
      </c>
      <c r="J22" s="61">
        <v>939</v>
      </c>
      <c r="K22" s="61">
        <v>1092</v>
      </c>
      <c r="L22" s="61">
        <v>1979</v>
      </c>
      <c r="M22" s="61">
        <v>653</v>
      </c>
      <c r="N22" s="61">
        <v>661</v>
      </c>
      <c r="O22" s="61">
        <v>665</v>
      </c>
      <c r="P22" s="61">
        <v>52</v>
      </c>
      <c r="Q22" s="61">
        <v>0</v>
      </c>
      <c r="R22" s="61">
        <v>23</v>
      </c>
      <c r="S22" s="61">
        <v>22</v>
      </c>
      <c r="T22" s="61">
        <v>7</v>
      </c>
      <c r="U22" s="61">
        <v>0</v>
      </c>
      <c r="V22" s="71">
        <v>0</v>
      </c>
      <c r="W22" s="62">
        <v>178</v>
      </c>
      <c r="X22" s="62">
        <v>132</v>
      </c>
      <c r="Y22" s="62">
        <v>46</v>
      </c>
      <c r="Z22" s="62">
        <v>10</v>
      </c>
      <c r="AA22" s="62">
        <v>26</v>
      </c>
      <c r="AB22" s="62">
        <v>16</v>
      </c>
      <c r="AC22" s="62">
        <v>10</v>
      </c>
      <c r="AD22" s="62">
        <v>4</v>
      </c>
    </row>
    <row r="23" spans="1:30" s="68" customFormat="1" ht="15.75" customHeight="1">
      <c r="A23" s="64"/>
      <c r="B23" s="65" t="s">
        <v>156</v>
      </c>
      <c r="C23" s="66">
        <f>SUM(C24:C28)</f>
        <v>18</v>
      </c>
      <c r="D23" s="66">
        <f aca="true" t="shared" si="4" ref="D23:AD23">SUM(D24:D28)</f>
        <v>16</v>
      </c>
      <c r="E23" s="66">
        <f t="shared" si="4"/>
        <v>2</v>
      </c>
      <c r="F23" s="66">
        <f t="shared" si="4"/>
        <v>14</v>
      </c>
      <c r="G23" s="66">
        <f t="shared" si="4"/>
        <v>3</v>
      </c>
      <c r="H23" s="66">
        <f t="shared" si="4"/>
        <v>1</v>
      </c>
      <c r="I23" s="66">
        <f t="shared" si="4"/>
        <v>15139</v>
      </c>
      <c r="J23" s="66">
        <f t="shared" si="4"/>
        <v>6877</v>
      </c>
      <c r="K23" s="66">
        <f t="shared" si="4"/>
        <v>8262</v>
      </c>
      <c r="L23" s="66">
        <f t="shared" si="4"/>
        <v>14411</v>
      </c>
      <c r="M23" s="66">
        <f t="shared" si="4"/>
        <v>4783</v>
      </c>
      <c r="N23" s="66">
        <f t="shared" si="4"/>
        <v>4827</v>
      </c>
      <c r="O23" s="66">
        <f t="shared" si="4"/>
        <v>4801</v>
      </c>
      <c r="P23" s="66">
        <f t="shared" si="4"/>
        <v>728</v>
      </c>
      <c r="Q23" s="66">
        <f t="shared" si="4"/>
        <v>291</v>
      </c>
      <c r="R23" s="66">
        <f t="shared" si="4"/>
        <v>199</v>
      </c>
      <c r="S23" s="66">
        <f t="shared" si="4"/>
        <v>154</v>
      </c>
      <c r="T23" s="66">
        <f t="shared" si="4"/>
        <v>84</v>
      </c>
      <c r="U23" s="66">
        <f t="shared" si="4"/>
        <v>0</v>
      </c>
      <c r="V23" s="66">
        <f t="shared" si="4"/>
        <v>0</v>
      </c>
      <c r="W23" s="67">
        <f t="shared" si="4"/>
        <v>949</v>
      </c>
      <c r="X23" s="67">
        <f t="shared" si="4"/>
        <v>673</v>
      </c>
      <c r="Y23" s="67">
        <f t="shared" si="4"/>
        <v>276</v>
      </c>
      <c r="Z23" s="67">
        <f t="shared" si="4"/>
        <v>62</v>
      </c>
      <c r="AA23" s="67">
        <f t="shared" si="4"/>
        <v>164</v>
      </c>
      <c r="AB23" s="67">
        <f t="shared" si="4"/>
        <v>81</v>
      </c>
      <c r="AC23" s="67">
        <f t="shared" si="4"/>
        <v>83</v>
      </c>
      <c r="AD23" s="67">
        <f t="shared" si="4"/>
        <v>13</v>
      </c>
    </row>
    <row r="24" spans="1:30" s="63" customFormat="1" ht="11.25" customHeight="1">
      <c r="A24" s="70" t="s">
        <v>157</v>
      </c>
      <c r="B24" s="72" t="s">
        <v>31</v>
      </c>
      <c r="C24" s="60">
        <v>5</v>
      </c>
      <c r="D24" s="61">
        <v>3</v>
      </c>
      <c r="E24" s="61">
        <v>2</v>
      </c>
      <c r="F24" s="61">
        <v>4</v>
      </c>
      <c r="G24" s="61">
        <v>1</v>
      </c>
      <c r="H24" s="61">
        <v>0</v>
      </c>
      <c r="I24" s="61">
        <v>3845</v>
      </c>
      <c r="J24" s="61">
        <v>1751</v>
      </c>
      <c r="K24" s="61">
        <v>2094</v>
      </c>
      <c r="L24" s="61">
        <v>3506</v>
      </c>
      <c r="M24" s="61">
        <v>1170</v>
      </c>
      <c r="N24" s="61">
        <v>1173</v>
      </c>
      <c r="O24" s="61">
        <v>1163</v>
      </c>
      <c r="P24" s="61">
        <v>339</v>
      </c>
      <c r="Q24" s="61">
        <v>129</v>
      </c>
      <c r="R24" s="61">
        <v>99</v>
      </c>
      <c r="S24" s="61">
        <v>71</v>
      </c>
      <c r="T24" s="61">
        <v>40</v>
      </c>
      <c r="U24" s="61">
        <v>0</v>
      </c>
      <c r="V24" s="71">
        <v>0</v>
      </c>
      <c r="W24" s="62">
        <v>266</v>
      </c>
      <c r="X24" s="62">
        <v>189</v>
      </c>
      <c r="Y24" s="62">
        <v>77</v>
      </c>
      <c r="Z24" s="62">
        <v>26</v>
      </c>
      <c r="AA24" s="62">
        <v>40</v>
      </c>
      <c r="AB24" s="62">
        <v>20</v>
      </c>
      <c r="AC24" s="62">
        <v>20</v>
      </c>
      <c r="AD24" s="62">
        <v>4</v>
      </c>
    </row>
    <row r="25" spans="1:30" s="63" customFormat="1" ht="11.25" customHeight="1">
      <c r="A25" s="70" t="s">
        <v>158</v>
      </c>
      <c r="B25" s="72" t="s">
        <v>32</v>
      </c>
      <c r="C25" s="60">
        <v>5</v>
      </c>
      <c r="D25" s="71">
        <v>5</v>
      </c>
      <c r="E25" s="71">
        <v>0</v>
      </c>
      <c r="F25" s="71">
        <v>4</v>
      </c>
      <c r="G25" s="71">
        <v>1</v>
      </c>
      <c r="H25" s="71">
        <v>0</v>
      </c>
      <c r="I25" s="71">
        <v>3579</v>
      </c>
      <c r="J25" s="71">
        <v>1633</v>
      </c>
      <c r="K25" s="71">
        <v>1946</v>
      </c>
      <c r="L25" s="71">
        <v>3495</v>
      </c>
      <c r="M25" s="71">
        <v>1131</v>
      </c>
      <c r="N25" s="71">
        <v>1219</v>
      </c>
      <c r="O25" s="71">
        <v>1145</v>
      </c>
      <c r="P25" s="71">
        <v>84</v>
      </c>
      <c r="Q25" s="71">
        <v>43</v>
      </c>
      <c r="R25" s="71">
        <v>26</v>
      </c>
      <c r="S25" s="71">
        <v>13</v>
      </c>
      <c r="T25" s="71">
        <v>2</v>
      </c>
      <c r="U25" s="71">
        <v>0</v>
      </c>
      <c r="V25" s="71">
        <v>0</v>
      </c>
      <c r="W25" s="62">
        <v>215</v>
      </c>
      <c r="X25" s="62">
        <v>162</v>
      </c>
      <c r="Y25" s="62">
        <v>53</v>
      </c>
      <c r="Z25" s="62">
        <v>10</v>
      </c>
      <c r="AA25" s="62">
        <v>36</v>
      </c>
      <c r="AB25" s="62">
        <v>17</v>
      </c>
      <c r="AC25" s="62">
        <v>19</v>
      </c>
      <c r="AD25" s="62">
        <v>2</v>
      </c>
    </row>
    <row r="26" spans="1:30" s="63" customFormat="1" ht="11.25" customHeight="1">
      <c r="A26" s="70" t="s">
        <v>159</v>
      </c>
      <c r="B26" s="72" t="s">
        <v>33</v>
      </c>
      <c r="C26" s="60">
        <v>4</v>
      </c>
      <c r="D26" s="71">
        <v>4</v>
      </c>
      <c r="E26" s="71">
        <v>0</v>
      </c>
      <c r="F26" s="71">
        <v>3</v>
      </c>
      <c r="G26" s="71">
        <v>1</v>
      </c>
      <c r="H26" s="71">
        <v>0</v>
      </c>
      <c r="I26" s="71">
        <v>3174</v>
      </c>
      <c r="J26" s="71">
        <v>1506</v>
      </c>
      <c r="K26" s="71">
        <v>1668</v>
      </c>
      <c r="L26" s="71">
        <v>2952</v>
      </c>
      <c r="M26" s="71">
        <v>956</v>
      </c>
      <c r="N26" s="71">
        <v>981</v>
      </c>
      <c r="O26" s="71">
        <v>1015</v>
      </c>
      <c r="P26" s="71">
        <v>222</v>
      </c>
      <c r="Q26" s="71">
        <v>74</v>
      </c>
      <c r="R26" s="71">
        <v>59</v>
      </c>
      <c r="S26" s="71">
        <v>59</v>
      </c>
      <c r="T26" s="71">
        <v>30</v>
      </c>
      <c r="U26" s="71">
        <v>0</v>
      </c>
      <c r="V26" s="71">
        <v>0</v>
      </c>
      <c r="W26" s="62">
        <v>186</v>
      </c>
      <c r="X26" s="62">
        <v>134</v>
      </c>
      <c r="Y26" s="62">
        <v>52</v>
      </c>
      <c r="Z26" s="62">
        <v>17</v>
      </c>
      <c r="AA26" s="62">
        <v>38</v>
      </c>
      <c r="AB26" s="62">
        <v>19</v>
      </c>
      <c r="AC26" s="62">
        <v>19</v>
      </c>
      <c r="AD26" s="62">
        <v>5</v>
      </c>
    </row>
    <row r="27" spans="1:30" s="63" customFormat="1" ht="11.25" customHeight="1">
      <c r="A27" s="70" t="s">
        <v>160</v>
      </c>
      <c r="B27" s="72" t="s">
        <v>34</v>
      </c>
      <c r="C27" s="60">
        <v>3</v>
      </c>
      <c r="D27" s="71">
        <v>3</v>
      </c>
      <c r="E27" s="71">
        <v>0</v>
      </c>
      <c r="F27" s="71">
        <v>2</v>
      </c>
      <c r="G27" s="71">
        <v>0</v>
      </c>
      <c r="H27" s="71">
        <v>1</v>
      </c>
      <c r="I27" s="71">
        <v>3793</v>
      </c>
      <c r="J27" s="71">
        <v>1630</v>
      </c>
      <c r="K27" s="71">
        <v>2163</v>
      </c>
      <c r="L27" s="71">
        <v>3710</v>
      </c>
      <c r="M27" s="71">
        <v>1286</v>
      </c>
      <c r="N27" s="71">
        <v>1217</v>
      </c>
      <c r="O27" s="71">
        <v>1207</v>
      </c>
      <c r="P27" s="71">
        <v>83</v>
      </c>
      <c r="Q27" s="71">
        <v>45</v>
      </c>
      <c r="R27" s="71">
        <v>15</v>
      </c>
      <c r="S27" s="71">
        <v>11</v>
      </c>
      <c r="T27" s="71">
        <v>12</v>
      </c>
      <c r="U27" s="71">
        <v>0</v>
      </c>
      <c r="V27" s="71">
        <v>0</v>
      </c>
      <c r="W27" s="62">
        <v>234</v>
      </c>
      <c r="X27" s="62">
        <v>155</v>
      </c>
      <c r="Y27" s="62">
        <v>79</v>
      </c>
      <c r="Z27" s="62">
        <v>9</v>
      </c>
      <c r="AA27" s="62">
        <v>42</v>
      </c>
      <c r="AB27" s="62">
        <v>21</v>
      </c>
      <c r="AC27" s="62">
        <v>21</v>
      </c>
      <c r="AD27" s="62">
        <v>2</v>
      </c>
    </row>
    <row r="28" spans="1:30" s="63" customFormat="1" ht="11.25" customHeight="1">
      <c r="A28" s="70" t="s">
        <v>161</v>
      </c>
      <c r="B28" s="72" t="s">
        <v>35</v>
      </c>
      <c r="C28" s="60">
        <v>1</v>
      </c>
      <c r="D28" s="71">
        <v>1</v>
      </c>
      <c r="E28" s="71">
        <v>0</v>
      </c>
      <c r="F28" s="71">
        <v>1</v>
      </c>
      <c r="G28" s="71">
        <v>0</v>
      </c>
      <c r="H28" s="71">
        <v>0</v>
      </c>
      <c r="I28" s="71">
        <v>748</v>
      </c>
      <c r="J28" s="71">
        <v>357</v>
      </c>
      <c r="K28" s="71">
        <v>391</v>
      </c>
      <c r="L28" s="71">
        <v>748</v>
      </c>
      <c r="M28" s="71">
        <v>240</v>
      </c>
      <c r="N28" s="71">
        <v>237</v>
      </c>
      <c r="O28" s="71">
        <v>271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62">
        <v>48</v>
      </c>
      <c r="X28" s="62">
        <v>33</v>
      </c>
      <c r="Y28" s="62">
        <v>15</v>
      </c>
      <c r="Z28" s="62">
        <v>0</v>
      </c>
      <c r="AA28" s="62">
        <v>8</v>
      </c>
      <c r="AB28" s="62">
        <v>4</v>
      </c>
      <c r="AC28" s="62">
        <v>4</v>
      </c>
      <c r="AD28" s="62">
        <v>0</v>
      </c>
    </row>
    <row r="29" spans="1:30" s="68" customFormat="1" ht="15.75" customHeight="1">
      <c r="A29" s="64"/>
      <c r="B29" s="65" t="s">
        <v>36</v>
      </c>
      <c r="C29" s="66">
        <f>SUM(C30:C34)</f>
        <v>19</v>
      </c>
      <c r="D29" s="66">
        <f aca="true" t="shared" si="5" ref="D29:AD29">SUM(D30:D34)</f>
        <v>18</v>
      </c>
      <c r="E29" s="66">
        <f t="shared" si="5"/>
        <v>1</v>
      </c>
      <c r="F29" s="66">
        <f t="shared" si="5"/>
        <v>16</v>
      </c>
      <c r="G29" s="66">
        <f t="shared" si="5"/>
        <v>1</v>
      </c>
      <c r="H29" s="66">
        <f t="shared" si="5"/>
        <v>2</v>
      </c>
      <c r="I29" s="66">
        <f t="shared" si="5"/>
        <v>19379</v>
      </c>
      <c r="J29" s="66">
        <f t="shared" si="5"/>
        <v>9207</v>
      </c>
      <c r="K29" s="66">
        <f t="shared" si="5"/>
        <v>10172</v>
      </c>
      <c r="L29" s="66">
        <f t="shared" si="5"/>
        <v>18793</v>
      </c>
      <c r="M29" s="66">
        <f t="shared" si="5"/>
        <v>6262</v>
      </c>
      <c r="N29" s="66">
        <f t="shared" si="5"/>
        <v>6154</v>
      </c>
      <c r="O29" s="66">
        <f t="shared" si="5"/>
        <v>6377</v>
      </c>
      <c r="P29" s="66">
        <f t="shared" si="5"/>
        <v>586</v>
      </c>
      <c r="Q29" s="66">
        <f t="shared" si="5"/>
        <v>220</v>
      </c>
      <c r="R29" s="66">
        <f t="shared" si="5"/>
        <v>141</v>
      </c>
      <c r="S29" s="66">
        <f t="shared" si="5"/>
        <v>113</v>
      </c>
      <c r="T29" s="66">
        <f t="shared" si="5"/>
        <v>112</v>
      </c>
      <c r="U29" s="66">
        <f t="shared" si="5"/>
        <v>0</v>
      </c>
      <c r="V29" s="66">
        <f t="shared" si="5"/>
        <v>0</v>
      </c>
      <c r="W29" s="67">
        <f t="shared" si="5"/>
        <v>1166</v>
      </c>
      <c r="X29" s="67">
        <f t="shared" si="5"/>
        <v>851</v>
      </c>
      <c r="Y29" s="67">
        <f t="shared" si="5"/>
        <v>315</v>
      </c>
      <c r="Z29" s="67">
        <f t="shared" si="5"/>
        <v>53</v>
      </c>
      <c r="AA29" s="67">
        <f t="shared" si="5"/>
        <v>250</v>
      </c>
      <c r="AB29" s="67">
        <f t="shared" si="5"/>
        <v>113</v>
      </c>
      <c r="AC29" s="67">
        <f t="shared" si="5"/>
        <v>137</v>
      </c>
      <c r="AD29" s="67">
        <f t="shared" si="5"/>
        <v>9</v>
      </c>
    </row>
    <row r="30" spans="1:30" s="63" customFormat="1" ht="11.25" customHeight="1">
      <c r="A30" s="70" t="s">
        <v>162</v>
      </c>
      <c r="B30" s="72" t="s">
        <v>37</v>
      </c>
      <c r="C30" s="60">
        <v>8</v>
      </c>
      <c r="D30" s="71">
        <v>7</v>
      </c>
      <c r="E30" s="71">
        <v>1</v>
      </c>
      <c r="F30" s="71">
        <v>7</v>
      </c>
      <c r="G30" s="71">
        <v>1</v>
      </c>
      <c r="H30" s="71">
        <v>0</v>
      </c>
      <c r="I30" s="71">
        <v>7867</v>
      </c>
      <c r="J30" s="71">
        <v>3644</v>
      </c>
      <c r="K30" s="71">
        <v>4223</v>
      </c>
      <c r="L30" s="71">
        <v>7645</v>
      </c>
      <c r="M30" s="71">
        <v>2583</v>
      </c>
      <c r="N30" s="71">
        <v>2497</v>
      </c>
      <c r="O30" s="71">
        <v>2565</v>
      </c>
      <c r="P30" s="71">
        <v>222</v>
      </c>
      <c r="Q30" s="71">
        <v>81</v>
      </c>
      <c r="R30" s="71">
        <v>55</v>
      </c>
      <c r="S30" s="71">
        <v>42</v>
      </c>
      <c r="T30" s="71">
        <v>44</v>
      </c>
      <c r="U30" s="71">
        <v>0</v>
      </c>
      <c r="V30" s="71">
        <v>0</v>
      </c>
      <c r="W30" s="62">
        <v>462</v>
      </c>
      <c r="X30" s="62">
        <v>346</v>
      </c>
      <c r="Y30" s="62">
        <v>116</v>
      </c>
      <c r="Z30" s="62">
        <v>21</v>
      </c>
      <c r="AA30" s="62">
        <v>81</v>
      </c>
      <c r="AB30" s="62">
        <v>31</v>
      </c>
      <c r="AC30" s="62">
        <v>50</v>
      </c>
      <c r="AD30" s="62">
        <v>4</v>
      </c>
    </row>
    <row r="31" spans="1:30" s="63" customFormat="1" ht="11.25" customHeight="1">
      <c r="A31" s="70" t="s">
        <v>163</v>
      </c>
      <c r="B31" s="73" t="s">
        <v>38</v>
      </c>
      <c r="C31" s="60">
        <v>6</v>
      </c>
      <c r="D31" s="71">
        <v>6</v>
      </c>
      <c r="E31" s="71">
        <v>0</v>
      </c>
      <c r="F31" s="71">
        <v>5</v>
      </c>
      <c r="G31" s="71">
        <v>0</v>
      </c>
      <c r="H31" s="71">
        <v>1</v>
      </c>
      <c r="I31" s="71">
        <v>6363</v>
      </c>
      <c r="J31" s="71">
        <v>3339</v>
      </c>
      <c r="K31" s="71">
        <v>3024</v>
      </c>
      <c r="L31" s="71">
        <v>6166</v>
      </c>
      <c r="M31" s="71">
        <v>2048</v>
      </c>
      <c r="N31" s="71">
        <v>2055</v>
      </c>
      <c r="O31" s="71">
        <v>2063</v>
      </c>
      <c r="P31" s="71">
        <v>197</v>
      </c>
      <c r="Q31" s="71">
        <v>80</v>
      </c>
      <c r="R31" s="71">
        <v>41</v>
      </c>
      <c r="S31" s="71">
        <v>36</v>
      </c>
      <c r="T31" s="71">
        <v>40</v>
      </c>
      <c r="U31" s="71">
        <v>0</v>
      </c>
      <c r="V31" s="71">
        <v>0</v>
      </c>
      <c r="W31" s="62">
        <v>397</v>
      </c>
      <c r="X31" s="62">
        <v>296</v>
      </c>
      <c r="Y31" s="62">
        <v>101</v>
      </c>
      <c r="Z31" s="62">
        <v>16</v>
      </c>
      <c r="AA31" s="62">
        <v>113</v>
      </c>
      <c r="AB31" s="62">
        <v>64</v>
      </c>
      <c r="AC31" s="62">
        <v>49</v>
      </c>
      <c r="AD31" s="62">
        <v>3</v>
      </c>
    </row>
    <row r="32" spans="1:30" s="63" customFormat="1" ht="11.25" customHeight="1">
      <c r="A32" s="70" t="s">
        <v>164</v>
      </c>
      <c r="B32" s="72" t="s">
        <v>41</v>
      </c>
      <c r="C32" s="60">
        <v>3</v>
      </c>
      <c r="D32" s="71">
        <v>3</v>
      </c>
      <c r="E32" s="71">
        <v>0</v>
      </c>
      <c r="F32" s="71">
        <v>2</v>
      </c>
      <c r="G32" s="71">
        <v>0</v>
      </c>
      <c r="H32" s="71">
        <v>1</v>
      </c>
      <c r="I32" s="71">
        <v>3052</v>
      </c>
      <c r="J32" s="71">
        <v>1262</v>
      </c>
      <c r="K32" s="71">
        <v>1790</v>
      </c>
      <c r="L32" s="71">
        <v>2885</v>
      </c>
      <c r="M32" s="71">
        <v>952</v>
      </c>
      <c r="N32" s="71">
        <v>929</v>
      </c>
      <c r="O32" s="71">
        <v>1004</v>
      </c>
      <c r="P32" s="71">
        <v>167</v>
      </c>
      <c r="Q32" s="71">
        <v>59</v>
      </c>
      <c r="R32" s="71">
        <v>45</v>
      </c>
      <c r="S32" s="71">
        <v>35</v>
      </c>
      <c r="T32" s="71">
        <v>28</v>
      </c>
      <c r="U32" s="71">
        <v>0</v>
      </c>
      <c r="V32" s="71">
        <v>0</v>
      </c>
      <c r="W32" s="62">
        <v>190</v>
      </c>
      <c r="X32" s="62">
        <v>131</v>
      </c>
      <c r="Y32" s="62">
        <v>59</v>
      </c>
      <c r="Z32" s="62">
        <v>16</v>
      </c>
      <c r="AA32" s="62">
        <v>33</v>
      </c>
      <c r="AB32" s="62">
        <v>12</v>
      </c>
      <c r="AC32" s="62">
        <v>21</v>
      </c>
      <c r="AD32" s="62">
        <v>2</v>
      </c>
    </row>
    <row r="33" spans="1:30" s="63" customFormat="1" ht="11.25" customHeight="1">
      <c r="A33" s="70" t="s">
        <v>165</v>
      </c>
      <c r="B33" s="72" t="s">
        <v>52</v>
      </c>
      <c r="C33" s="60">
        <v>1</v>
      </c>
      <c r="D33" s="71">
        <v>1</v>
      </c>
      <c r="E33" s="71">
        <v>0</v>
      </c>
      <c r="F33" s="71">
        <v>1</v>
      </c>
      <c r="G33" s="71">
        <v>0</v>
      </c>
      <c r="H33" s="71">
        <v>0</v>
      </c>
      <c r="I33" s="71">
        <v>1111</v>
      </c>
      <c r="J33" s="71">
        <v>565</v>
      </c>
      <c r="K33" s="71">
        <v>546</v>
      </c>
      <c r="L33" s="71">
        <v>1111</v>
      </c>
      <c r="M33" s="71">
        <v>361</v>
      </c>
      <c r="N33" s="71">
        <v>356</v>
      </c>
      <c r="O33" s="71">
        <v>394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62">
        <v>63</v>
      </c>
      <c r="X33" s="62">
        <v>48</v>
      </c>
      <c r="Y33" s="62">
        <v>15</v>
      </c>
      <c r="Z33" s="62">
        <v>0</v>
      </c>
      <c r="AA33" s="62">
        <v>12</v>
      </c>
      <c r="AB33" s="62">
        <v>3</v>
      </c>
      <c r="AC33" s="62">
        <v>9</v>
      </c>
      <c r="AD33" s="62">
        <v>0</v>
      </c>
    </row>
    <row r="34" spans="1:30" s="63" customFormat="1" ht="11.25" customHeight="1">
      <c r="A34" s="70" t="s">
        <v>166</v>
      </c>
      <c r="B34" s="72" t="s">
        <v>53</v>
      </c>
      <c r="C34" s="60">
        <v>1</v>
      </c>
      <c r="D34" s="71">
        <v>1</v>
      </c>
      <c r="E34" s="71">
        <v>0</v>
      </c>
      <c r="F34" s="71">
        <v>1</v>
      </c>
      <c r="G34" s="71">
        <v>0</v>
      </c>
      <c r="H34" s="71">
        <v>0</v>
      </c>
      <c r="I34" s="71">
        <v>986</v>
      </c>
      <c r="J34" s="71">
        <v>397</v>
      </c>
      <c r="K34" s="71">
        <v>589</v>
      </c>
      <c r="L34" s="71">
        <v>986</v>
      </c>
      <c r="M34" s="71">
        <v>318</v>
      </c>
      <c r="N34" s="71">
        <v>317</v>
      </c>
      <c r="O34" s="71">
        <v>351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62">
        <v>54</v>
      </c>
      <c r="X34" s="62">
        <v>30</v>
      </c>
      <c r="Y34" s="62">
        <v>24</v>
      </c>
      <c r="Z34" s="62">
        <v>0</v>
      </c>
      <c r="AA34" s="62">
        <v>11</v>
      </c>
      <c r="AB34" s="62">
        <v>3</v>
      </c>
      <c r="AC34" s="62">
        <v>8</v>
      </c>
      <c r="AD34" s="62">
        <v>0</v>
      </c>
    </row>
    <row r="35" spans="1:30" s="68" customFormat="1" ht="15.75" customHeight="1">
      <c r="A35" s="64"/>
      <c r="B35" s="65" t="s">
        <v>167</v>
      </c>
      <c r="C35" s="66">
        <f>SUM(C36:C47)</f>
        <v>13</v>
      </c>
      <c r="D35" s="66">
        <f aca="true" t="shared" si="6" ref="D35:AD35">SUM(D36:D47)</f>
        <v>13</v>
      </c>
      <c r="E35" s="66">
        <f t="shared" si="6"/>
        <v>0</v>
      </c>
      <c r="F35" s="66">
        <f t="shared" si="6"/>
        <v>10</v>
      </c>
      <c r="G35" s="66">
        <f t="shared" si="6"/>
        <v>1</v>
      </c>
      <c r="H35" s="66">
        <f t="shared" si="6"/>
        <v>2</v>
      </c>
      <c r="I35" s="66">
        <f t="shared" si="6"/>
        <v>10393</v>
      </c>
      <c r="J35" s="66">
        <f t="shared" si="6"/>
        <v>5383</v>
      </c>
      <c r="K35" s="66">
        <f t="shared" si="6"/>
        <v>5010</v>
      </c>
      <c r="L35" s="66">
        <f t="shared" si="6"/>
        <v>10115</v>
      </c>
      <c r="M35" s="66">
        <f t="shared" si="6"/>
        <v>3377</v>
      </c>
      <c r="N35" s="66">
        <f t="shared" si="6"/>
        <v>3352</v>
      </c>
      <c r="O35" s="66">
        <f t="shared" si="6"/>
        <v>3386</v>
      </c>
      <c r="P35" s="66">
        <f t="shared" si="6"/>
        <v>278</v>
      </c>
      <c r="Q35" s="66">
        <f t="shared" si="6"/>
        <v>104</v>
      </c>
      <c r="R35" s="66">
        <f t="shared" si="6"/>
        <v>63</v>
      </c>
      <c r="S35" s="66">
        <f t="shared" si="6"/>
        <v>55</v>
      </c>
      <c r="T35" s="66">
        <f t="shared" si="6"/>
        <v>56</v>
      </c>
      <c r="U35" s="66">
        <f t="shared" si="6"/>
        <v>0</v>
      </c>
      <c r="V35" s="66">
        <f t="shared" si="6"/>
        <v>0</v>
      </c>
      <c r="W35" s="67">
        <f t="shared" si="6"/>
        <v>694</v>
      </c>
      <c r="X35" s="67">
        <f t="shared" si="6"/>
        <v>519</v>
      </c>
      <c r="Y35" s="67">
        <f t="shared" si="6"/>
        <v>175</v>
      </c>
      <c r="Z35" s="67">
        <f t="shared" si="6"/>
        <v>42</v>
      </c>
      <c r="AA35" s="67">
        <f t="shared" si="6"/>
        <v>190</v>
      </c>
      <c r="AB35" s="67">
        <f t="shared" si="6"/>
        <v>98</v>
      </c>
      <c r="AC35" s="67">
        <f t="shared" si="6"/>
        <v>92</v>
      </c>
      <c r="AD35" s="67">
        <f t="shared" si="6"/>
        <v>11</v>
      </c>
    </row>
    <row r="36" spans="1:30" s="63" customFormat="1" ht="11.25" customHeight="1">
      <c r="A36" s="70" t="s">
        <v>168</v>
      </c>
      <c r="B36" s="72" t="s">
        <v>39</v>
      </c>
      <c r="C36" s="60">
        <v>3</v>
      </c>
      <c r="D36" s="71">
        <v>3</v>
      </c>
      <c r="E36" s="71">
        <v>0</v>
      </c>
      <c r="F36" s="71">
        <v>2</v>
      </c>
      <c r="G36" s="71">
        <v>1</v>
      </c>
      <c r="H36" s="71">
        <v>0</v>
      </c>
      <c r="I36" s="71">
        <v>2086</v>
      </c>
      <c r="J36" s="71">
        <v>1216</v>
      </c>
      <c r="K36" s="71">
        <v>870</v>
      </c>
      <c r="L36" s="71">
        <v>1937</v>
      </c>
      <c r="M36" s="71">
        <v>639</v>
      </c>
      <c r="N36" s="71">
        <v>631</v>
      </c>
      <c r="O36" s="71">
        <v>667</v>
      </c>
      <c r="P36" s="71">
        <v>149</v>
      </c>
      <c r="Q36" s="71">
        <v>63</v>
      </c>
      <c r="R36" s="71">
        <v>29</v>
      </c>
      <c r="S36" s="71">
        <v>28</v>
      </c>
      <c r="T36" s="71">
        <v>29</v>
      </c>
      <c r="U36" s="71">
        <v>0</v>
      </c>
      <c r="V36" s="71">
        <v>0</v>
      </c>
      <c r="W36" s="62">
        <v>145</v>
      </c>
      <c r="X36" s="62">
        <v>112</v>
      </c>
      <c r="Y36" s="62">
        <v>33</v>
      </c>
      <c r="Z36" s="62">
        <v>19</v>
      </c>
      <c r="AA36" s="62">
        <v>41</v>
      </c>
      <c r="AB36" s="62">
        <v>21</v>
      </c>
      <c r="AC36" s="62">
        <v>20</v>
      </c>
      <c r="AD36" s="62">
        <v>6</v>
      </c>
    </row>
    <row r="37" spans="1:30" s="63" customFormat="1" ht="11.25" customHeight="1">
      <c r="A37" s="70" t="s">
        <v>169</v>
      </c>
      <c r="B37" s="72" t="s">
        <v>40</v>
      </c>
      <c r="C37" s="60">
        <v>3</v>
      </c>
      <c r="D37" s="71">
        <v>3</v>
      </c>
      <c r="E37" s="71">
        <v>0</v>
      </c>
      <c r="F37" s="71">
        <v>3</v>
      </c>
      <c r="G37" s="71">
        <v>0</v>
      </c>
      <c r="H37" s="71">
        <v>0</v>
      </c>
      <c r="I37" s="71">
        <v>3045</v>
      </c>
      <c r="J37" s="71">
        <v>1368</v>
      </c>
      <c r="K37" s="71">
        <v>1677</v>
      </c>
      <c r="L37" s="71">
        <v>3045</v>
      </c>
      <c r="M37" s="71">
        <v>1004</v>
      </c>
      <c r="N37" s="71">
        <v>1011</v>
      </c>
      <c r="O37" s="71">
        <v>1030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62">
        <v>178</v>
      </c>
      <c r="X37" s="62">
        <v>124</v>
      </c>
      <c r="Y37" s="62">
        <v>54</v>
      </c>
      <c r="Z37" s="62">
        <v>0</v>
      </c>
      <c r="AA37" s="62">
        <v>31</v>
      </c>
      <c r="AB37" s="62">
        <v>13</v>
      </c>
      <c r="AC37" s="62">
        <v>18</v>
      </c>
      <c r="AD37" s="62">
        <v>0</v>
      </c>
    </row>
    <row r="38" spans="1:30" s="63" customFormat="1" ht="11.25" customHeight="1">
      <c r="A38" s="70" t="s">
        <v>170</v>
      </c>
      <c r="B38" s="72" t="s">
        <v>42</v>
      </c>
      <c r="C38" s="60">
        <v>2</v>
      </c>
      <c r="D38" s="71">
        <v>2</v>
      </c>
      <c r="E38" s="71">
        <v>0</v>
      </c>
      <c r="F38" s="71">
        <v>1</v>
      </c>
      <c r="G38" s="71">
        <v>0</v>
      </c>
      <c r="H38" s="71">
        <v>1</v>
      </c>
      <c r="I38" s="71">
        <v>1910</v>
      </c>
      <c r="J38" s="71">
        <v>1199</v>
      </c>
      <c r="K38" s="71">
        <v>711</v>
      </c>
      <c r="L38" s="71">
        <v>1823</v>
      </c>
      <c r="M38" s="71">
        <v>612</v>
      </c>
      <c r="N38" s="71">
        <v>616</v>
      </c>
      <c r="O38" s="71">
        <v>595</v>
      </c>
      <c r="P38" s="71">
        <v>87</v>
      </c>
      <c r="Q38" s="71">
        <v>30</v>
      </c>
      <c r="R38" s="71">
        <v>22</v>
      </c>
      <c r="S38" s="71">
        <v>17</v>
      </c>
      <c r="T38" s="71">
        <v>18</v>
      </c>
      <c r="U38" s="71">
        <v>0</v>
      </c>
      <c r="V38" s="71">
        <v>0</v>
      </c>
      <c r="W38" s="62">
        <v>133</v>
      </c>
      <c r="X38" s="62">
        <v>107</v>
      </c>
      <c r="Y38" s="62">
        <v>26</v>
      </c>
      <c r="Z38" s="62">
        <v>13</v>
      </c>
      <c r="AA38" s="62">
        <v>35</v>
      </c>
      <c r="AB38" s="62">
        <v>21</v>
      </c>
      <c r="AC38" s="62">
        <v>14</v>
      </c>
      <c r="AD38" s="62">
        <v>3</v>
      </c>
    </row>
    <row r="39" spans="1:30" s="63" customFormat="1" ht="11.25" customHeight="1">
      <c r="A39" s="70" t="s">
        <v>171</v>
      </c>
      <c r="B39" s="72" t="s">
        <v>43</v>
      </c>
      <c r="C39" s="60">
        <v>2</v>
      </c>
      <c r="D39" s="71">
        <v>2</v>
      </c>
      <c r="E39" s="71">
        <v>0</v>
      </c>
      <c r="F39" s="71">
        <v>1</v>
      </c>
      <c r="G39" s="71">
        <v>0</v>
      </c>
      <c r="H39" s="71">
        <v>1</v>
      </c>
      <c r="I39" s="71">
        <v>1389</v>
      </c>
      <c r="J39" s="71">
        <v>640</v>
      </c>
      <c r="K39" s="71">
        <v>749</v>
      </c>
      <c r="L39" s="71">
        <v>1347</v>
      </c>
      <c r="M39" s="71">
        <v>440</v>
      </c>
      <c r="N39" s="71">
        <v>462</v>
      </c>
      <c r="O39" s="71">
        <v>445</v>
      </c>
      <c r="P39" s="71">
        <v>42</v>
      </c>
      <c r="Q39" s="71">
        <v>11</v>
      </c>
      <c r="R39" s="71">
        <v>12</v>
      </c>
      <c r="S39" s="71">
        <v>10</v>
      </c>
      <c r="T39" s="71">
        <v>9</v>
      </c>
      <c r="U39" s="71">
        <v>0</v>
      </c>
      <c r="V39" s="71">
        <v>0</v>
      </c>
      <c r="W39" s="62">
        <v>104</v>
      </c>
      <c r="X39" s="62">
        <v>82</v>
      </c>
      <c r="Y39" s="62">
        <v>22</v>
      </c>
      <c r="Z39" s="62">
        <v>10</v>
      </c>
      <c r="AA39" s="62">
        <v>53</v>
      </c>
      <c r="AB39" s="62">
        <v>34</v>
      </c>
      <c r="AC39" s="62">
        <v>19</v>
      </c>
      <c r="AD39" s="62">
        <v>2</v>
      </c>
    </row>
    <row r="40" spans="1:30" s="63" customFormat="1" ht="11.25" customHeight="1">
      <c r="A40" s="70" t="s">
        <v>172</v>
      </c>
      <c r="B40" s="72" t="s">
        <v>44</v>
      </c>
      <c r="C40" s="60">
        <v>1</v>
      </c>
      <c r="D40" s="71">
        <v>1</v>
      </c>
      <c r="E40" s="71">
        <v>0</v>
      </c>
      <c r="F40" s="71">
        <v>1</v>
      </c>
      <c r="G40" s="71">
        <v>0</v>
      </c>
      <c r="H40" s="71">
        <v>0</v>
      </c>
      <c r="I40" s="71">
        <v>366</v>
      </c>
      <c r="J40" s="71">
        <v>199</v>
      </c>
      <c r="K40" s="71">
        <v>167</v>
      </c>
      <c r="L40" s="71">
        <v>366</v>
      </c>
      <c r="M40" s="71">
        <v>121</v>
      </c>
      <c r="N40" s="71">
        <v>113</v>
      </c>
      <c r="O40" s="71">
        <v>132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62">
        <v>28</v>
      </c>
      <c r="X40" s="62">
        <v>19</v>
      </c>
      <c r="Y40" s="62">
        <v>9</v>
      </c>
      <c r="Z40" s="62">
        <v>0</v>
      </c>
      <c r="AA40" s="62">
        <v>7</v>
      </c>
      <c r="AB40" s="62">
        <v>3</v>
      </c>
      <c r="AC40" s="62">
        <v>4</v>
      </c>
      <c r="AD40" s="62">
        <v>0</v>
      </c>
    </row>
    <row r="41" spans="1:30" s="63" customFormat="1" ht="11.25" customHeight="1">
      <c r="A41" s="70" t="s">
        <v>173</v>
      </c>
      <c r="B41" s="72" t="s">
        <v>45</v>
      </c>
      <c r="C41" s="60">
        <v>1</v>
      </c>
      <c r="D41" s="71">
        <v>1</v>
      </c>
      <c r="E41" s="71">
        <v>0</v>
      </c>
      <c r="F41" s="71">
        <v>1</v>
      </c>
      <c r="G41" s="71">
        <v>0</v>
      </c>
      <c r="H41" s="71">
        <v>0</v>
      </c>
      <c r="I41" s="71">
        <v>1059</v>
      </c>
      <c r="J41" s="71">
        <v>494</v>
      </c>
      <c r="K41" s="71">
        <v>565</v>
      </c>
      <c r="L41" s="71">
        <v>1059</v>
      </c>
      <c r="M41" s="71">
        <v>360</v>
      </c>
      <c r="N41" s="71">
        <v>361</v>
      </c>
      <c r="O41" s="71">
        <v>338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62">
        <v>69</v>
      </c>
      <c r="X41" s="62">
        <v>46</v>
      </c>
      <c r="Y41" s="62">
        <v>23</v>
      </c>
      <c r="Z41" s="62">
        <v>0</v>
      </c>
      <c r="AA41" s="62">
        <v>16</v>
      </c>
      <c r="AB41" s="62">
        <v>5</v>
      </c>
      <c r="AC41" s="62">
        <v>11</v>
      </c>
      <c r="AD41" s="62">
        <v>0</v>
      </c>
    </row>
    <row r="42" spans="1:30" s="63" customFormat="1" ht="11.25" customHeight="1">
      <c r="A42" s="70" t="s">
        <v>174</v>
      </c>
      <c r="B42" s="72" t="s">
        <v>46</v>
      </c>
      <c r="C42" s="60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</row>
    <row r="43" spans="1:30" s="63" customFormat="1" ht="11.25" customHeight="1">
      <c r="A43" s="70" t="s">
        <v>175</v>
      </c>
      <c r="B43" s="72" t="s">
        <v>47</v>
      </c>
      <c r="C43" s="60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</row>
    <row r="44" spans="1:30" s="63" customFormat="1" ht="11.25" customHeight="1">
      <c r="A44" s="70" t="s">
        <v>176</v>
      </c>
      <c r="B44" s="72" t="s">
        <v>48</v>
      </c>
      <c r="C44" s="60">
        <v>1</v>
      </c>
      <c r="D44" s="71">
        <v>1</v>
      </c>
      <c r="E44" s="71">
        <v>0</v>
      </c>
      <c r="F44" s="71">
        <v>1</v>
      </c>
      <c r="G44" s="71">
        <v>0</v>
      </c>
      <c r="H44" s="71">
        <v>0</v>
      </c>
      <c r="I44" s="71">
        <v>538</v>
      </c>
      <c r="J44" s="71">
        <v>267</v>
      </c>
      <c r="K44" s="71">
        <v>271</v>
      </c>
      <c r="L44" s="71">
        <v>538</v>
      </c>
      <c r="M44" s="71">
        <v>201</v>
      </c>
      <c r="N44" s="71">
        <v>158</v>
      </c>
      <c r="O44" s="71">
        <v>179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62">
        <v>37</v>
      </c>
      <c r="X44" s="62">
        <v>29</v>
      </c>
      <c r="Y44" s="62">
        <v>8</v>
      </c>
      <c r="Z44" s="62">
        <v>0</v>
      </c>
      <c r="AA44" s="62">
        <v>7</v>
      </c>
      <c r="AB44" s="62">
        <v>1</v>
      </c>
      <c r="AC44" s="62">
        <v>6</v>
      </c>
      <c r="AD44" s="62">
        <v>0</v>
      </c>
    </row>
    <row r="45" spans="1:30" s="63" customFormat="1" ht="11.25" customHeight="1">
      <c r="A45" s="70" t="s">
        <v>177</v>
      </c>
      <c r="B45" s="72" t="s">
        <v>49</v>
      </c>
      <c r="C45" s="60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</row>
    <row r="46" spans="1:30" s="63" customFormat="1" ht="11.25" customHeight="1">
      <c r="A46" s="70" t="s">
        <v>178</v>
      </c>
      <c r="B46" s="72" t="s">
        <v>50</v>
      </c>
      <c r="C46" s="60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</row>
    <row r="47" spans="1:30" s="63" customFormat="1" ht="11.25" customHeight="1">
      <c r="A47" s="70" t="s">
        <v>179</v>
      </c>
      <c r="B47" s="72" t="s">
        <v>51</v>
      </c>
      <c r="C47" s="60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</row>
    <row r="48" spans="1:30" s="68" customFormat="1" ht="15.75" customHeight="1">
      <c r="A48" s="64"/>
      <c r="B48" s="65" t="s">
        <v>180</v>
      </c>
      <c r="C48" s="66">
        <f>SUM(C49:C56)</f>
        <v>21</v>
      </c>
      <c r="D48" s="66">
        <f aca="true" t="shared" si="7" ref="D48:AD48">SUM(D49:D56)</f>
        <v>18</v>
      </c>
      <c r="E48" s="66">
        <f t="shared" si="7"/>
        <v>3</v>
      </c>
      <c r="F48" s="66">
        <f t="shared" si="7"/>
        <v>17</v>
      </c>
      <c r="G48" s="66">
        <f t="shared" si="7"/>
        <v>4</v>
      </c>
      <c r="H48" s="66">
        <f t="shared" si="7"/>
        <v>0</v>
      </c>
      <c r="I48" s="66">
        <f t="shared" si="7"/>
        <v>13895</v>
      </c>
      <c r="J48" s="66">
        <f t="shared" si="7"/>
        <v>6965</v>
      </c>
      <c r="K48" s="66">
        <f t="shared" si="7"/>
        <v>6930</v>
      </c>
      <c r="L48" s="66">
        <f t="shared" si="7"/>
        <v>12975</v>
      </c>
      <c r="M48" s="66">
        <f t="shared" si="7"/>
        <v>4235</v>
      </c>
      <c r="N48" s="66">
        <f t="shared" si="7"/>
        <v>4347</v>
      </c>
      <c r="O48" s="66">
        <f t="shared" si="7"/>
        <v>4393</v>
      </c>
      <c r="P48" s="66">
        <f t="shared" si="7"/>
        <v>920</v>
      </c>
      <c r="Q48" s="66">
        <f t="shared" si="7"/>
        <v>274</v>
      </c>
      <c r="R48" s="66">
        <f t="shared" si="7"/>
        <v>285</v>
      </c>
      <c r="S48" s="66">
        <f t="shared" si="7"/>
        <v>263</v>
      </c>
      <c r="T48" s="66">
        <f t="shared" si="7"/>
        <v>98</v>
      </c>
      <c r="U48" s="66">
        <f t="shared" si="7"/>
        <v>0</v>
      </c>
      <c r="V48" s="66">
        <f t="shared" si="7"/>
        <v>0</v>
      </c>
      <c r="W48" s="67">
        <f t="shared" si="7"/>
        <v>934</v>
      </c>
      <c r="X48" s="67">
        <f t="shared" si="7"/>
        <v>687</v>
      </c>
      <c r="Y48" s="67">
        <f t="shared" si="7"/>
        <v>247</v>
      </c>
      <c r="Z48" s="67">
        <f t="shared" si="7"/>
        <v>90</v>
      </c>
      <c r="AA48" s="67">
        <f t="shared" si="7"/>
        <v>208</v>
      </c>
      <c r="AB48" s="67">
        <f t="shared" si="7"/>
        <v>107</v>
      </c>
      <c r="AC48" s="67">
        <f t="shared" si="7"/>
        <v>101</v>
      </c>
      <c r="AD48" s="67">
        <f t="shared" si="7"/>
        <v>39</v>
      </c>
    </row>
    <row r="49" spans="1:30" s="63" customFormat="1" ht="11.25" customHeight="1">
      <c r="A49" s="70" t="s">
        <v>181</v>
      </c>
      <c r="B49" s="72" t="s">
        <v>55</v>
      </c>
      <c r="C49" s="60">
        <v>16</v>
      </c>
      <c r="D49" s="71">
        <v>13</v>
      </c>
      <c r="E49" s="71">
        <v>3</v>
      </c>
      <c r="F49" s="71">
        <v>12</v>
      </c>
      <c r="G49" s="71">
        <v>4</v>
      </c>
      <c r="H49" s="71">
        <v>0</v>
      </c>
      <c r="I49" s="71">
        <v>11295</v>
      </c>
      <c r="J49" s="71">
        <v>5825</v>
      </c>
      <c r="K49" s="71">
        <v>5470</v>
      </c>
      <c r="L49" s="71">
        <v>10375</v>
      </c>
      <c r="M49" s="71">
        <v>3369</v>
      </c>
      <c r="N49" s="71">
        <v>3475</v>
      </c>
      <c r="O49" s="71">
        <v>3531</v>
      </c>
      <c r="P49" s="71">
        <v>920</v>
      </c>
      <c r="Q49" s="71">
        <v>274</v>
      </c>
      <c r="R49" s="71">
        <v>285</v>
      </c>
      <c r="S49" s="71">
        <v>263</v>
      </c>
      <c r="T49" s="71">
        <v>98</v>
      </c>
      <c r="U49" s="71">
        <v>0</v>
      </c>
      <c r="V49" s="71">
        <v>0</v>
      </c>
      <c r="W49" s="62">
        <v>747</v>
      </c>
      <c r="X49" s="62">
        <v>558</v>
      </c>
      <c r="Y49" s="62">
        <v>189</v>
      </c>
      <c r="Z49" s="62">
        <v>90</v>
      </c>
      <c r="AA49" s="62">
        <v>171</v>
      </c>
      <c r="AB49" s="62">
        <v>94</v>
      </c>
      <c r="AC49" s="62">
        <v>77</v>
      </c>
      <c r="AD49" s="62">
        <v>39</v>
      </c>
    </row>
    <row r="50" spans="1:30" s="63" customFormat="1" ht="11.25" customHeight="1">
      <c r="A50" s="70" t="s">
        <v>182</v>
      </c>
      <c r="B50" s="72" t="s">
        <v>59</v>
      </c>
      <c r="C50" s="60">
        <v>1</v>
      </c>
      <c r="D50" s="71">
        <v>1</v>
      </c>
      <c r="E50" s="71">
        <v>0</v>
      </c>
      <c r="F50" s="71">
        <v>1</v>
      </c>
      <c r="G50" s="71">
        <v>0</v>
      </c>
      <c r="H50" s="71">
        <v>0</v>
      </c>
      <c r="I50" s="71">
        <v>196</v>
      </c>
      <c r="J50" s="71">
        <v>103</v>
      </c>
      <c r="K50" s="71">
        <v>93</v>
      </c>
      <c r="L50" s="71">
        <v>196</v>
      </c>
      <c r="M50" s="71">
        <v>76</v>
      </c>
      <c r="N50" s="71">
        <v>53</v>
      </c>
      <c r="O50" s="71">
        <v>67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62">
        <v>21</v>
      </c>
      <c r="X50" s="62">
        <v>14</v>
      </c>
      <c r="Y50" s="62">
        <v>7</v>
      </c>
      <c r="Z50" s="62">
        <v>0</v>
      </c>
      <c r="AA50" s="62">
        <v>5</v>
      </c>
      <c r="AB50" s="62">
        <v>3</v>
      </c>
      <c r="AC50" s="62">
        <v>2</v>
      </c>
      <c r="AD50" s="62">
        <v>0</v>
      </c>
    </row>
    <row r="51" spans="1:30" s="63" customFormat="1" ht="11.25" customHeight="1">
      <c r="A51" s="70" t="s">
        <v>183</v>
      </c>
      <c r="B51" s="72" t="s">
        <v>60</v>
      </c>
      <c r="C51" s="60">
        <v>1</v>
      </c>
      <c r="D51" s="71">
        <v>1</v>
      </c>
      <c r="E51" s="71">
        <v>0</v>
      </c>
      <c r="F51" s="71">
        <v>1</v>
      </c>
      <c r="G51" s="71">
        <v>0</v>
      </c>
      <c r="H51" s="71">
        <v>0</v>
      </c>
      <c r="I51" s="71">
        <v>450</v>
      </c>
      <c r="J51" s="71">
        <v>232</v>
      </c>
      <c r="K51" s="71">
        <v>218</v>
      </c>
      <c r="L51" s="71">
        <v>450</v>
      </c>
      <c r="M51" s="71">
        <v>162</v>
      </c>
      <c r="N51" s="71">
        <v>150</v>
      </c>
      <c r="O51" s="71">
        <v>138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62">
        <v>32</v>
      </c>
      <c r="X51" s="62">
        <v>21</v>
      </c>
      <c r="Y51" s="62">
        <v>11</v>
      </c>
      <c r="Z51" s="62">
        <v>0</v>
      </c>
      <c r="AA51" s="62">
        <v>7</v>
      </c>
      <c r="AB51" s="62">
        <v>2</v>
      </c>
      <c r="AC51" s="62">
        <v>5</v>
      </c>
      <c r="AD51" s="62">
        <v>0</v>
      </c>
    </row>
    <row r="52" spans="1:30" s="63" customFormat="1" ht="11.25" customHeight="1">
      <c r="A52" s="70" t="s">
        <v>184</v>
      </c>
      <c r="B52" s="72" t="s">
        <v>61</v>
      </c>
      <c r="C52" s="60">
        <v>1</v>
      </c>
      <c r="D52" s="71">
        <v>1</v>
      </c>
      <c r="E52" s="71">
        <v>0</v>
      </c>
      <c r="F52" s="71">
        <v>1</v>
      </c>
      <c r="G52" s="71">
        <v>0</v>
      </c>
      <c r="H52" s="71">
        <v>0</v>
      </c>
      <c r="I52" s="71">
        <v>342</v>
      </c>
      <c r="J52" s="71">
        <v>198</v>
      </c>
      <c r="K52" s="71">
        <v>144</v>
      </c>
      <c r="L52" s="71">
        <v>342</v>
      </c>
      <c r="M52" s="71">
        <v>108</v>
      </c>
      <c r="N52" s="71">
        <v>119</v>
      </c>
      <c r="O52" s="71">
        <v>115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62">
        <v>31</v>
      </c>
      <c r="X52" s="62">
        <v>23</v>
      </c>
      <c r="Y52" s="62">
        <v>8</v>
      </c>
      <c r="Z52" s="62">
        <v>0</v>
      </c>
      <c r="AA52" s="62">
        <v>7</v>
      </c>
      <c r="AB52" s="62">
        <v>1</v>
      </c>
      <c r="AC52" s="62">
        <v>6</v>
      </c>
      <c r="AD52" s="62">
        <v>0</v>
      </c>
    </row>
    <row r="53" spans="1:30" s="63" customFormat="1" ht="11.25" customHeight="1">
      <c r="A53" s="70" t="s">
        <v>185</v>
      </c>
      <c r="B53" s="72" t="s">
        <v>62</v>
      </c>
      <c r="C53" s="60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</row>
    <row r="54" spans="1:30" s="63" customFormat="1" ht="11.25" customHeight="1">
      <c r="A54" s="70" t="s">
        <v>186</v>
      </c>
      <c r="B54" s="72" t="s">
        <v>63</v>
      </c>
      <c r="C54" s="60">
        <v>1</v>
      </c>
      <c r="D54" s="71">
        <v>1</v>
      </c>
      <c r="E54" s="71">
        <v>0</v>
      </c>
      <c r="F54" s="71">
        <v>1</v>
      </c>
      <c r="G54" s="71">
        <v>0</v>
      </c>
      <c r="H54" s="71">
        <v>0</v>
      </c>
      <c r="I54" s="71">
        <v>907</v>
      </c>
      <c r="J54" s="71">
        <v>422</v>
      </c>
      <c r="K54" s="71">
        <v>485</v>
      </c>
      <c r="L54" s="71">
        <v>907</v>
      </c>
      <c r="M54" s="71">
        <v>280</v>
      </c>
      <c r="N54" s="71">
        <v>315</v>
      </c>
      <c r="O54" s="71">
        <v>312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62">
        <v>52</v>
      </c>
      <c r="X54" s="62">
        <v>40</v>
      </c>
      <c r="Y54" s="62">
        <v>12</v>
      </c>
      <c r="Z54" s="62">
        <v>0</v>
      </c>
      <c r="AA54" s="62">
        <v>8</v>
      </c>
      <c r="AB54" s="62">
        <v>4</v>
      </c>
      <c r="AC54" s="62">
        <v>4</v>
      </c>
      <c r="AD54" s="62">
        <v>0</v>
      </c>
    </row>
    <row r="55" spans="1:30" s="63" customFormat="1" ht="11.25" customHeight="1">
      <c r="A55" s="70" t="s">
        <v>187</v>
      </c>
      <c r="B55" s="72" t="s">
        <v>64</v>
      </c>
      <c r="C55" s="60">
        <v>1</v>
      </c>
      <c r="D55" s="71">
        <v>1</v>
      </c>
      <c r="E55" s="71">
        <v>0</v>
      </c>
      <c r="F55" s="71">
        <v>1</v>
      </c>
      <c r="G55" s="71">
        <v>0</v>
      </c>
      <c r="H55" s="71">
        <v>0</v>
      </c>
      <c r="I55" s="71">
        <v>705</v>
      </c>
      <c r="J55" s="71">
        <v>185</v>
      </c>
      <c r="K55" s="71">
        <v>520</v>
      </c>
      <c r="L55" s="71">
        <v>705</v>
      </c>
      <c r="M55" s="71">
        <v>240</v>
      </c>
      <c r="N55" s="71">
        <v>235</v>
      </c>
      <c r="O55" s="71">
        <v>230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62">
        <v>51</v>
      </c>
      <c r="X55" s="62">
        <v>31</v>
      </c>
      <c r="Y55" s="62">
        <v>20</v>
      </c>
      <c r="Z55" s="62">
        <v>0</v>
      </c>
      <c r="AA55" s="62">
        <v>10</v>
      </c>
      <c r="AB55" s="62">
        <v>3</v>
      </c>
      <c r="AC55" s="62">
        <v>7</v>
      </c>
      <c r="AD55" s="62">
        <v>0</v>
      </c>
    </row>
    <row r="56" spans="1:30" s="77" customFormat="1" ht="11.25" customHeight="1">
      <c r="A56" s="74" t="s">
        <v>188</v>
      </c>
      <c r="B56" s="75" t="s">
        <v>65</v>
      </c>
      <c r="C56" s="60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</row>
    <row r="57" spans="1:30" s="68" customFormat="1" ht="15.75" customHeight="1">
      <c r="A57" s="64"/>
      <c r="B57" s="65" t="s">
        <v>54</v>
      </c>
      <c r="C57" s="66">
        <f aca="true" t="shared" si="8" ref="C57:AD57">C58+SUM(C59:C74)</f>
        <v>13</v>
      </c>
      <c r="D57" s="66">
        <f t="shared" si="8"/>
        <v>13</v>
      </c>
      <c r="E57" s="66">
        <f t="shared" si="8"/>
        <v>0</v>
      </c>
      <c r="F57" s="66">
        <f t="shared" si="8"/>
        <v>10</v>
      </c>
      <c r="G57" s="66">
        <f t="shared" si="8"/>
        <v>0</v>
      </c>
      <c r="H57" s="66">
        <f t="shared" si="8"/>
        <v>3</v>
      </c>
      <c r="I57" s="66">
        <f t="shared" si="8"/>
        <v>10077</v>
      </c>
      <c r="J57" s="66">
        <f t="shared" si="8"/>
        <v>4998</v>
      </c>
      <c r="K57" s="66">
        <f t="shared" si="8"/>
        <v>5079</v>
      </c>
      <c r="L57" s="66">
        <f t="shared" si="8"/>
        <v>9744</v>
      </c>
      <c r="M57" s="66">
        <f t="shared" si="8"/>
        <v>3263</v>
      </c>
      <c r="N57" s="66">
        <f t="shared" si="8"/>
        <v>3195</v>
      </c>
      <c r="O57" s="66">
        <f t="shared" si="8"/>
        <v>3286</v>
      </c>
      <c r="P57" s="66">
        <f t="shared" si="8"/>
        <v>242</v>
      </c>
      <c r="Q57" s="66">
        <f t="shared" si="8"/>
        <v>94</v>
      </c>
      <c r="R57" s="66">
        <f t="shared" si="8"/>
        <v>64</v>
      </c>
      <c r="S57" s="66">
        <f t="shared" si="8"/>
        <v>49</v>
      </c>
      <c r="T57" s="66">
        <f t="shared" si="8"/>
        <v>35</v>
      </c>
      <c r="U57" s="66">
        <f t="shared" si="8"/>
        <v>91</v>
      </c>
      <c r="V57" s="66">
        <f t="shared" si="8"/>
        <v>0</v>
      </c>
      <c r="W57" s="67">
        <f t="shared" si="8"/>
        <v>676</v>
      </c>
      <c r="X57" s="67">
        <f t="shared" si="8"/>
        <v>466</v>
      </c>
      <c r="Y57" s="67">
        <f t="shared" si="8"/>
        <v>210</v>
      </c>
      <c r="Z57" s="67">
        <f t="shared" si="8"/>
        <v>30</v>
      </c>
      <c r="AA57" s="67">
        <f t="shared" si="8"/>
        <v>168</v>
      </c>
      <c r="AB57" s="67">
        <f t="shared" si="8"/>
        <v>74</v>
      </c>
      <c r="AC57" s="67">
        <f t="shared" si="8"/>
        <v>94</v>
      </c>
      <c r="AD57" s="67">
        <f t="shared" si="8"/>
        <v>7</v>
      </c>
    </row>
    <row r="58" spans="1:30" s="77" customFormat="1" ht="11.25" customHeight="1">
      <c r="A58" s="74" t="s">
        <v>189</v>
      </c>
      <c r="B58" s="75" t="s">
        <v>56</v>
      </c>
      <c r="C58" s="60">
        <v>2</v>
      </c>
      <c r="D58" s="61">
        <v>2</v>
      </c>
      <c r="E58" s="61">
        <v>0</v>
      </c>
      <c r="F58" s="61">
        <v>1</v>
      </c>
      <c r="G58" s="61">
        <v>0</v>
      </c>
      <c r="H58" s="61">
        <v>1</v>
      </c>
      <c r="I58" s="61">
        <v>1634</v>
      </c>
      <c r="J58" s="61">
        <v>949</v>
      </c>
      <c r="K58" s="61">
        <v>685</v>
      </c>
      <c r="L58" s="61">
        <v>1543</v>
      </c>
      <c r="M58" s="61">
        <v>524</v>
      </c>
      <c r="N58" s="61">
        <v>503</v>
      </c>
      <c r="O58" s="61">
        <v>516</v>
      </c>
      <c r="P58" s="61">
        <v>91</v>
      </c>
      <c r="Q58" s="61">
        <v>30</v>
      </c>
      <c r="R58" s="61">
        <v>23</v>
      </c>
      <c r="S58" s="61">
        <v>23</v>
      </c>
      <c r="T58" s="61">
        <v>15</v>
      </c>
      <c r="U58" s="61">
        <v>0</v>
      </c>
      <c r="V58" s="61">
        <v>0</v>
      </c>
      <c r="W58" s="76">
        <v>114</v>
      </c>
      <c r="X58" s="76">
        <v>81</v>
      </c>
      <c r="Y58" s="76">
        <v>33</v>
      </c>
      <c r="Z58" s="76">
        <v>12</v>
      </c>
      <c r="AA58" s="76">
        <v>31</v>
      </c>
      <c r="AB58" s="76">
        <v>17</v>
      </c>
      <c r="AC58" s="76">
        <v>14</v>
      </c>
      <c r="AD58" s="76">
        <v>3</v>
      </c>
    </row>
    <row r="59" spans="1:30" s="63" customFormat="1" ht="11.25" customHeight="1">
      <c r="A59" s="70" t="s">
        <v>190</v>
      </c>
      <c r="B59" s="72" t="s">
        <v>57</v>
      </c>
      <c r="C59" s="60">
        <v>2</v>
      </c>
      <c r="D59" s="71">
        <v>2</v>
      </c>
      <c r="E59" s="71">
        <v>0</v>
      </c>
      <c r="F59" s="71">
        <v>1</v>
      </c>
      <c r="G59" s="71">
        <v>0</v>
      </c>
      <c r="H59" s="71">
        <v>1</v>
      </c>
      <c r="I59" s="71">
        <v>2053</v>
      </c>
      <c r="J59" s="71">
        <v>1018</v>
      </c>
      <c r="K59" s="71">
        <v>1035</v>
      </c>
      <c r="L59" s="71">
        <v>1963</v>
      </c>
      <c r="M59" s="71">
        <v>642</v>
      </c>
      <c r="N59" s="71">
        <v>678</v>
      </c>
      <c r="O59" s="71">
        <v>643</v>
      </c>
      <c r="P59" s="71">
        <v>90</v>
      </c>
      <c r="Q59" s="71">
        <v>34</v>
      </c>
      <c r="R59" s="71">
        <v>28</v>
      </c>
      <c r="S59" s="71">
        <v>16</v>
      </c>
      <c r="T59" s="71">
        <v>12</v>
      </c>
      <c r="U59" s="71">
        <v>0</v>
      </c>
      <c r="V59" s="71">
        <v>0</v>
      </c>
      <c r="W59" s="62">
        <v>130</v>
      </c>
      <c r="X59" s="62">
        <v>98</v>
      </c>
      <c r="Y59" s="62">
        <v>32</v>
      </c>
      <c r="Z59" s="62">
        <v>9</v>
      </c>
      <c r="AA59" s="62">
        <v>35</v>
      </c>
      <c r="AB59" s="62">
        <v>13</v>
      </c>
      <c r="AC59" s="62">
        <v>22</v>
      </c>
      <c r="AD59" s="62">
        <v>2</v>
      </c>
    </row>
    <row r="60" spans="1:30" s="63" customFormat="1" ht="11.25" customHeight="1">
      <c r="A60" s="70" t="s">
        <v>191</v>
      </c>
      <c r="B60" s="72" t="s">
        <v>58</v>
      </c>
      <c r="C60" s="60">
        <v>1</v>
      </c>
      <c r="D60" s="71">
        <v>1</v>
      </c>
      <c r="E60" s="71">
        <v>0</v>
      </c>
      <c r="F60" s="71">
        <v>0</v>
      </c>
      <c r="G60" s="71">
        <v>0</v>
      </c>
      <c r="H60" s="71">
        <v>1</v>
      </c>
      <c r="I60" s="71">
        <v>1248</v>
      </c>
      <c r="J60" s="71">
        <v>636</v>
      </c>
      <c r="K60" s="71">
        <v>612</v>
      </c>
      <c r="L60" s="71">
        <v>1187</v>
      </c>
      <c r="M60" s="71">
        <v>403</v>
      </c>
      <c r="N60" s="71">
        <v>392</v>
      </c>
      <c r="O60" s="71">
        <v>392</v>
      </c>
      <c r="P60" s="71">
        <v>61</v>
      </c>
      <c r="Q60" s="71">
        <v>30</v>
      </c>
      <c r="R60" s="71">
        <v>13</v>
      </c>
      <c r="S60" s="71">
        <v>10</v>
      </c>
      <c r="T60" s="71">
        <v>8</v>
      </c>
      <c r="U60" s="71">
        <v>0</v>
      </c>
      <c r="V60" s="71">
        <v>0</v>
      </c>
      <c r="W60" s="62">
        <v>74</v>
      </c>
      <c r="X60" s="62">
        <v>54</v>
      </c>
      <c r="Y60" s="62">
        <v>20</v>
      </c>
      <c r="Z60" s="62">
        <v>9</v>
      </c>
      <c r="AA60" s="62">
        <v>13</v>
      </c>
      <c r="AB60" s="62">
        <v>5</v>
      </c>
      <c r="AC60" s="62">
        <v>8</v>
      </c>
      <c r="AD60" s="62">
        <v>2</v>
      </c>
    </row>
    <row r="61" spans="1:30" s="63" customFormat="1" ht="11.25" customHeight="1">
      <c r="A61" s="70" t="s">
        <v>192</v>
      </c>
      <c r="B61" s="75" t="s">
        <v>66</v>
      </c>
      <c r="C61" s="60">
        <v>1</v>
      </c>
      <c r="D61" s="61">
        <v>1</v>
      </c>
      <c r="E61" s="61">
        <v>0</v>
      </c>
      <c r="F61" s="61">
        <v>1</v>
      </c>
      <c r="G61" s="61">
        <v>0</v>
      </c>
      <c r="H61" s="61">
        <v>0</v>
      </c>
      <c r="I61" s="61">
        <v>573</v>
      </c>
      <c r="J61" s="61">
        <v>27</v>
      </c>
      <c r="K61" s="61">
        <v>546</v>
      </c>
      <c r="L61" s="61">
        <v>482</v>
      </c>
      <c r="M61" s="61">
        <v>161</v>
      </c>
      <c r="N61" s="61">
        <v>154</v>
      </c>
      <c r="O61" s="61">
        <v>167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91</v>
      </c>
      <c r="V61" s="61">
        <v>0</v>
      </c>
      <c r="W61" s="62">
        <v>46</v>
      </c>
      <c r="X61" s="62">
        <v>13</v>
      </c>
      <c r="Y61" s="62">
        <v>33</v>
      </c>
      <c r="Z61" s="62">
        <v>0</v>
      </c>
      <c r="AA61" s="62">
        <v>11</v>
      </c>
      <c r="AB61" s="62">
        <v>3</v>
      </c>
      <c r="AC61" s="62">
        <v>8</v>
      </c>
      <c r="AD61" s="62">
        <v>0</v>
      </c>
    </row>
    <row r="62" spans="1:30" s="63" customFormat="1" ht="11.25" customHeight="1">
      <c r="A62" s="70">
        <v>462</v>
      </c>
      <c r="B62" s="75" t="s">
        <v>193</v>
      </c>
      <c r="C62" s="60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</row>
    <row r="63" spans="1:30" s="63" customFormat="1" ht="11.25" customHeight="1">
      <c r="A63" s="70" t="s">
        <v>194</v>
      </c>
      <c r="B63" s="72" t="s">
        <v>67</v>
      </c>
      <c r="C63" s="60">
        <v>0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</row>
    <row r="64" spans="1:30" s="63" customFormat="1" ht="11.25" customHeight="1">
      <c r="A64" s="70" t="s">
        <v>195</v>
      </c>
      <c r="B64" s="72" t="s">
        <v>68</v>
      </c>
      <c r="C64" s="60">
        <v>1</v>
      </c>
      <c r="D64" s="71">
        <v>1</v>
      </c>
      <c r="E64" s="71">
        <v>0</v>
      </c>
      <c r="F64" s="71">
        <v>1</v>
      </c>
      <c r="G64" s="71">
        <v>0</v>
      </c>
      <c r="H64" s="71">
        <v>0</v>
      </c>
      <c r="I64" s="71">
        <v>748</v>
      </c>
      <c r="J64" s="71">
        <v>296</v>
      </c>
      <c r="K64" s="71">
        <v>452</v>
      </c>
      <c r="L64" s="71">
        <v>748</v>
      </c>
      <c r="M64" s="71">
        <v>241</v>
      </c>
      <c r="N64" s="71">
        <v>241</v>
      </c>
      <c r="O64" s="71">
        <v>266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62">
        <v>48</v>
      </c>
      <c r="X64" s="62">
        <v>30</v>
      </c>
      <c r="Y64" s="62">
        <v>18</v>
      </c>
      <c r="Z64" s="62">
        <v>0</v>
      </c>
      <c r="AA64" s="62">
        <v>8</v>
      </c>
      <c r="AB64" s="62">
        <v>3</v>
      </c>
      <c r="AC64" s="62">
        <v>5</v>
      </c>
      <c r="AD64" s="62">
        <v>0</v>
      </c>
    </row>
    <row r="65" spans="1:30" s="63" customFormat="1" ht="11.25" customHeight="1">
      <c r="A65" s="70" t="s">
        <v>196</v>
      </c>
      <c r="B65" s="72" t="s">
        <v>69</v>
      </c>
      <c r="C65" s="60">
        <v>2</v>
      </c>
      <c r="D65" s="71">
        <v>2</v>
      </c>
      <c r="E65" s="71">
        <v>0</v>
      </c>
      <c r="F65" s="71">
        <v>2</v>
      </c>
      <c r="G65" s="71">
        <v>0</v>
      </c>
      <c r="H65" s="71">
        <v>0</v>
      </c>
      <c r="I65" s="71">
        <v>1311</v>
      </c>
      <c r="J65" s="71">
        <v>735</v>
      </c>
      <c r="K65" s="71">
        <v>576</v>
      </c>
      <c r="L65" s="71">
        <v>1311</v>
      </c>
      <c r="M65" s="71">
        <v>442</v>
      </c>
      <c r="N65" s="71">
        <v>411</v>
      </c>
      <c r="O65" s="71">
        <v>458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62">
        <v>95</v>
      </c>
      <c r="X65" s="62">
        <v>71</v>
      </c>
      <c r="Y65" s="62">
        <v>24</v>
      </c>
      <c r="Z65" s="62">
        <v>0</v>
      </c>
      <c r="AA65" s="62">
        <v>27</v>
      </c>
      <c r="AB65" s="62">
        <v>14</v>
      </c>
      <c r="AC65" s="62">
        <v>13</v>
      </c>
      <c r="AD65" s="62">
        <v>0</v>
      </c>
    </row>
    <row r="66" spans="1:30" s="63" customFormat="1" ht="11.25" customHeight="1">
      <c r="A66" s="70" t="s">
        <v>197</v>
      </c>
      <c r="B66" s="72" t="s">
        <v>70</v>
      </c>
      <c r="C66" s="60">
        <v>1</v>
      </c>
      <c r="D66" s="71">
        <v>1</v>
      </c>
      <c r="E66" s="71">
        <v>0</v>
      </c>
      <c r="F66" s="71">
        <v>1</v>
      </c>
      <c r="G66" s="71">
        <v>0</v>
      </c>
      <c r="H66" s="71">
        <v>0</v>
      </c>
      <c r="I66" s="71">
        <v>815</v>
      </c>
      <c r="J66" s="71">
        <v>469</v>
      </c>
      <c r="K66" s="71">
        <v>346</v>
      </c>
      <c r="L66" s="71">
        <v>815</v>
      </c>
      <c r="M66" s="71">
        <v>283</v>
      </c>
      <c r="N66" s="71">
        <v>267</v>
      </c>
      <c r="O66" s="71">
        <v>265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62">
        <v>55</v>
      </c>
      <c r="X66" s="62">
        <v>36</v>
      </c>
      <c r="Y66" s="62">
        <v>19</v>
      </c>
      <c r="Z66" s="62">
        <v>0</v>
      </c>
      <c r="AA66" s="62">
        <v>17</v>
      </c>
      <c r="AB66" s="62">
        <v>11</v>
      </c>
      <c r="AC66" s="62">
        <v>6</v>
      </c>
      <c r="AD66" s="62">
        <v>0</v>
      </c>
    </row>
    <row r="67" spans="1:30" s="63" customFormat="1" ht="11.25" customHeight="1">
      <c r="A67" s="70" t="s">
        <v>198</v>
      </c>
      <c r="B67" s="72" t="s">
        <v>71</v>
      </c>
      <c r="C67" s="60">
        <v>0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</row>
    <row r="68" spans="1:30" s="63" customFormat="1" ht="11.25" customHeight="1">
      <c r="A68" s="70" t="s">
        <v>199</v>
      </c>
      <c r="B68" s="72" t="s">
        <v>72</v>
      </c>
      <c r="C68" s="60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</row>
    <row r="69" spans="1:30" s="63" customFormat="1" ht="11.25" customHeight="1">
      <c r="A69" s="70" t="s">
        <v>200</v>
      </c>
      <c r="B69" s="72" t="s">
        <v>73</v>
      </c>
      <c r="C69" s="60">
        <v>0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</row>
    <row r="70" spans="1:30" s="63" customFormat="1" ht="11.25" customHeight="1">
      <c r="A70" s="70" t="s">
        <v>201</v>
      </c>
      <c r="B70" s="72" t="s">
        <v>74</v>
      </c>
      <c r="C70" s="60">
        <v>1</v>
      </c>
      <c r="D70" s="71">
        <v>1</v>
      </c>
      <c r="E70" s="71">
        <v>0</v>
      </c>
      <c r="F70" s="71">
        <v>1</v>
      </c>
      <c r="G70" s="71">
        <v>0</v>
      </c>
      <c r="H70" s="71">
        <v>0</v>
      </c>
      <c r="I70" s="71">
        <v>1181</v>
      </c>
      <c r="J70" s="71">
        <v>552</v>
      </c>
      <c r="K70" s="71">
        <v>629</v>
      </c>
      <c r="L70" s="71">
        <v>1181</v>
      </c>
      <c r="M70" s="71">
        <v>401</v>
      </c>
      <c r="N70" s="71">
        <v>397</v>
      </c>
      <c r="O70" s="71">
        <v>383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W70" s="62">
        <v>67</v>
      </c>
      <c r="X70" s="62">
        <v>48</v>
      </c>
      <c r="Y70" s="62">
        <v>19</v>
      </c>
      <c r="Z70" s="62">
        <v>0</v>
      </c>
      <c r="AA70" s="62">
        <v>14</v>
      </c>
      <c r="AB70" s="62">
        <v>5</v>
      </c>
      <c r="AC70" s="62">
        <v>9</v>
      </c>
      <c r="AD70" s="62">
        <v>0</v>
      </c>
    </row>
    <row r="71" spans="1:30" s="63" customFormat="1" ht="11.25" customHeight="1">
      <c r="A71" s="70" t="s">
        <v>202</v>
      </c>
      <c r="B71" s="72" t="s">
        <v>75</v>
      </c>
      <c r="C71" s="60">
        <v>0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</row>
    <row r="72" spans="1:30" s="63" customFormat="1" ht="11.25" customHeight="1">
      <c r="A72" s="70" t="s">
        <v>203</v>
      </c>
      <c r="B72" s="72" t="s">
        <v>76</v>
      </c>
      <c r="C72" s="60">
        <v>1</v>
      </c>
      <c r="D72" s="71">
        <v>1</v>
      </c>
      <c r="E72" s="71">
        <v>0</v>
      </c>
      <c r="F72" s="71">
        <v>1</v>
      </c>
      <c r="G72" s="71">
        <v>0</v>
      </c>
      <c r="H72" s="71">
        <v>0</v>
      </c>
      <c r="I72" s="71">
        <v>375</v>
      </c>
      <c r="J72" s="71">
        <v>230</v>
      </c>
      <c r="K72" s="71">
        <v>145</v>
      </c>
      <c r="L72" s="71">
        <v>375</v>
      </c>
      <c r="M72" s="71">
        <v>120</v>
      </c>
      <c r="N72" s="71">
        <v>107</v>
      </c>
      <c r="O72" s="71">
        <v>148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62">
        <v>29</v>
      </c>
      <c r="X72" s="62">
        <v>20</v>
      </c>
      <c r="Y72" s="62">
        <v>9</v>
      </c>
      <c r="Z72" s="62">
        <v>0</v>
      </c>
      <c r="AA72" s="62">
        <v>7</v>
      </c>
      <c r="AB72" s="62">
        <v>2</v>
      </c>
      <c r="AC72" s="62">
        <v>5</v>
      </c>
      <c r="AD72" s="62">
        <v>0</v>
      </c>
    </row>
    <row r="73" spans="1:30" s="63" customFormat="1" ht="11.25" customHeight="1">
      <c r="A73" s="70" t="s">
        <v>204</v>
      </c>
      <c r="B73" s="72" t="s">
        <v>77</v>
      </c>
      <c r="C73" s="60">
        <v>0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</row>
    <row r="74" spans="1:30" s="63" customFormat="1" ht="11.25" customHeight="1">
      <c r="A74" s="70" t="s">
        <v>205</v>
      </c>
      <c r="B74" s="72" t="s">
        <v>78</v>
      </c>
      <c r="C74" s="60">
        <v>1</v>
      </c>
      <c r="D74" s="71">
        <v>1</v>
      </c>
      <c r="E74" s="71">
        <v>0</v>
      </c>
      <c r="F74" s="71">
        <v>1</v>
      </c>
      <c r="G74" s="71">
        <v>0</v>
      </c>
      <c r="H74" s="71">
        <v>0</v>
      </c>
      <c r="I74" s="71">
        <v>139</v>
      </c>
      <c r="J74" s="71">
        <v>86</v>
      </c>
      <c r="K74" s="71">
        <v>53</v>
      </c>
      <c r="L74" s="71">
        <v>139</v>
      </c>
      <c r="M74" s="71">
        <v>46</v>
      </c>
      <c r="N74" s="71">
        <v>45</v>
      </c>
      <c r="O74" s="71">
        <v>48</v>
      </c>
      <c r="P74" s="71">
        <v>0</v>
      </c>
      <c r="Q74" s="71">
        <v>0</v>
      </c>
      <c r="R74" s="71">
        <v>0</v>
      </c>
      <c r="S74" s="71">
        <v>0</v>
      </c>
      <c r="T74" s="71">
        <v>0</v>
      </c>
      <c r="U74" s="71">
        <v>0</v>
      </c>
      <c r="V74" s="71">
        <v>0</v>
      </c>
      <c r="W74" s="62">
        <v>18</v>
      </c>
      <c r="X74" s="62">
        <v>15</v>
      </c>
      <c r="Y74" s="62">
        <v>3</v>
      </c>
      <c r="Z74" s="62">
        <v>0</v>
      </c>
      <c r="AA74" s="62">
        <v>5</v>
      </c>
      <c r="AB74" s="62">
        <v>1</v>
      </c>
      <c r="AC74" s="62">
        <v>4</v>
      </c>
      <c r="AD74" s="62">
        <v>0</v>
      </c>
    </row>
    <row r="75" spans="1:30" s="68" customFormat="1" ht="15.75" customHeight="1">
      <c r="A75" s="64"/>
      <c r="B75" s="65" t="s">
        <v>79</v>
      </c>
      <c r="C75" s="66">
        <f aca="true" t="shared" si="9" ref="C75:AD75">SUM(C76:C94)</f>
        <v>15</v>
      </c>
      <c r="D75" s="66">
        <f t="shared" si="9"/>
        <v>15</v>
      </c>
      <c r="E75" s="66">
        <f t="shared" si="9"/>
        <v>0</v>
      </c>
      <c r="F75" s="66">
        <f t="shared" si="9"/>
        <v>14</v>
      </c>
      <c r="G75" s="66">
        <f t="shared" si="9"/>
        <v>0</v>
      </c>
      <c r="H75" s="66">
        <f t="shared" si="9"/>
        <v>1</v>
      </c>
      <c r="I75" s="66">
        <f t="shared" si="9"/>
        <v>6763</v>
      </c>
      <c r="J75" s="66">
        <f t="shared" si="9"/>
        <v>3200</v>
      </c>
      <c r="K75" s="66">
        <f t="shared" si="9"/>
        <v>3563</v>
      </c>
      <c r="L75" s="66">
        <f t="shared" si="9"/>
        <v>6605</v>
      </c>
      <c r="M75" s="66">
        <f t="shared" si="9"/>
        <v>2242</v>
      </c>
      <c r="N75" s="66">
        <f t="shared" si="9"/>
        <v>2209</v>
      </c>
      <c r="O75" s="66">
        <f t="shared" si="9"/>
        <v>2154</v>
      </c>
      <c r="P75" s="66">
        <f t="shared" si="9"/>
        <v>88</v>
      </c>
      <c r="Q75" s="66">
        <f t="shared" si="9"/>
        <v>38</v>
      </c>
      <c r="R75" s="66">
        <f t="shared" si="9"/>
        <v>16</v>
      </c>
      <c r="S75" s="66">
        <f t="shared" si="9"/>
        <v>13</v>
      </c>
      <c r="T75" s="66">
        <f t="shared" si="9"/>
        <v>21</v>
      </c>
      <c r="U75" s="66">
        <f t="shared" si="9"/>
        <v>70</v>
      </c>
      <c r="V75" s="66">
        <f t="shared" si="9"/>
        <v>0</v>
      </c>
      <c r="W75" s="67">
        <f t="shared" si="9"/>
        <v>497</v>
      </c>
      <c r="X75" s="67">
        <f t="shared" si="9"/>
        <v>362</v>
      </c>
      <c r="Y75" s="67">
        <f t="shared" si="9"/>
        <v>135</v>
      </c>
      <c r="Z75" s="67">
        <f t="shared" si="9"/>
        <v>9</v>
      </c>
      <c r="AA75" s="67">
        <f t="shared" si="9"/>
        <v>169</v>
      </c>
      <c r="AB75" s="67">
        <f t="shared" si="9"/>
        <v>114</v>
      </c>
      <c r="AC75" s="67">
        <f t="shared" si="9"/>
        <v>55</v>
      </c>
      <c r="AD75" s="67">
        <f t="shared" si="9"/>
        <v>2</v>
      </c>
    </row>
    <row r="76" spans="1:30" s="63" customFormat="1" ht="11.25" customHeight="1">
      <c r="A76" s="70" t="s">
        <v>206</v>
      </c>
      <c r="B76" s="72" t="s">
        <v>80</v>
      </c>
      <c r="C76" s="60">
        <v>3</v>
      </c>
      <c r="D76" s="71">
        <v>3</v>
      </c>
      <c r="E76" s="71">
        <v>0</v>
      </c>
      <c r="F76" s="71">
        <v>2</v>
      </c>
      <c r="G76" s="71">
        <v>0</v>
      </c>
      <c r="H76" s="71">
        <v>1</v>
      </c>
      <c r="I76" s="71">
        <v>2144</v>
      </c>
      <c r="J76" s="71">
        <v>1091</v>
      </c>
      <c r="K76" s="71">
        <v>1053</v>
      </c>
      <c r="L76" s="71">
        <v>2056</v>
      </c>
      <c r="M76" s="71">
        <v>686</v>
      </c>
      <c r="N76" s="71">
        <v>686</v>
      </c>
      <c r="O76" s="71">
        <v>684</v>
      </c>
      <c r="P76" s="71">
        <v>88</v>
      </c>
      <c r="Q76" s="71">
        <v>38</v>
      </c>
      <c r="R76" s="71">
        <v>16</v>
      </c>
      <c r="S76" s="71">
        <v>13</v>
      </c>
      <c r="T76" s="71">
        <v>21</v>
      </c>
      <c r="U76" s="71">
        <v>0</v>
      </c>
      <c r="V76" s="71">
        <v>0</v>
      </c>
      <c r="W76" s="62">
        <v>148</v>
      </c>
      <c r="X76" s="62">
        <v>115</v>
      </c>
      <c r="Y76" s="62">
        <v>33</v>
      </c>
      <c r="Z76" s="62">
        <v>9</v>
      </c>
      <c r="AA76" s="62">
        <v>38</v>
      </c>
      <c r="AB76" s="62">
        <v>24</v>
      </c>
      <c r="AC76" s="62">
        <v>14</v>
      </c>
      <c r="AD76" s="62">
        <v>2</v>
      </c>
    </row>
    <row r="77" spans="1:30" s="63" customFormat="1" ht="11.25" customHeight="1">
      <c r="A77" s="70" t="s">
        <v>207</v>
      </c>
      <c r="B77" s="72" t="s">
        <v>81</v>
      </c>
      <c r="C77" s="60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1">
        <v>0</v>
      </c>
      <c r="O77" s="71">
        <v>0</v>
      </c>
      <c r="P77" s="71">
        <v>0</v>
      </c>
      <c r="Q77" s="71">
        <v>0</v>
      </c>
      <c r="R77" s="71">
        <v>0</v>
      </c>
      <c r="S77" s="71">
        <v>0</v>
      </c>
      <c r="T77" s="71">
        <v>0</v>
      </c>
      <c r="U77" s="71">
        <v>0</v>
      </c>
      <c r="V77" s="71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</row>
    <row r="78" spans="1:30" s="63" customFormat="1" ht="11.25" customHeight="1">
      <c r="A78" s="70" t="s">
        <v>208</v>
      </c>
      <c r="B78" s="72" t="s">
        <v>82</v>
      </c>
      <c r="C78" s="60">
        <v>0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71">
        <v>0</v>
      </c>
      <c r="R78" s="71">
        <v>0</v>
      </c>
      <c r="S78" s="71">
        <v>0</v>
      </c>
      <c r="T78" s="71">
        <v>0</v>
      </c>
      <c r="U78" s="71">
        <v>0</v>
      </c>
      <c r="V78" s="71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</row>
    <row r="79" spans="1:30" s="63" customFormat="1" ht="11.25" customHeight="1">
      <c r="A79" s="70" t="s">
        <v>209</v>
      </c>
      <c r="B79" s="72" t="s">
        <v>83</v>
      </c>
      <c r="C79" s="60">
        <v>1</v>
      </c>
      <c r="D79" s="71">
        <v>1</v>
      </c>
      <c r="E79" s="71">
        <v>0</v>
      </c>
      <c r="F79" s="71">
        <v>1</v>
      </c>
      <c r="G79" s="71">
        <v>0</v>
      </c>
      <c r="H79" s="71">
        <v>0</v>
      </c>
      <c r="I79" s="71">
        <v>505</v>
      </c>
      <c r="J79" s="71">
        <v>292</v>
      </c>
      <c r="K79" s="71">
        <v>213</v>
      </c>
      <c r="L79" s="71">
        <v>505</v>
      </c>
      <c r="M79" s="71">
        <v>189</v>
      </c>
      <c r="N79" s="71">
        <v>151</v>
      </c>
      <c r="O79" s="71">
        <v>165</v>
      </c>
      <c r="P79" s="71">
        <v>0</v>
      </c>
      <c r="Q79" s="71">
        <v>0</v>
      </c>
      <c r="R79" s="71">
        <v>0</v>
      </c>
      <c r="S79" s="71">
        <v>0</v>
      </c>
      <c r="T79" s="71">
        <v>0</v>
      </c>
      <c r="U79" s="71">
        <v>0</v>
      </c>
      <c r="V79" s="71">
        <v>0</v>
      </c>
      <c r="W79" s="62">
        <v>42</v>
      </c>
      <c r="X79" s="62">
        <v>35</v>
      </c>
      <c r="Y79" s="62">
        <v>7</v>
      </c>
      <c r="Z79" s="62">
        <v>0</v>
      </c>
      <c r="AA79" s="62">
        <v>40</v>
      </c>
      <c r="AB79" s="62">
        <v>34</v>
      </c>
      <c r="AC79" s="62">
        <v>6</v>
      </c>
      <c r="AD79" s="62">
        <v>0</v>
      </c>
    </row>
    <row r="80" spans="1:30" s="63" customFormat="1" ht="11.25" customHeight="1">
      <c r="A80" s="70" t="s">
        <v>210</v>
      </c>
      <c r="B80" s="72" t="s">
        <v>84</v>
      </c>
      <c r="C80" s="60">
        <v>1</v>
      </c>
      <c r="D80" s="71">
        <v>1</v>
      </c>
      <c r="E80" s="71">
        <v>0</v>
      </c>
      <c r="F80" s="71">
        <v>1</v>
      </c>
      <c r="G80" s="71">
        <v>0</v>
      </c>
      <c r="H80" s="71">
        <v>0</v>
      </c>
      <c r="I80" s="71">
        <v>404</v>
      </c>
      <c r="J80" s="71">
        <v>5</v>
      </c>
      <c r="K80" s="71">
        <v>399</v>
      </c>
      <c r="L80" s="71">
        <v>334</v>
      </c>
      <c r="M80" s="71">
        <v>120</v>
      </c>
      <c r="N80" s="71">
        <v>119</v>
      </c>
      <c r="O80" s="71">
        <v>95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70</v>
      </c>
      <c r="V80" s="71">
        <v>0</v>
      </c>
      <c r="W80" s="62">
        <v>41</v>
      </c>
      <c r="X80" s="62">
        <v>19</v>
      </c>
      <c r="Y80" s="62">
        <v>22</v>
      </c>
      <c r="Z80" s="62">
        <v>0</v>
      </c>
      <c r="AA80" s="62">
        <v>15</v>
      </c>
      <c r="AB80" s="62">
        <v>4</v>
      </c>
      <c r="AC80" s="62">
        <v>11</v>
      </c>
      <c r="AD80" s="62">
        <v>0</v>
      </c>
    </row>
    <row r="81" spans="1:30" s="63" customFormat="1" ht="11.25" customHeight="1">
      <c r="A81" s="70" t="s">
        <v>211</v>
      </c>
      <c r="B81" s="72" t="s">
        <v>85</v>
      </c>
      <c r="C81" s="60">
        <v>1</v>
      </c>
      <c r="D81" s="71">
        <v>1</v>
      </c>
      <c r="E81" s="71">
        <v>0</v>
      </c>
      <c r="F81" s="71">
        <v>1</v>
      </c>
      <c r="G81" s="71">
        <v>0</v>
      </c>
      <c r="H81" s="71">
        <v>0</v>
      </c>
      <c r="I81" s="71">
        <v>561</v>
      </c>
      <c r="J81" s="71">
        <v>250</v>
      </c>
      <c r="K81" s="71">
        <v>311</v>
      </c>
      <c r="L81" s="71">
        <v>561</v>
      </c>
      <c r="M81" s="71">
        <v>202</v>
      </c>
      <c r="N81" s="71">
        <v>182</v>
      </c>
      <c r="O81" s="71">
        <v>177</v>
      </c>
      <c r="P81" s="71">
        <v>0</v>
      </c>
      <c r="Q81" s="71">
        <v>0</v>
      </c>
      <c r="R81" s="71">
        <v>0</v>
      </c>
      <c r="S81" s="71">
        <v>0</v>
      </c>
      <c r="T81" s="71">
        <v>0</v>
      </c>
      <c r="U81" s="71">
        <v>0</v>
      </c>
      <c r="V81" s="71">
        <v>0</v>
      </c>
      <c r="W81" s="62">
        <v>36</v>
      </c>
      <c r="X81" s="62">
        <v>28</v>
      </c>
      <c r="Y81" s="62">
        <v>8</v>
      </c>
      <c r="Z81" s="62">
        <v>0</v>
      </c>
      <c r="AA81" s="62">
        <v>7</v>
      </c>
      <c r="AB81" s="62">
        <v>4</v>
      </c>
      <c r="AC81" s="62">
        <v>3</v>
      </c>
      <c r="AD81" s="62">
        <v>0</v>
      </c>
    </row>
    <row r="82" spans="1:30" s="63" customFormat="1" ht="11.25" customHeight="1">
      <c r="A82" s="70" t="s">
        <v>212</v>
      </c>
      <c r="B82" s="72" t="s">
        <v>86</v>
      </c>
      <c r="C82" s="60">
        <v>0</v>
      </c>
      <c r="D82" s="71">
        <v>0</v>
      </c>
      <c r="E82" s="71">
        <v>0</v>
      </c>
      <c r="F82" s="71">
        <v>0</v>
      </c>
      <c r="G82" s="71">
        <v>0</v>
      </c>
      <c r="H82" s="71">
        <v>0</v>
      </c>
      <c r="I82" s="71">
        <v>0</v>
      </c>
      <c r="J82" s="71">
        <v>0</v>
      </c>
      <c r="K82" s="71">
        <v>0</v>
      </c>
      <c r="L82" s="71">
        <v>0</v>
      </c>
      <c r="M82" s="71">
        <v>0</v>
      </c>
      <c r="N82" s="71">
        <v>0</v>
      </c>
      <c r="O82" s="71">
        <v>0</v>
      </c>
      <c r="P82" s="71">
        <v>0</v>
      </c>
      <c r="Q82" s="71">
        <v>0</v>
      </c>
      <c r="R82" s="71">
        <v>0</v>
      </c>
      <c r="S82" s="71">
        <v>0</v>
      </c>
      <c r="T82" s="71">
        <v>0</v>
      </c>
      <c r="U82" s="71">
        <v>0</v>
      </c>
      <c r="V82" s="71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</row>
    <row r="83" spans="1:30" s="63" customFormat="1" ht="11.25" customHeight="1">
      <c r="A83" s="70" t="s">
        <v>213</v>
      </c>
      <c r="B83" s="72" t="s">
        <v>87</v>
      </c>
      <c r="C83" s="60">
        <v>1</v>
      </c>
      <c r="D83" s="71">
        <v>1</v>
      </c>
      <c r="E83" s="71">
        <v>0</v>
      </c>
      <c r="F83" s="71">
        <v>1</v>
      </c>
      <c r="G83" s="71">
        <v>0</v>
      </c>
      <c r="H83" s="71">
        <v>0</v>
      </c>
      <c r="I83" s="71">
        <v>354</v>
      </c>
      <c r="J83" s="71">
        <v>160</v>
      </c>
      <c r="K83" s="71">
        <v>194</v>
      </c>
      <c r="L83" s="71">
        <v>354</v>
      </c>
      <c r="M83" s="71">
        <v>111</v>
      </c>
      <c r="N83" s="71">
        <v>112</v>
      </c>
      <c r="O83" s="71">
        <v>131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62">
        <v>26</v>
      </c>
      <c r="X83" s="62">
        <v>19</v>
      </c>
      <c r="Y83" s="62">
        <v>7</v>
      </c>
      <c r="Z83" s="62">
        <v>0</v>
      </c>
      <c r="AA83" s="62">
        <v>7</v>
      </c>
      <c r="AB83" s="62">
        <v>4</v>
      </c>
      <c r="AC83" s="62">
        <v>3</v>
      </c>
      <c r="AD83" s="62">
        <v>0</v>
      </c>
    </row>
    <row r="84" spans="1:30" s="63" customFormat="1" ht="11.25" customHeight="1">
      <c r="A84" s="70" t="s">
        <v>214</v>
      </c>
      <c r="B84" s="72" t="s">
        <v>88</v>
      </c>
      <c r="C84" s="60">
        <v>1</v>
      </c>
      <c r="D84" s="71">
        <v>1</v>
      </c>
      <c r="E84" s="71">
        <v>0</v>
      </c>
      <c r="F84" s="71">
        <v>1</v>
      </c>
      <c r="G84" s="71">
        <v>0</v>
      </c>
      <c r="H84" s="71">
        <v>0</v>
      </c>
      <c r="I84" s="71">
        <v>477</v>
      </c>
      <c r="J84" s="71">
        <v>228</v>
      </c>
      <c r="K84" s="71">
        <v>249</v>
      </c>
      <c r="L84" s="71">
        <v>477</v>
      </c>
      <c r="M84" s="71">
        <v>160</v>
      </c>
      <c r="N84" s="71">
        <v>159</v>
      </c>
      <c r="O84" s="71">
        <v>158</v>
      </c>
      <c r="P84" s="71">
        <v>0</v>
      </c>
      <c r="Q84" s="71">
        <v>0</v>
      </c>
      <c r="R84" s="71">
        <v>0</v>
      </c>
      <c r="S84" s="71">
        <v>0</v>
      </c>
      <c r="T84" s="71">
        <v>0</v>
      </c>
      <c r="U84" s="71">
        <v>0</v>
      </c>
      <c r="V84" s="71">
        <v>0</v>
      </c>
      <c r="W84" s="62">
        <v>31</v>
      </c>
      <c r="X84" s="62">
        <v>23</v>
      </c>
      <c r="Y84" s="62">
        <v>8</v>
      </c>
      <c r="Z84" s="62">
        <v>0</v>
      </c>
      <c r="AA84" s="62">
        <v>7</v>
      </c>
      <c r="AB84" s="62">
        <v>3</v>
      </c>
      <c r="AC84" s="62">
        <v>4</v>
      </c>
      <c r="AD84" s="62">
        <v>0</v>
      </c>
    </row>
    <row r="85" spans="1:30" s="63" customFormat="1" ht="11.25" customHeight="1">
      <c r="A85" s="70" t="s">
        <v>215</v>
      </c>
      <c r="B85" s="72" t="s">
        <v>89</v>
      </c>
      <c r="C85" s="60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71">
        <v>0</v>
      </c>
      <c r="K85" s="71">
        <v>0</v>
      </c>
      <c r="L85" s="71">
        <v>0</v>
      </c>
      <c r="M85" s="71">
        <v>0</v>
      </c>
      <c r="N85" s="71">
        <v>0</v>
      </c>
      <c r="O85" s="71">
        <v>0</v>
      </c>
      <c r="P85" s="71">
        <v>0</v>
      </c>
      <c r="Q85" s="71">
        <v>0</v>
      </c>
      <c r="R85" s="71">
        <v>0</v>
      </c>
      <c r="S85" s="71">
        <v>0</v>
      </c>
      <c r="T85" s="71">
        <v>0</v>
      </c>
      <c r="U85" s="71">
        <v>0</v>
      </c>
      <c r="V85" s="71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</row>
    <row r="86" spans="1:30" s="63" customFormat="1" ht="11.25" customHeight="1">
      <c r="A86" s="70" t="s">
        <v>216</v>
      </c>
      <c r="B86" s="72" t="s">
        <v>90</v>
      </c>
      <c r="C86" s="60">
        <v>2</v>
      </c>
      <c r="D86" s="71">
        <v>2</v>
      </c>
      <c r="E86" s="71">
        <v>0</v>
      </c>
      <c r="F86" s="71">
        <v>2</v>
      </c>
      <c r="G86" s="71">
        <v>0</v>
      </c>
      <c r="H86" s="71">
        <v>0</v>
      </c>
      <c r="I86" s="71">
        <v>103</v>
      </c>
      <c r="J86" s="71">
        <v>58</v>
      </c>
      <c r="K86" s="71">
        <v>45</v>
      </c>
      <c r="L86" s="71">
        <v>103</v>
      </c>
      <c r="M86" s="71">
        <v>33</v>
      </c>
      <c r="N86" s="71">
        <v>37</v>
      </c>
      <c r="O86" s="71">
        <v>33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71">
        <v>0</v>
      </c>
      <c r="V86" s="71">
        <v>0</v>
      </c>
      <c r="W86" s="62">
        <v>11</v>
      </c>
      <c r="X86" s="62">
        <v>7</v>
      </c>
      <c r="Y86" s="62">
        <v>4</v>
      </c>
      <c r="Z86" s="62">
        <v>0</v>
      </c>
      <c r="AA86" s="62">
        <v>4</v>
      </c>
      <c r="AB86" s="62">
        <v>3</v>
      </c>
      <c r="AC86" s="62">
        <v>1</v>
      </c>
      <c r="AD86" s="62">
        <v>0</v>
      </c>
    </row>
    <row r="87" spans="1:30" s="63" customFormat="1" ht="11.25" customHeight="1">
      <c r="A87" s="70" t="s">
        <v>217</v>
      </c>
      <c r="B87" s="72" t="s">
        <v>91</v>
      </c>
      <c r="C87" s="60">
        <v>2</v>
      </c>
      <c r="D87" s="71">
        <v>2</v>
      </c>
      <c r="E87" s="71">
        <v>0</v>
      </c>
      <c r="F87" s="71">
        <v>2</v>
      </c>
      <c r="G87" s="71">
        <v>0</v>
      </c>
      <c r="H87" s="71">
        <v>0</v>
      </c>
      <c r="I87" s="71">
        <v>1096</v>
      </c>
      <c r="J87" s="71">
        <v>559</v>
      </c>
      <c r="K87" s="71">
        <v>537</v>
      </c>
      <c r="L87" s="71">
        <v>1096</v>
      </c>
      <c r="M87" s="71">
        <v>352</v>
      </c>
      <c r="N87" s="71">
        <v>378</v>
      </c>
      <c r="O87" s="71">
        <v>366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71">
        <v>0</v>
      </c>
      <c r="V87" s="71">
        <v>0</v>
      </c>
      <c r="W87" s="62">
        <v>75</v>
      </c>
      <c r="X87" s="62">
        <v>55</v>
      </c>
      <c r="Y87" s="62">
        <v>20</v>
      </c>
      <c r="Z87" s="62">
        <v>0</v>
      </c>
      <c r="AA87" s="62">
        <v>31</v>
      </c>
      <c r="AB87" s="62">
        <v>26</v>
      </c>
      <c r="AC87" s="62">
        <v>5</v>
      </c>
      <c r="AD87" s="62">
        <v>0</v>
      </c>
    </row>
    <row r="88" spans="1:30" s="63" customFormat="1" ht="11.25" customHeight="1">
      <c r="A88" s="70" t="s">
        <v>218</v>
      </c>
      <c r="B88" s="72" t="s">
        <v>92</v>
      </c>
      <c r="C88" s="60">
        <v>0</v>
      </c>
      <c r="D88" s="71">
        <v>0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71">
        <v>0</v>
      </c>
      <c r="M88" s="71">
        <v>0</v>
      </c>
      <c r="N88" s="71">
        <v>0</v>
      </c>
      <c r="O88" s="71">
        <v>0</v>
      </c>
      <c r="P88" s="71">
        <v>0</v>
      </c>
      <c r="Q88" s="71">
        <v>0</v>
      </c>
      <c r="R88" s="71">
        <v>0</v>
      </c>
      <c r="S88" s="71">
        <v>0</v>
      </c>
      <c r="T88" s="71">
        <v>0</v>
      </c>
      <c r="U88" s="71">
        <v>0</v>
      </c>
      <c r="V88" s="71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62">
        <v>0</v>
      </c>
    </row>
    <row r="89" spans="1:30" s="63" customFormat="1" ht="11.25" customHeight="1">
      <c r="A89" s="70" t="s">
        <v>219</v>
      </c>
      <c r="B89" s="72" t="s">
        <v>93</v>
      </c>
      <c r="C89" s="60">
        <v>1</v>
      </c>
      <c r="D89" s="71">
        <v>1</v>
      </c>
      <c r="E89" s="71">
        <v>0</v>
      </c>
      <c r="F89" s="71">
        <v>1</v>
      </c>
      <c r="G89" s="71">
        <v>0</v>
      </c>
      <c r="H89" s="71">
        <v>0</v>
      </c>
      <c r="I89" s="71">
        <v>90</v>
      </c>
      <c r="J89" s="71">
        <v>48</v>
      </c>
      <c r="K89" s="71">
        <v>42</v>
      </c>
      <c r="L89" s="71">
        <v>90</v>
      </c>
      <c r="M89" s="71">
        <v>31</v>
      </c>
      <c r="N89" s="71">
        <v>33</v>
      </c>
      <c r="O89" s="71">
        <v>26</v>
      </c>
      <c r="P89" s="71">
        <v>0</v>
      </c>
      <c r="Q89" s="71">
        <v>0</v>
      </c>
      <c r="R89" s="71">
        <v>0</v>
      </c>
      <c r="S89" s="71">
        <v>0</v>
      </c>
      <c r="T89" s="71">
        <v>0</v>
      </c>
      <c r="U89" s="71">
        <v>0</v>
      </c>
      <c r="V89" s="71">
        <v>0</v>
      </c>
      <c r="W89" s="62">
        <v>8</v>
      </c>
      <c r="X89" s="62">
        <v>6</v>
      </c>
      <c r="Y89" s="62">
        <v>2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</row>
    <row r="90" spans="1:30" s="63" customFormat="1" ht="11.25" customHeight="1">
      <c r="A90" s="70" t="s">
        <v>220</v>
      </c>
      <c r="B90" s="72" t="s">
        <v>94</v>
      </c>
      <c r="C90" s="60">
        <v>0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1">
        <v>0</v>
      </c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</row>
    <row r="91" spans="1:30" s="63" customFormat="1" ht="11.25" customHeight="1">
      <c r="A91" s="70" t="s">
        <v>221</v>
      </c>
      <c r="B91" s="72" t="s">
        <v>95</v>
      </c>
      <c r="C91" s="60">
        <v>1</v>
      </c>
      <c r="D91" s="71">
        <v>1</v>
      </c>
      <c r="E91" s="71">
        <v>0</v>
      </c>
      <c r="F91" s="71">
        <v>1</v>
      </c>
      <c r="G91" s="71">
        <v>0</v>
      </c>
      <c r="H91" s="71">
        <v>0</v>
      </c>
      <c r="I91" s="71">
        <v>577</v>
      </c>
      <c r="J91" s="71">
        <v>287</v>
      </c>
      <c r="K91" s="71">
        <v>290</v>
      </c>
      <c r="L91" s="71">
        <v>577</v>
      </c>
      <c r="M91" s="71">
        <v>198</v>
      </c>
      <c r="N91" s="71">
        <v>197</v>
      </c>
      <c r="O91" s="71">
        <v>182</v>
      </c>
      <c r="P91" s="71">
        <v>0</v>
      </c>
      <c r="Q91" s="71">
        <v>0</v>
      </c>
      <c r="R91" s="71">
        <v>0</v>
      </c>
      <c r="S91" s="71">
        <v>0</v>
      </c>
      <c r="T91" s="71">
        <v>0</v>
      </c>
      <c r="U91" s="71">
        <v>0</v>
      </c>
      <c r="V91" s="71">
        <v>0</v>
      </c>
      <c r="W91" s="62">
        <v>39</v>
      </c>
      <c r="X91" s="62">
        <v>29</v>
      </c>
      <c r="Y91" s="62">
        <v>10</v>
      </c>
      <c r="Z91" s="62">
        <v>0</v>
      </c>
      <c r="AA91" s="62">
        <v>11</v>
      </c>
      <c r="AB91" s="62">
        <v>7</v>
      </c>
      <c r="AC91" s="62">
        <v>4</v>
      </c>
      <c r="AD91" s="62">
        <v>0</v>
      </c>
    </row>
    <row r="92" spans="1:30" s="63" customFormat="1" ht="11.25" customHeight="1">
      <c r="A92" s="70" t="s">
        <v>222</v>
      </c>
      <c r="B92" s="72" t="s">
        <v>96</v>
      </c>
      <c r="C92" s="60">
        <v>1</v>
      </c>
      <c r="D92" s="71">
        <v>1</v>
      </c>
      <c r="E92" s="71">
        <v>0</v>
      </c>
      <c r="F92" s="71">
        <v>1</v>
      </c>
      <c r="G92" s="71">
        <v>0</v>
      </c>
      <c r="H92" s="71">
        <v>0</v>
      </c>
      <c r="I92" s="71">
        <v>452</v>
      </c>
      <c r="J92" s="71">
        <v>222</v>
      </c>
      <c r="K92" s="71">
        <v>230</v>
      </c>
      <c r="L92" s="71">
        <v>452</v>
      </c>
      <c r="M92" s="71">
        <v>160</v>
      </c>
      <c r="N92" s="71">
        <v>155</v>
      </c>
      <c r="O92" s="71">
        <v>137</v>
      </c>
      <c r="P92" s="71">
        <v>0</v>
      </c>
      <c r="Q92" s="71">
        <v>0</v>
      </c>
      <c r="R92" s="71">
        <v>0</v>
      </c>
      <c r="S92" s="71">
        <v>0</v>
      </c>
      <c r="T92" s="71">
        <v>0</v>
      </c>
      <c r="U92" s="71">
        <v>0</v>
      </c>
      <c r="V92" s="71">
        <v>0</v>
      </c>
      <c r="W92" s="62">
        <v>40</v>
      </c>
      <c r="X92" s="62">
        <v>26</v>
      </c>
      <c r="Y92" s="62">
        <v>14</v>
      </c>
      <c r="Z92" s="62">
        <v>0</v>
      </c>
      <c r="AA92" s="62">
        <v>9</v>
      </c>
      <c r="AB92" s="62">
        <v>5</v>
      </c>
      <c r="AC92" s="62">
        <v>4</v>
      </c>
      <c r="AD92" s="62">
        <v>0</v>
      </c>
    </row>
    <row r="93" spans="1:30" s="63" customFormat="1" ht="11.25" customHeight="1">
      <c r="A93" s="70" t="s">
        <v>223</v>
      </c>
      <c r="B93" s="72" t="s">
        <v>97</v>
      </c>
      <c r="C93" s="60">
        <v>0</v>
      </c>
      <c r="D93" s="71">
        <v>0</v>
      </c>
      <c r="E93" s="71">
        <v>0</v>
      </c>
      <c r="F93" s="71">
        <v>0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71">
        <v>0</v>
      </c>
      <c r="M93" s="71">
        <v>0</v>
      </c>
      <c r="N93" s="71">
        <v>0</v>
      </c>
      <c r="O93" s="71">
        <v>0</v>
      </c>
      <c r="P93" s="71">
        <v>0</v>
      </c>
      <c r="Q93" s="71">
        <v>0</v>
      </c>
      <c r="R93" s="71">
        <v>0</v>
      </c>
      <c r="S93" s="71">
        <v>0</v>
      </c>
      <c r="T93" s="71">
        <v>0</v>
      </c>
      <c r="U93" s="71">
        <v>0</v>
      </c>
      <c r="V93" s="71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</row>
    <row r="94" spans="1:30" s="63" customFormat="1" ht="11.25" customHeight="1">
      <c r="A94" s="70" t="s">
        <v>224</v>
      </c>
      <c r="B94" s="72" t="s">
        <v>98</v>
      </c>
      <c r="C94" s="60">
        <v>0</v>
      </c>
      <c r="D94" s="71">
        <v>0</v>
      </c>
      <c r="E94" s="71">
        <v>0</v>
      </c>
      <c r="F94" s="71">
        <v>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</row>
    <row r="95" spans="1:30" s="68" customFormat="1" ht="15.75" customHeight="1">
      <c r="A95" s="64"/>
      <c r="B95" s="65" t="s">
        <v>99</v>
      </c>
      <c r="C95" s="66">
        <f>SUM(C96:C102)</f>
        <v>7</v>
      </c>
      <c r="D95" s="66">
        <f aca="true" t="shared" si="10" ref="D95:AD95">SUM(D96:D102)</f>
        <v>7</v>
      </c>
      <c r="E95" s="66">
        <f t="shared" si="10"/>
        <v>0</v>
      </c>
      <c r="F95" s="66">
        <f t="shared" si="10"/>
        <v>7</v>
      </c>
      <c r="G95" s="66">
        <f t="shared" si="10"/>
        <v>0</v>
      </c>
      <c r="H95" s="66">
        <f t="shared" si="10"/>
        <v>0</v>
      </c>
      <c r="I95" s="66">
        <f t="shared" si="10"/>
        <v>4188</v>
      </c>
      <c r="J95" s="66">
        <f t="shared" si="10"/>
        <v>2111</v>
      </c>
      <c r="K95" s="66">
        <f t="shared" si="10"/>
        <v>2077</v>
      </c>
      <c r="L95" s="66">
        <f t="shared" si="10"/>
        <v>4188</v>
      </c>
      <c r="M95" s="66">
        <f t="shared" si="10"/>
        <v>1379</v>
      </c>
      <c r="N95" s="66">
        <f t="shared" si="10"/>
        <v>1393</v>
      </c>
      <c r="O95" s="66">
        <f t="shared" si="10"/>
        <v>1416</v>
      </c>
      <c r="P95" s="66">
        <f t="shared" si="10"/>
        <v>0</v>
      </c>
      <c r="Q95" s="66">
        <f t="shared" si="10"/>
        <v>0</v>
      </c>
      <c r="R95" s="66">
        <f t="shared" si="10"/>
        <v>0</v>
      </c>
      <c r="S95" s="66">
        <f t="shared" si="10"/>
        <v>0</v>
      </c>
      <c r="T95" s="66">
        <f t="shared" si="10"/>
        <v>0</v>
      </c>
      <c r="U95" s="66">
        <f t="shared" si="10"/>
        <v>0</v>
      </c>
      <c r="V95" s="66">
        <f t="shared" si="10"/>
        <v>0</v>
      </c>
      <c r="W95" s="67">
        <f t="shared" si="10"/>
        <v>284</v>
      </c>
      <c r="X95" s="67">
        <f t="shared" si="10"/>
        <v>220</v>
      </c>
      <c r="Y95" s="67">
        <f t="shared" si="10"/>
        <v>64</v>
      </c>
      <c r="Z95" s="67">
        <f t="shared" si="10"/>
        <v>0</v>
      </c>
      <c r="AA95" s="67">
        <f t="shared" si="10"/>
        <v>73</v>
      </c>
      <c r="AB95" s="67">
        <f t="shared" si="10"/>
        <v>39</v>
      </c>
      <c r="AC95" s="67">
        <f t="shared" si="10"/>
        <v>34</v>
      </c>
      <c r="AD95" s="67">
        <f t="shared" si="10"/>
        <v>0</v>
      </c>
    </row>
    <row r="96" spans="1:30" s="63" customFormat="1" ht="11.25" customHeight="1">
      <c r="A96" s="70">
        <v>221</v>
      </c>
      <c r="B96" s="72" t="s">
        <v>225</v>
      </c>
      <c r="C96" s="60">
        <v>4</v>
      </c>
      <c r="D96" s="71">
        <v>4</v>
      </c>
      <c r="E96" s="71">
        <v>0</v>
      </c>
      <c r="F96" s="71">
        <v>4</v>
      </c>
      <c r="G96" s="71">
        <v>0</v>
      </c>
      <c r="H96" s="71">
        <v>0</v>
      </c>
      <c r="I96" s="71">
        <v>2122</v>
      </c>
      <c r="J96" s="71">
        <v>1137</v>
      </c>
      <c r="K96" s="71">
        <v>985</v>
      </c>
      <c r="L96" s="71">
        <v>2122</v>
      </c>
      <c r="M96" s="71">
        <v>724</v>
      </c>
      <c r="N96" s="71">
        <v>709</v>
      </c>
      <c r="O96" s="71">
        <v>689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71">
        <v>0</v>
      </c>
      <c r="V96" s="71">
        <v>0</v>
      </c>
      <c r="W96" s="62">
        <v>144</v>
      </c>
      <c r="X96" s="62">
        <v>111</v>
      </c>
      <c r="Y96" s="62">
        <v>33</v>
      </c>
      <c r="Z96" s="62">
        <v>0</v>
      </c>
      <c r="AA96" s="62">
        <v>37</v>
      </c>
      <c r="AB96" s="62">
        <v>20</v>
      </c>
      <c r="AC96" s="62">
        <v>17</v>
      </c>
      <c r="AD96" s="62">
        <v>0</v>
      </c>
    </row>
    <row r="97" spans="1:30" s="63" customFormat="1" ht="11.25" customHeight="1">
      <c r="A97" s="70" t="s">
        <v>226</v>
      </c>
      <c r="B97" s="72" t="s">
        <v>100</v>
      </c>
      <c r="C97" s="60">
        <v>1</v>
      </c>
      <c r="D97" s="71">
        <v>1</v>
      </c>
      <c r="E97" s="71">
        <v>0</v>
      </c>
      <c r="F97" s="71">
        <v>1</v>
      </c>
      <c r="G97" s="71">
        <v>0</v>
      </c>
      <c r="H97" s="71">
        <v>0</v>
      </c>
      <c r="I97" s="71">
        <v>1253</v>
      </c>
      <c r="J97" s="71">
        <v>550</v>
      </c>
      <c r="K97" s="71">
        <v>703</v>
      </c>
      <c r="L97" s="71">
        <v>1253</v>
      </c>
      <c r="M97" s="71">
        <v>398</v>
      </c>
      <c r="N97" s="71">
        <v>422</v>
      </c>
      <c r="O97" s="71">
        <v>433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71">
        <v>0</v>
      </c>
      <c r="V97" s="71">
        <v>0</v>
      </c>
      <c r="W97" s="62">
        <v>69</v>
      </c>
      <c r="X97" s="62">
        <v>53</v>
      </c>
      <c r="Y97" s="62">
        <v>16</v>
      </c>
      <c r="Z97" s="62">
        <v>0</v>
      </c>
      <c r="AA97" s="62">
        <v>10</v>
      </c>
      <c r="AB97" s="62">
        <v>4</v>
      </c>
      <c r="AC97" s="62">
        <v>6</v>
      </c>
      <c r="AD97" s="62">
        <v>0</v>
      </c>
    </row>
    <row r="98" spans="1:30" s="63" customFormat="1" ht="11.25" customHeight="1">
      <c r="A98" s="70" t="s">
        <v>227</v>
      </c>
      <c r="B98" s="72" t="s">
        <v>101</v>
      </c>
      <c r="C98" s="60">
        <v>0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  <c r="T98" s="71">
        <v>0</v>
      </c>
      <c r="U98" s="71">
        <v>0</v>
      </c>
      <c r="V98" s="71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62">
        <v>0</v>
      </c>
      <c r="AD98" s="62">
        <v>0</v>
      </c>
    </row>
    <row r="99" spans="1:30" s="63" customFormat="1" ht="11.25" customHeight="1">
      <c r="A99" s="70" t="s">
        <v>228</v>
      </c>
      <c r="B99" s="72" t="s">
        <v>102</v>
      </c>
      <c r="C99" s="60">
        <v>1</v>
      </c>
      <c r="D99" s="71">
        <v>1</v>
      </c>
      <c r="E99" s="71">
        <v>0</v>
      </c>
      <c r="F99" s="71">
        <v>1</v>
      </c>
      <c r="G99" s="71">
        <v>0</v>
      </c>
      <c r="H99" s="71">
        <v>0</v>
      </c>
      <c r="I99" s="71">
        <v>205</v>
      </c>
      <c r="J99" s="71">
        <v>122</v>
      </c>
      <c r="K99" s="71">
        <v>83</v>
      </c>
      <c r="L99" s="71">
        <v>205</v>
      </c>
      <c r="M99" s="71">
        <v>54</v>
      </c>
      <c r="N99" s="71">
        <v>69</v>
      </c>
      <c r="O99" s="71">
        <v>82</v>
      </c>
      <c r="P99" s="71">
        <v>0</v>
      </c>
      <c r="Q99" s="71">
        <v>0</v>
      </c>
      <c r="R99" s="71">
        <v>0</v>
      </c>
      <c r="S99" s="71">
        <v>0</v>
      </c>
      <c r="T99" s="71">
        <v>0</v>
      </c>
      <c r="U99" s="71">
        <v>0</v>
      </c>
      <c r="V99" s="71">
        <v>0</v>
      </c>
      <c r="W99" s="62">
        <v>23</v>
      </c>
      <c r="X99" s="62">
        <v>17</v>
      </c>
      <c r="Y99" s="62">
        <v>6</v>
      </c>
      <c r="Z99" s="62">
        <v>0</v>
      </c>
      <c r="AA99" s="62">
        <v>5</v>
      </c>
      <c r="AB99" s="62">
        <v>2</v>
      </c>
      <c r="AC99" s="62">
        <v>3</v>
      </c>
      <c r="AD99" s="62">
        <v>0</v>
      </c>
    </row>
    <row r="100" spans="1:30" s="63" customFormat="1" ht="11.25" customHeight="1">
      <c r="A100" s="70" t="s">
        <v>229</v>
      </c>
      <c r="B100" s="72" t="s">
        <v>103</v>
      </c>
      <c r="C100" s="60">
        <v>1</v>
      </c>
      <c r="D100" s="71">
        <v>1</v>
      </c>
      <c r="E100" s="71">
        <v>0</v>
      </c>
      <c r="F100" s="71">
        <v>1</v>
      </c>
      <c r="G100" s="71">
        <v>0</v>
      </c>
      <c r="H100" s="71">
        <v>0</v>
      </c>
      <c r="I100" s="71">
        <v>608</v>
      </c>
      <c r="J100" s="71">
        <v>302</v>
      </c>
      <c r="K100" s="71">
        <v>306</v>
      </c>
      <c r="L100" s="71">
        <v>608</v>
      </c>
      <c r="M100" s="71">
        <v>203</v>
      </c>
      <c r="N100" s="71">
        <v>193</v>
      </c>
      <c r="O100" s="71">
        <v>212</v>
      </c>
      <c r="P100" s="71">
        <v>0</v>
      </c>
      <c r="Q100" s="71">
        <v>0</v>
      </c>
      <c r="R100" s="71">
        <v>0</v>
      </c>
      <c r="S100" s="71">
        <v>0</v>
      </c>
      <c r="T100" s="71">
        <v>0</v>
      </c>
      <c r="U100" s="71">
        <v>0</v>
      </c>
      <c r="V100" s="71">
        <v>0</v>
      </c>
      <c r="W100" s="62">
        <v>48</v>
      </c>
      <c r="X100" s="62">
        <v>39</v>
      </c>
      <c r="Y100" s="62">
        <v>9</v>
      </c>
      <c r="Z100" s="62">
        <v>0</v>
      </c>
      <c r="AA100" s="62">
        <v>21</v>
      </c>
      <c r="AB100" s="62">
        <v>13</v>
      </c>
      <c r="AC100" s="62">
        <v>8</v>
      </c>
      <c r="AD100" s="62">
        <v>0</v>
      </c>
    </row>
    <row r="101" spans="1:30" s="63" customFormat="1" ht="11.25" customHeight="1">
      <c r="A101" s="70" t="s">
        <v>230</v>
      </c>
      <c r="B101" s="72" t="s">
        <v>104</v>
      </c>
      <c r="C101" s="60">
        <v>0</v>
      </c>
      <c r="D101" s="71">
        <v>0</v>
      </c>
      <c r="E101" s="71">
        <v>0</v>
      </c>
      <c r="F101" s="71">
        <v>0</v>
      </c>
      <c r="G101" s="71">
        <v>0</v>
      </c>
      <c r="H101" s="71">
        <v>0</v>
      </c>
      <c r="I101" s="71">
        <v>0</v>
      </c>
      <c r="J101" s="71">
        <v>0</v>
      </c>
      <c r="K101" s="71">
        <v>0</v>
      </c>
      <c r="L101" s="71">
        <v>0</v>
      </c>
      <c r="M101" s="71">
        <v>0</v>
      </c>
      <c r="N101" s="71">
        <v>0</v>
      </c>
      <c r="O101" s="71">
        <v>0</v>
      </c>
      <c r="P101" s="71">
        <v>0</v>
      </c>
      <c r="Q101" s="71">
        <v>0</v>
      </c>
      <c r="R101" s="71">
        <v>0</v>
      </c>
      <c r="S101" s="71">
        <v>0</v>
      </c>
      <c r="T101" s="71">
        <v>0</v>
      </c>
      <c r="U101" s="71">
        <v>0</v>
      </c>
      <c r="V101" s="71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</row>
    <row r="102" spans="1:30" s="63" customFormat="1" ht="11.25" customHeight="1">
      <c r="A102" s="70" t="s">
        <v>231</v>
      </c>
      <c r="B102" s="72" t="s">
        <v>105</v>
      </c>
      <c r="C102" s="60">
        <v>0</v>
      </c>
      <c r="D102" s="71">
        <v>0</v>
      </c>
      <c r="E102" s="71">
        <v>0</v>
      </c>
      <c r="F102" s="71">
        <v>0</v>
      </c>
      <c r="G102" s="71">
        <v>0</v>
      </c>
      <c r="H102" s="71">
        <v>0</v>
      </c>
      <c r="I102" s="71">
        <v>0</v>
      </c>
      <c r="J102" s="71">
        <v>0</v>
      </c>
      <c r="K102" s="71">
        <v>0</v>
      </c>
      <c r="L102" s="71">
        <v>0</v>
      </c>
      <c r="M102" s="71">
        <v>0</v>
      </c>
      <c r="N102" s="71">
        <v>0</v>
      </c>
      <c r="O102" s="71">
        <v>0</v>
      </c>
      <c r="P102" s="71">
        <v>0</v>
      </c>
      <c r="Q102" s="71">
        <v>0</v>
      </c>
      <c r="R102" s="71">
        <v>0</v>
      </c>
      <c r="S102" s="71">
        <v>0</v>
      </c>
      <c r="T102" s="71">
        <v>0</v>
      </c>
      <c r="U102" s="71">
        <v>0</v>
      </c>
      <c r="V102" s="71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62">
        <v>0</v>
      </c>
    </row>
    <row r="103" spans="1:30" s="68" customFormat="1" ht="15.75" customHeight="1">
      <c r="A103" s="64"/>
      <c r="B103" s="65" t="s">
        <v>106</v>
      </c>
      <c r="C103" s="66">
        <f aca="true" t="shared" si="11" ref="C103:AD103">SUM(C104:C114)</f>
        <v>8</v>
      </c>
      <c r="D103" s="66">
        <f t="shared" si="11"/>
        <v>8</v>
      </c>
      <c r="E103" s="66">
        <f t="shared" si="11"/>
        <v>0</v>
      </c>
      <c r="F103" s="66">
        <f t="shared" si="11"/>
        <v>7</v>
      </c>
      <c r="G103" s="66">
        <f t="shared" si="11"/>
        <v>0</v>
      </c>
      <c r="H103" s="66">
        <f t="shared" si="11"/>
        <v>1</v>
      </c>
      <c r="I103" s="66">
        <f t="shared" si="11"/>
        <v>4450</v>
      </c>
      <c r="J103" s="66">
        <f t="shared" si="11"/>
        <v>2109</v>
      </c>
      <c r="K103" s="66">
        <f t="shared" si="11"/>
        <v>2341</v>
      </c>
      <c r="L103" s="66">
        <f t="shared" si="11"/>
        <v>4351</v>
      </c>
      <c r="M103" s="66">
        <f t="shared" si="11"/>
        <v>1442</v>
      </c>
      <c r="N103" s="66">
        <f t="shared" si="11"/>
        <v>1488</v>
      </c>
      <c r="O103" s="66">
        <f t="shared" si="11"/>
        <v>1421</v>
      </c>
      <c r="P103" s="66">
        <f t="shared" si="11"/>
        <v>99</v>
      </c>
      <c r="Q103" s="66">
        <f t="shared" si="11"/>
        <v>36</v>
      </c>
      <c r="R103" s="66">
        <f t="shared" si="11"/>
        <v>30</v>
      </c>
      <c r="S103" s="66">
        <f t="shared" si="11"/>
        <v>22</v>
      </c>
      <c r="T103" s="66">
        <f t="shared" si="11"/>
        <v>11</v>
      </c>
      <c r="U103" s="66">
        <f t="shared" si="11"/>
        <v>0</v>
      </c>
      <c r="V103" s="66">
        <f t="shared" si="11"/>
        <v>0</v>
      </c>
      <c r="W103" s="67">
        <f t="shared" si="11"/>
        <v>299</v>
      </c>
      <c r="X103" s="67">
        <f t="shared" si="11"/>
        <v>221</v>
      </c>
      <c r="Y103" s="67">
        <f t="shared" si="11"/>
        <v>78</v>
      </c>
      <c r="Z103" s="67">
        <f t="shared" si="11"/>
        <v>9</v>
      </c>
      <c r="AA103" s="67">
        <f t="shared" si="11"/>
        <v>73</v>
      </c>
      <c r="AB103" s="67">
        <f t="shared" si="11"/>
        <v>36</v>
      </c>
      <c r="AC103" s="67">
        <f t="shared" si="11"/>
        <v>37</v>
      </c>
      <c r="AD103" s="67">
        <f t="shared" si="11"/>
        <v>2</v>
      </c>
    </row>
    <row r="104" spans="1:30" s="63" customFormat="1" ht="11.25" customHeight="1">
      <c r="A104" s="70" t="s">
        <v>232</v>
      </c>
      <c r="B104" s="72" t="s">
        <v>107</v>
      </c>
      <c r="C104" s="60">
        <v>2</v>
      </c>
      <c r="D104" s="71">
        <v>2</v>
      </c>
      <c r="E104" s="71">
        <v>0</v>
      </c>
      <c r="F104" s="71">
        <v>1</v>
      </c>
      <c r="G104" s="71">
        <v>0</v>
      </c>
      <c r="H104" s="71">
        <v>1</v>
      </c>
      <c r="I104" s="71">
        <v>1713</v>
      </c>
      <c r="J104" s="71">
        <v>809</v>
      </c>
      <c r="K104" s="71">
        <v>904</v>
      </c>
      <c r="L104" s="71">
        <v>1614</v>
      </c>
      <c r="M104" s="71">
        <v>520</v>
      </c>
      <c r="N104" s="71">
        <v>556</v>
      </c>
      <c r="O104" s="71">
        <v>538</v>
      </c>
      <c r="P104" s="71">
        <v>99</v>
      </c>
      <c r="Q104" s="71">
        <v>36</v>
      </c>
      <c r="R104" s="71">
        <v>30</v>
      </c>
      <c r="S104" s="71">
        <v>22</v>
      </c>
      <c r="T104" s="71">
        <v>11</v>
      </c>
      <c r="U104" s="71">
        <v>0</v>
      </c>
      <c r="V104" s="71">
        <v>0</v>
      </c>
      <c r="W104" s="62">
        <v>117</v>
      </c>
      <c r="X104" s="62">
        <v>90</v>
      </c>
      <c r="Y104" s="62">
        <v>27</v>
      </c>
      <c r="Z104" s="62">
        <v>9</v>
      </c>
      <c r="AA104" s="62">
        <v>27</v>
      </c>
      <c r="AB104" s="62">
        <v>14</v>
      </c>
      <c r="AC104" s="62">
        <v>13</v>
      </c>
      <c r="AD104" s="62">
        <v>2</v>
      </c>
    </row>
    <row r="105" spans="1:30" s="63" customFormat="1" ht="11.25" customHeight="1">
      <c r="A105" s="70" t="s">
        <v>233</v>
      </c>
      <c r="B105" s="72" t="s">
        <v>108</v>
      </c>
      <c r="C105" s="60">
        <v>1</v>
      </c>
      <c r="D105" s="71">
        <v>1</v>
      </c>
      <c r="E105" s="71">
        <v>0</v>
      </c>
      <c r="F105" s="71">
        <v>1</v>
      </c>
      <c r="G105" s="71">
        <v>0</v>
      </c>
      <c r="H105" s="71">
        <v>0</v>
      </c>
      <c r="I105" s="71">
        <v>719</v>
      </c>
      <c r="J105" s="71">
        <v>333</v>
      </c>
      <c r="K105" s="71">
        <v>386</v>
      </c>
      <c r="L105" s="71">
        <v>719</v>
      </c>
      <c r="M105" s="71">
        <v>240</v>
      </c>
      <c r="N105" s="71">
        <v>241</v>
      </c>
      <c r="O105" s="71">
        <v>238</v>
      </c>
      <c r="P105" s="71">
        <v>0</v>
      </c>
      <c r="Q105" s="71">
        <v>0</v>
      </c>
      <c r="R105" s="71">
        <v>0</v>
      </c>
      <c r="S105" s="71">
        <v>0</v>
      </c>
      <c r="T105" s="71">
        <v>0</v>
      </c>
      <c r="U105" s="71">
        <v>0</v>
      </c>
      <c r="V105" s="71">
        <v>0</v>
      </c>
      <c r="W105" s="62">
        <v>43</v>
      </c>
      <c r="X105" s="62">
        <v>33</v>
      </c>
      <c r="Y105" s="62">
        <v>10</v>
      </c>
      <c r="Z105" s="62">
        <v>0</v>
      </c>
      <c r="AA105" s="62">
        <v>8</v>
      </c>
      <c r="AB105" s="62">
        <v>3</v>
      </c>
      <c r="AC105" s="62">
        <v>5</v>
      </c>
      <c r="AD105" s="62">
        <v>0</v>
      </c>
    </row>
    <row r="106" spans="1:30" s="63" customFormat="1" ht="11.25" customHeight="1">
      <c r="A106" s="70" t="s">
        <v>234</v>
      </c>
      <c r="B106" s="72" t="s">
        <v>109</v>
      </c>
      <c r="C106" s="60">
        <v>0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  <c r="T106" s="71">
        <v>0</v>
      </c>
      <c r="U106" s="71">
        <v>0</v>
      </c>
      <c r="V106" s="71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v>0</v>
      </c>
      <c r="AD106" s="62">
        <v>0</v>
      </c>
    </row>
    <row r="107" spans="1:30" s="63" customFormat="1" ht="11.25" customHeight="1">
      <c r="A107" s="70" t="s">
        <v>235</v>
      </c>
      <c r="B107" s="72" t="s">
        <v>110</v>
      </c>
      <c r="C107" s="60">
        <v>1</v>
      </c>
      <c r="D107" s="71">
        <v>1</v>
      </c>
      <c r="E107" s="71">
        <v>0</v>
      </c>
      <c r="F107" s="71">
        <v>1</v>
      </c>
      <c r="G107" s="71">
        <v>0</v>
      </c>
      <c r="H107" s="71">
        <v>0</v>
      </c>
      <c r="I107" s="71">
        <v>445</v>
      </c>
      <c r="J107" s="71">
        <v>273</v>
      </c>
      <c r="K107" s="71">
        <v>172</v>
      </c>
      <c r="L107" s="71">
        <v>445</v>
      </c>
      <c r="M107" s="71">
        <v>161</v>
      </c>
      <c r="N107" s="71">
        <v>145</v>
      </c>
      <c r="O107" s="71">
        <v>139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71">
        <v>0</v>
      </c>
      <c r="V107" s="71">
        <v>0</v>
      </c>
      <c r="W107" s="62">
        <v>36</v>
      </c>
      <c r="X107" s="62">
        <v>28</v>
      </c>
      <c r="Y107" s="62">
        <v>8</v>
      </c>
      <c r="Z107" s="62">
        <v>0</v>
      </c>
      <c r="AA107" s="62">
        <v>18</v>
      </c>
      <c r="AB107" s="62">
        <v>12</v>
      </c>
      <c r="AC107" s="62">
        <v>6</v>
      </c>
      <c r="AD107" s="62">
        <v>0</v>
      </c>
    </row>
    <row r="108" spans="1:30" s="63" customFormat="1" ht="11.25" customHeight="1">
      <c r="A108" s="70" t="s">
        <v>236</v>
      </c>
      <c r="B108" s="72" t="s">
        <v>76</v>
      </c>
      <c r="C108" s="60">
        <v>1</v>
      </c>
      <c r="D108" s="71">
        <v>1</v>
      </c>
      <c r="E108" s="71">
        <v>0</v>
      </c>
      <c r="F108" s="71">
        <v>1</v>
      </c>
      <c r="G108" s="71">
        <v>0</v>
      </c>
      <c r="H108" s="71">
        <v>0</v>
      </c>
      <c r="I108" s="71">
        <v>105</v>
      </c>
      <c r="J108" s="71">
        <v>0</v>
      </c>
      <c r="K108" s="71">
        <v>105</v>
      </c>
      <c r="L108" s="71">
        <v>105</v>
      </c>
      <c r="M108" s="71">
        <v>40</v>
      </c>
      <c r="N108" s="71">
        <v>29</v>
      </c>
      <c r="O108" s="71">
        <v>36</v>
      </c>
      <c r="P108" s="71">
        <v>0</v>
      </c>
      <c r="Q108" s="71">
        <v>0</v>
      </c>
      <c r="R108" s="71">
        <v>0</v>
      </c>
      <c r="S108" s="71">
        <v>0</v>
      </c>
      <c r="T108" s="71">
        <v>0</v>
      </c>
      <c r="U108" s="71">
        <v>0</v>
      </c>
      <c r="V108" s="71">
        <v>0</v>
      </c>
      <c r="W108" s="62">
        <v>9</v>
      </c>
      <c r="X108" s="62">
        <v>4</v>
      </c>
      <c r="Y108" s="62">
        <v>5</v>
      </c>
      <c r="Z108" s="62">
        <v>0</v>
      </c>
      <c r="AA108" s="62">
        <v>3</v>
      </c>
      <c r="AB108" s="62">
        <v>1</v>
      </c>
      <c r="AC108" s="62">
        <v>2</v>
      </c>
      <c r="AD108" s="62">
        <v>0</v>
      </c>
    </row>
    <row r="109" spans="1:30" s="63" customFormat="1" ht="11.25" customHeight="1">
      <c r="A109" s="70" t="s">
        <v>237</v>
      </c>
      <c r="B109" s="72" t="s">
        <v>111</v>
      </c>
      <c r="C109" s="60">
        <v>0</v>
      </c>
      <c r="D109" s="71">
        <v>0</v>
      </c>
      <c r="E109" s="71">
        <v>0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71">
        <v>0</v>
      </c>
      <c r="U109" s="71">
        <v>0</v>
      </c>
      <c r="V109" s="71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62">
        <v>0</v>
      </c>
      <c r="AD109" s="62">
        <v>0</v>
      </c>
    </row>
    <row r="110" spans="1:30" s="63" customFormat="1" ht="11.25" customHeight="1">
      <c r="A110" s="70" t="s">
        <v>238</v>
      </c>
      <c r="B110" s="72" t="s">
        <v>112</v>
      </c>
      <c r="C110" s="60">
        <v>1</v>
      </c>
      <c r="D110" s="71">
        <v>1</v>
      </c>
      <c r="E110" s="71">
        <v>0</v>
      </c>
      <c r="F110" s="71">
        <v>1</v>
      </c>
      <c r="G110" s="71">
        <v>0</v>
      </c>
      <c r="H110" s="71">
        <v>0</v>
      </c>
      <c r="I110" s="71">
        <v>120</v>
      </c>
      <c r="J110" s="71">
        <v>54</v>
      </c>
      <c r="K110" s="71">
        <v>66</v>
      </c>
      <c r="L110" s="71">
        <v>120</v>
      </c>
      <c r="M110" s="71">
        <v>40</v>
      </c>
      <c r="N110" s="71">
        <v>40</v>
      </c>
      <c r="O110" s="71">
        <v>40</v>
      </c>
      <c r="P110" s="71">
        <v>0</v>
      </c>
      <c r="Q110" s="71">
        <v>0</v>
      </c>
      <c r="R110" s="71">
        <v>0</v>
      </c>
      <c r="S110" s="71">
        <v>0</v>
      </c>
      <c r="T110" s="71">
        <v>0</v>
      </c>
      <c r="U110" s="71">
        <v>0</v>
      </c>
      <c r="V110" s="71">
        <v>0</v>
      </c>
      <c r="W110" s="62">
        <v>10</v>
      </c>
      <c r="X110" s="62">
        <v>5</v>
      </c>
      <c r="Y110" s="62">
        <v>5</v>
      </c>
      <c r="Z110" s="62">
        <v>0</v>
      </c>
      <c r="AA110" s="62">
        <v>1</v>
      </c>
      <c r="AB110" s="62">
        <v>0</v>
      </c>
      <c r="AC110" s="62">
        <v>1</v>
      </c>
      <c r="AD110" s="62">
        <v>0</v>
      </c>
    </row>
    <row r="111" spans="1:30" s="63" customFormat="1" ht="11.25" customHeight="1">
      <c r="A111" s="70" t="s">
        <v>239</v>
      </c>
      <c r="B111" s="72" t="s">
        <v>113</v>
      </c>
      <c r="C111" s="60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v>0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71">
        <v>0</v>
      </c>
      <c r="T111" s="71">
        <v>0</v>
      </c>
      <c r="U111" s="71">
        <v>0</v>
      </c>
      <c r="V111" s="71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v>0</v>
      </c>
      <c r="AD111" s="62">
        <v>0</v>
      </c>
    </row>
    <row r="112" spans="1:30" s="63" customFormat="1" ht="11.25" customHeight="1">
      <c r="A112" s="70" t="s">
        <v>240</v>
      </c>
      <c r="B112" s="72" t="s">
        <v>114</v>
      </c>
      <c r="C112" s="60">
        <v>0</v>
      </c>
      <c r="D112" s="71">
        <v>0</v>
      </c>
      <c r="E112" s="71">
        <v>0</v>
      </c>
      <c r="F112" s="71">
        <v>0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71">
        <v>0</v>
      </c>
      <c r="S112" s="71">
        <v>0</v>
      </c>
      <c r="T112" s="71">
        <v>0</v>
      </c>
      <c r="U112" s="71">
        <v>0</v>
      </c>
      <c r="V112" s="71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</row>
    <row r="113" spans="1:30" s="63" customFormat="1" ht="11.25" customHeight="1">
      <c r="A113" s="70" t="s">
        <v>241</v>
      </c>
      <c r="B113" s="72" t="s">
        <v>115</v>
      </c>
      <c r="C113" s="60">
        <v>2</v>
      </c>
      <c r="D113" s="71">
        <v>2</v>
      </c>
      <c r="E113" s="71">
        <v>0</v>
      </c>
      <c r="F113" s="71">
        <v>2</v>
      </c>
      <c r="G113" s="71">
        <v>0</v>
      </c>
      <c r="H113" s="71">
        <v>0</v>
      </c>
      <c r="I113" s="71">
        <v>1348</v>
      </c>
      <c r="J113" s="71">
        <v>640</v>
      </c>
      <c r="K113" s="71">
        <v>708</v>
      </c>
      <c r="L113" s="71">
        <v>1348</v>
      </c>
      <c r="M113" s="71">
        <v>441</v>
      </c>
      <c r="N113" s="71">
        <v>477</v>
      </c>
      <c r="O113" s="71">
        <v>430</v>
      </c>
      <c r="P113" s="71">
        <v>0</v>
      </c>
      <c r="Q113" s="71">
        <v>0</v>
      </c>
      <c r="R113" s="71">
        <v>0</v>
      </c>
      <c r="S113" s="71">
        <v>0</v>
      </c>
      <c r="T113" s="71">
        <v>0</v>
      </c>
      <c r="U113" s="71">
        <v>0</v>
      </c>
      <c r="V113" s="71">
        <v>0</v>
      </c>
      <c r="W113" s="62">
        <v>84</v>
      </c>
      <c r="X113" s="62">
        <v>61</v>
      </c>
      <c r="Y113" s="62">
        <v>23</v>
      </c>
      <c r="Z113" s="62">
        <v>0</v>
      </c>
      <c r="AA113" s="62">
        <v>16</v>
      </c>
      <c r="AB113" s="62">
        <v>6</v>
      </c>
      <c r="AC113" s="62">
        <v>10</v>
      </c>
      <c r="AD113" s="62">
        <v>0</v>
      </c>
    </row>
    <row r="114" spans="1:30" s="83" customFormat="1" ht="16.5" customHeight="1">
      <c r="A114" s="78" t="s">
        <v>242</v>
      </c>
      <c r="B114" s="79" t="s">
        <v>116</v>
      </c>
      <c r="C114" s="80">
        <v>0</v>
      </c>
      <c r="D114" s="81">
        <v>0</v>
      </c>
      <c r="E114" s="81">
        <v>0</v>
      </c>
      <c r="F114" s="81">
        <v>0</v>
      </c>
      <c r="G114" s="81">
        <v>0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  <c r="O114" s="81">
        <v>0</v>
      </c>
      <c r="P114" s="81">
        <v>0</v>
      </c>
      <c r="Q114" s="81">
        <v>0</v>
      </c>
      <c r="R114" s="81">
        <v>0</v>
      </c>
      <c r="S114" s="81">
        <v>0</v>
      </c>
      <c r="T114" s="81">
        <v>0</v>
      </c>
      <c r="U114" s="81">
        <v>0</v>
      </c>
      <c r="V114" s="81">
        <v>0</v>
      </c>
      <c r="W114" s="82">
        <v>0</v>
      </c>
      <c r="X114" s="82">
        <v>0</v>
      </c>
      <c r="Y114" s="82">
        <v>0</v>
      </c>
      <c r="Z114" s="82">
        <v>0</v>
      </c>
      <c r="AA114" s="82">
        <v>0</v>
      </c>
      <c r="AB114" s="82">
        <v>0</v>
      </c>
      <c r="AC114" s="82">
        <v>0</v>
      </c>
      <c r="AD114" s="82">
        <v>0</v>
      </c>
    </row>
    <row r="115" spans="1:22" s="63" customFormat="1" ht="11.25">
      <c r="A115" s="58"/>
      <c r="B115" s="63">
        <v>1</v>
      </c>
      <c r="C115" s="63" t="s">
        <v>252</v>
      </c>
      <c r="R115" s="63" t="s">
        <v>0</v>
      </c>
      <c r="V115" s="63" t="s">
        <v>0</v>
      </c>
    </row>
    <row r="116" spans="27:30" ht="11.25">
      <c r="AA116" s="85"/>
      <c r="AB116" s="85"/>
      <c r="AC116" s="85"/>
      <c r="AD116" s="85"/>
    </row>
    <row r="117" spans="27:30" ht="11.25">
      <c r="AA117" s="85"/>
      <c r="AB117" s="85"/>
      <c r="AC117" s="85"/>
      <c r="AD117" s="85"/>
    </row>
    <row r="118" spans="27:30" ht="11.25">
      <c r="AA118" s="85"/>
      <c r="AB118" s="85"/>
      <c r="AC118" s="85"/>
      <c r="AD118" s="85"/>
    </row>
    <row r="119" spans="27:30" ht="11.25">
      <c r="AA119" s="85"/>
      <c r="AB119" s="85"/>
      <c r="AC119" s="85"/>
      <c r="AD119" s="85"/>
    </row>
    <row r="120" spans="27:30" ht="11.25">
      <c r="AA120" s="85"/>
      <c r="AB120" s="85"/>
      <c r="AC120" s="85"/>
      <c r="AD120" s="85"/>
    </row>
    <row r="121" spans="27:30" ht="11.25">
      <c r="AA121" s="85"/>
      <c r="AB121" s="85"/>
      <c r="AC121" s="85"/>
      <c r="AD121" s="85"/>
    </row>
    <row r="122" spans="27:30" ht="11.25">
      <c r="AA122" s="85"/>
      <c r="AB122" s="85"/>
      <c r="AC122" s="85"/>
      <c r="AD122" s="85"/>
    </row>
  </sheetData>
  <sheetProtection/>
  <mergeCells count="19">
    <mergeCell ref="A2:B4"/>
    <mergeCell ref="I2:V2"/>
    <mergeCell ref="L3:O3"/>
    <mergeCell ref="AB3:AB4"/>
    <mergeCell ref="C2:H2"/>
    <mergeCell ref="W2:Z2"/>
    <mergeCell ref="AA2:AD2"/>
    <mergeCell ref="C3:C4"/>
    <mergeCell ref="I3:I4"/>
    <mergeCell ref="J3:J4"/>
    <mergeCell ref="K3:K4"/>
    <mergeCell ref="P3:T3"/>
    <mergeCell ref="U3:U4"/>
    <mergeCell ref="V3:V4"/>
    <mergeCell ref="AC3:AC4"/>
    <mergeCell ref="W3:W4"/>
    <mergeCell ref="X3:X4"/>
    <mergeCell ref="Y3:Y4"/>
    <mergeCell ref="AA3:AA4"/>
  </mergeCells>
  <printOptions horizontalCentered="1" verticalCentered="1"/>
  <pageMargins left="0.5905511811023623" right="0.5905511811023623" top="0.3937007874015748" bottom="0.3937007874015748" header="0.31496062992125984" footer="0.31496062992125984"/>
  <pageSetup fitToHeight="0" fitToWidth="1" horizontalDpi="300" verticalDpi="300" orientation="landscape" paperSize="9" scale="76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2002-08-16T04:30:43Z</cp:lastPrinted>
  <dcterms:created xsi:type="dcterms:W3CDTF">1999-03-17T02:07:01Z</dcterms:created>
  <dcterms:modified xsi:type="dcterms:W3CDTF">2022-09-30T00:27:22Z</dcterms:modified>
  <cp:category/>
  <cp:version/>
  <cp:contentType/>
  <cp:contentStatus/>
</cp:coreProperties>
</file>