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7020" activeTab="0"/>
  </bookViews>
  <sheets>
    <sheet name="幼稚園" sheetId="1" r:id="rId1"/>
    <sheet name="公立幼稚園" sheetId="2" r:id="rId2"/>
  </sheets>
  <definedNames>
    <definedName name="_Key1" hidden="1">'幼稚園'!#REF!</definedName>
    <definedName name="_Order1" hidden="1">255</definedName>
    <definedName name="_Sort" hidden="1">'幼稚園'!$B$1:$P$114</definedName>
    <definedName name="Print_Area_MI" localSheetId="0">'幼稚園'!$B$59:$P$114</definedName>
    <definedName name="_xlnm.Print_Titles" localSheetId="1">'公立幼稚園'!$2:$4</definedName>
    <definedName name="_xlnm.Print_Titles" localSheetId="0">'幼稚園'!$2:$4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<sst xmlns="http://schemas.openxmlformats.org/spreadsheetml/2006/main" count="455" uniqueCount="226">
  <si>
    <t>修了者数</t>
  </si>
  <si>
    <t>区    分</t>
  </si>
  <si>
    <t>計</t>
  </si>
  <si>
    <t>男</t>
  </si>
  <si>
    <t>女</t>
  </si>
  <si>
    <t>３歳児</t>
  </si>
  <si>
    <t>４歳児</t>
  </si>
  <si>
    <t>５歳児</t>
  </si>
  <si>
    <t>市　部　計</t>
  </si>
  <si>
    <t>郡　部　計</t>
  </si>
  <si>
    <t>神戸市</t>
  </si>
  <si>
    <t>東 灘 区</t>
  </si>
  <si>
    <t>兵 庫 区</t>
  </si>
  <si>
    <t>長 田 区</t>
  </si>
  <si>
    <t>須 磨 区</t>
  </si>
  <si>
    <t>垂 水 区</t>
  </si>
  <si>
    <t>中 央 区</t>
  </si>
  <si>
    <t>尼崎市</t>
  </si>
  <si>
    <t>西宮市</t>
  </si>
  <si>
    <t>芦屋市</t>
  </si>
  <si>
    <t>伊丹市</t>
  </si>
  <si>
    <t>宝塚市</t>
  </si>
  <si>
    <t>川西市</t>
  </si>
  <si>
    <t>三田市</t>
  </si>
  <si>
    <t>東播磨地域</t>
  </si>
  <si>
    <t>明石市</t>
  </si>
  <si>
    <t>西脇市</t>
  </si>
  <si>
    <t>三木市</t>
  </si>
  <si>
    <t>高砂市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</si>
  <si>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</si>
  <si>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</si>
  <si>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</si>
  <si>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</si>
  <si>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</si>
  <si>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</si>
  <si>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</si>
  <si>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</si>
  <si>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稲美町</t>
  </si>
  <si>
    <t>播磨町</t>
  </si>
  <si>
    <t>西播磨地域</t>
  </si>
  <si>
    <t>姫路市</t>
  </si>
  <si>
    <t>相生市</t>
  </si>
  <si>
    <t xml:space="preserve"> </t>
  </si>
  <si>
    <t>龍野市</t>
  </si>
  <si>
    <t>赤穂市</t>
  </si>
  <si>
    <t>家島町</t>
  </si>
  <si>
    <t>夢前町</t>
  </si>
  <si>
    <t>神崎町</t>
  </si>
  <si>
    <t>市川町</t>
  </si>
  <si>
    <t>福崎町</t>
  </si>
  <si>
    <t>香寺町</t>
  </si>
  <si>
    <t>新宮町</t>
  </si>
  <si>
    <t>御津町</t>
  </si>
  <si>
    <t>太子町</t>
  </si>
  <si>
    <t>上郡町</t>
  </si>
  <si>
    <t>佐用町</t>
  </si>
  <si>
    <t>上月町</t>
  </si>
  <si>
    <t>南光町</t>
  </si>
  <si>
    <t>山崎町</t>
  </si>
  <si>
    <t>安富町</t>
  </si>
  <si>
    <t>一宮町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</si>
  <si>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</si>
  <si>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</si>
  <si>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</si>
  <si>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</si>
  <si>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</si>
  <si>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</si>
  <si>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</si>
  <si>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</si>
  <si>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</si>
  <si>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</si>
  <si>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</si>
  <si>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</si>
  <si>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</si>
  <si>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</si>
  <si>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</si>
  <si>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</si>
  <si>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</si>
  <si>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</si>
  <si>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</si>
  <si>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山東町</t>
  </si>
  <si>
    <t>朝来町</t>
  </si>
  <si>
    <t>丹波地域</t>
  </si>
  <si>
    <t>柏原町</t>
  </si>
  <si>
    <t>氷上町</t>
  </si>
  <si>
    <t>青垣町</t>
  </si>
  <si>
    <t>春日町</t>
  </si>
  <si>
    <t>山南町</t>
  </si>
  <si>
    <t>市島町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</si>
  <si>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</si>
  <si>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</si>
  <si>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</si>
  <si>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</si>
  <si>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</si>
  <si>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</si>
  <si>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</si>
  <si>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</si>
  <si>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</si>
  <si>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</si>
  <si>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</si>
  <si>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平成13年度</t>
  </si>
  <si>
    <t>灘　  区</t>
  </si>
  <si>
    <t>北  　区</t>
  </si>
  <si>
    <t>平成12年度</t>
  </si>
  <si>
    <t>学　　校　　数</t>
  </si>
  <si>
    <t>在　　園　　者　　数</t>
  </si>
  <si>
    <t>教　員　数（本務者）</t>
  </si>
  <si>
    <t>教  育
補助員</t>
  </si>
  <si>
    <t>公立</t>
  </si>
  <si>
    <t>私立</t>
  </si>
  <si>
    <t>平成12年度</t>
  </si>
  <si>
    <t>100</t>
  </si>
  <si>
    <t>101</t>
  </si>
  <si>
    <t>102</t>
  </si>
  <si>
    <t>105</t>
  </si>
  <si>
    <t>106</t>
  </si>
  <si>
    <t>107</t>
  </si>
  <si>
    <t>108</t>
  </si>
  <si>
    <t>109</t>
  </si>
  <si>
    <t>110</t>
  </si>
  <si>
    <t>111</t>
  </si>
  <si>
    <t>西    区</t>
  </si>
  <si>
    <t>阪神南地域</t>
  </si>
  <si>
    <t>202</t>
  </si>
  <si>
    <t>204</t>
  </si>
  <si>
    <t>206</t>
  </si>
  <si>
    <t>阪神北地域</t>
  </si>
  <si>
    <t>207</t>
  </si>
  <si>
    <t>214</t>
  </si>
  <si>
    <t>217</t>
  </si>
  <si>
    <t>219</t>
  </si>
  <si>
    <t>301</t>
  </si>
  <si>
    <t>猪 名 川 町</t>
  </si>
  <si>
    <t>203</t>
  </si>
  <si>
    <t>210</t>
  </si>
  <si>
    <t>加 古 川 市</t>
  </si>
  <si>
    <t>216</t>
  </si>
  <si>
    <t>381</t>
  </si>
  <si>
    <t>382</t>
  </si>
  <si>
    <t>北播磨地域</t>
  </si>
  <si>
    <t>213</t>
  </si>
  <si>
    <t>215</t>
  </si>
  <si>
    <t>218</t>
  </si>
  <si>
    <t>220</t>
  </si>
  <si>
    <t>321</t>
  </si>
  <si>
    <t>341</t>
  </si>
  <si>
    <t>342</t>
  </si>
  <si>
    <t>343</t>
  </si>
  <si>
    <t>361</t>
  </si>
  <si>
    <t>362</t>
  </si>
  <si>
    <t>363</t>
  </si>
  <si>
    <t>八 千 代 町</t>
  </si>
  <si>
    <t>364</t>
  </si>
  <si>
    <t>黒 田 庄 町</t>
  </si>
  <si>
    <t>中播磨地域</t>
  </si>
  <si>
    <t>201</t>
  </si>
  <si>
    <t>421</t>
  </si>
  <si>
    <t>422</t>
  </si>
  <si>
    <t>441</t>
  </si>
  <si>
    <t>442</t>
  </si>
  <si>
    <t>443</t>
  </si>
  <si>
    <t>444</t>
  </si>
  <si>
    <t>445</t>
  </si>
  <si>
    <t>大 河 内 町</t>
  </si>
  <si>
    <t>208</t>
  </si>
  <si>
    <t>211</t>
  </si>
  <si>
    <t>212</t>
  </si>
  <si>
    <t>461</t>
  </si>
  <si>
    <t>揖 保 川 町</t>
  </si>
  <si>
    <t>463</t>
  </si>
  <si>
    <t>464</t>
  </si>
  <si>
    <t>481</t>
  </si>
  <si>
    <t>501</t>
  </si>
  <si>
    <t>502</t>
  </si>
  <si>
    <t>503</t>
  </si>
  <si>
    <t>504</t>
  </si>
  <si>
    <t>三 日 月 町</t>
  </si>
  <si>
    <t>521</t>
  </si>
  <si>
    <t>522</t>
  </si>
  <si>
    <t>523</t>
  </si>
  <si>
    <t>524</t>
  </si>
  <si>
    <t>525</t>
  </si>
  <si>
    <t>209</t>
  </si>
  <si>
    <t>541</t>
  </si>
  <si>
    <t>542</t>
  </si>
  <si>
    <t>543</t>
  </si>
  <si>
    <t>544</t>
  </si>
  <si>
    <t>561</t>
  </si>
  <si>
    <t>562</t>
  </si>
  <si>
    <t>581</t>
  </si>
  <si>
    <t>582</t>
  </si>
  <si>
    <t>583</t>
  </si>
  <si>
    <t>584</t>
  </si>
  <si>
    <t>601</t>
  </si>
  <si>
    <t>602</t>
  </si>
  <si>
    <t>603</t>
  </si>
  <si>
    <t>604</t>
  </si>
  <si>
    <t>621</t>
  </si>
  <si>
    <t>622</t>
  </si>
  <si>
    <t>和 田 山 町</t>
  </si>
  <si>
    <t>623</t>
  </si>
  <si>
    <t>624</t>
  </si>
  <si>
    <t>篠山市</t>
  </si>
  <si>
    <t>641</t>
  </si>
  <si>
    <t>642</t>
  </si>
  <si>
    <t>643</t>
  </si>
  <si>
    <t>644</t>
  </si>
  <si>
    <t>645</t>
  </si>
  <si>
    <t>646</t>
  </si>
  <si>
    <t>205</t>
  </si>
  <si>
    <t>681</t>
  </si>
  <si>
    <t>682</t>
  </si>
  <si>
    <t>683</t>
  </si>
  <si>
    <t>684</t>
  </si>
  <si>
    <t>685</t>
  </si>
  <si>
    <t>686</t>
  </si>
  <si>
    <t>701</t>
  </si>
  <si>
    <t>702</t>
  </si>
  <si>
    <t>703</t>
  </si>
  <si>
    <t>704</t>
  </si>
  <si>
    <t>職　員　数（本務者）</t>
  </si>
  <si>
    <t>本　園</t>
  </si>
  <si>
    <t>分　園</t>
  </si>
  <si>
    <t>「教育補助員」とは、教育活動の補助に当たっている者をいう。</t>
  </si>
  <si>
    <t>幼稚園の市町別園数、園児数、修了者数及び教員数</t>
  </si>
  <si>
    <t>公立幼稚園の市町別園数、園児数、修了者数、教員数及び職員数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</si>
</sst>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#,##0;\-#,##0;&quot;-&quot;"/>
  </numFmts>
  <fonts count="42">
    <font>
      <sz val="12"/>
      <name val="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2">
    <xf numFmtId="37" fontId="0" fillId="0" borderId="0" xfId="0" applyAlignment="1">
      <alignment/>
    </xf>
    <xf numFmtId="37" fontId="4" fillId="0" borderId="0" xfId="0" applyFont="1" applyAlignment="1">
      <alignment horizontal="left" vertical="center"/>
    </xf>
    <xf numFmtId="37" fontId="4" fillId="0" borderId="0" xfId="0" applyFont="1" applyBorder="1" applyAlignment="1" applyProtection="1">
      <alignment vertical="center"/>
      <protection locked="0"/>
    </xf>
    <xf numFmtId="37" fontId="4" fillId="0" borderId="0" xfId="0" applyFont="1" applyBorder="1" applyAlignment="1">
      <alignment vertical="center"/>
    </xf>
    <xf numFmtId="37" fontId="4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37" fontId="5" fillId="0" borderId="0" xfId="0" applyFont="1" applyAlignment="1">
      <alignment horizontal="right" vertical="center"/>
    </xf>
    <xf numFmtId="37" fontId="5" fillId="0" borderId="10" xfId="0" applyFont="1" applyBorder="1" applyAlignment="1" applyProtection="1">
      <alignment horizontal="distributed" vertical="center"/>
      <protection locked="0"/>
    </xf>
    <xf numFmtId="177" fontId="5" fillId="0" borderId="11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37" fontId="5" fillId="0" borderId="0" xfId="0" applyFont="1" applyAlignment="1">
      <alignment vertical="center"/>
    </xf>
    <xf numFmtId="37" fontId="6" fillId="0" borderId="0" xfId="0" applyFont="1" applyAlignment="1">
      <alignment horizontal="right"/>
    </xf>
    <xf numFmtId="37" fontId="6" fillId="0" borderId="12" xfId="0" applyFont="1" applyBorder="1" applyAlignment="1" applyProtection="1">
      <alignment horizontal="distributed"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37" fontId="6" fillId="0" borderId="0" xfId="0" applyFont="1" applyAlignment="1">
      <alignment/>
    </xf>
    <xf numFmtId="37" fontId="5" fillId="0" borderId="10" xfId="0" applyFont="1" applyBorder="1" applyAlignment="1" applyProtection="1">
      <alignment horizontal="centerContinuous" vertical="center"/>
      <protection locked="0"/>
    </xf>
    <xf numFmtId="37" fontId="5" fillId="0" borderId="0" xfId="0" applyFont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37" fontId="5" fillId="0" borderId="0" xfId="0" applyFont="1" applyAlignment="1" applyProtection="1">
      <alignment horizontal="distributed" vertical="center"/>
      <protection locked="0"/>
    </xf>
    <xf numFmtId="0" fontId="5" fillId="0" borderId="0" xfId="0" applyNumberFormat="1" applyFont="1" applyAlignment="1" applyProtection="1">
      <alignment horizontal="distributed" vertical="center" wrapText="1"/>
      <protection locked="0"/>
    </xf>
    <xf numFmtId="37" fontId="5" fillId="0" borderId="0" xfId="0" applyFont="1" applyBorder="1" applyAlignment="1" applyProtection="1">
      <alignment horizontal="right" vertical="center"/>
      <protection locked="0"/>
    </xf>
    <xf numFmtId="37" fontId="5" fillId="0" borderId="0" xfId="0" applyFont="1" applyBorder="1" applyAlignment="1" applyProtection="1">
      <alignment horizontal="distributed" vertical="center"/>
      <protection locked="0"/>
    </xf>
    <xf numFmtId="37" fontId="5" fillId="0" borderId="0" xfId="0" applyFont="1" applyBorder="1" applyAlignment="1">
      <alignment vertical="center"/>
    </xf>
    <xf numFmtId="37" fontId="5" fillId="0" borderId="13" xfId="0" applyFont="1" applyBorder="1" applyAlignment="1" applyProtection="1">
      <alignment horizontal="right" vertical="top"/>
      <protection locked="0"/>
    </xf>
    <xf numFmtId="37" fontId="5" fillId="0" borderId="14" xfId="0" applyFont="1" applyBorder="1" applyAlignment="1" applyProtection="1">
      <alignment horizontal="distributed" vertical="top"/>
      <protection locked="0"/>
    </xf>
    <xf numFmtId="177" fontId="5" fillId="0" borderId="15" xfId="0" applyNumberFormat="1" applyFont="1" applyBorder="1" applyAlignment="1" applyProtection="1">
      <alignment vertical="top"/>
      <protection locked="0"/>
    </xf>
    <xf numFmtId="177" fontId="5" fillId="0" borderId="13" xfId="0" applyNumberFormat="1" applyFont="1" applyBorder="1" applyAlignment="1" applyProtection="1">
      <alignment vertical="top"/>
      <protection locked="0"/>
    </xf>
    <xf numFmtId="37" fontId="5" fillId="0" borderId="0" xfId="0" applyFont="1" applyAlignment="1">
      <alignment vertical="top"/>
    </xf>
    <xf numFmtId="176" fontId="5" fillId="0" borderId="0" xfId="0" applyNumberFormat="1" applyFont="1" applyAlignment="1">
      <alignment horizontal="left" vertical="center"/>
    </xf>
    <xf numFmtId="37" fontId="4" fillId="0" borderId="13" xfId="0" applyFont="1" applyBorder="1" applyAlignment="1" applyProtection="1">
      <alignment vertical="center"/>
      <protection locked="0"/>
    </xf>
    <xf numFmtId="37" fontId="4" fillId="0" borderId="13" xfId="0" applyFont="1" applyBorder="1" applyAlignment="1">
      <alignment vertical="center"/>
    </xf>
    <xf numFmtId="37" fontId="5" fillId="0" borderId="0" xfId="0" applyFont="1" applyAlignment="1">
      <alignment horizontal="left" vertical="center"/>
    </xf>
    <xf numFmtId="176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37" fontId="5" fillId="33" borderId="11" xfId="0" applyFont="1" applyFill="1" applyBorder="1" applyAlignment="1">
      <alignment horizontal="center" vertical="center" wrapText="1"/>
    </xf>
    <xf numFmtId="37" fontId="5" fillId="33" borderId="17" xfId="0" applyFont="1" applyFill="1" applyBorder="1" applyAlignment="1">
      <alignment horizontal="center" vertical="center" wrapText="1"/>
    </xf>
    <xf numFmtId="176" fontId="5" fillId="33" borderId="18" xfId="0" applyNumberFormat="1" applyFont="1" applyFill="1" applyBorder="1" applyAlignment="1" applyProtection="1">
      <alignment horizontal="center" vertical="center"/>
      <protection locked="0"/>
    </xf>
    <xf numFmtId="37" fontId="5" fillId="33" borderId="19" xfId="0" applyFont="1" applyFill="1" applyBorder="1" applyAlignment="1">
      <alignment horizontal="center" vertical="center"/>
    </xf>
    <xf numFmtId="37" fontId="5" fillId="33" borderId="18" xfId="0" applyFont="1" applyFill="1" applyBorder="1" applyAlignment="1" applyProtection="1">
      <alignment horizontal="center" vertical="center"/>
      <protection locked="0"/>
    </xf>
    <xf numFmtId="37" fontId="5" fillId="33" borderId="19" xfId="0" applyFont="1" applyFill="1" applyBorder="1" applyAlignment="1">
      <alignment vertical="center"/>
    </xf>
    <xf numFmtId="176" fontId="5" fillId="33" borderId="20" xfId="0" applyNumberFormat="1" applyFont="1" applyFill="1" applyBorder="1" applyAlignment="1" applyProtection="1">
      <alignment horizontal="center" vertical="center"/>
      <protection locked="0"/>
    </xf>
    <xf numFmtId="37" fontId="5" fillId="33" borderId="17" xfId="0" applyFont="1" applyFill="1" applyBorder="1" applyAlignment="1">
      <alignment horizontal="center" vertical="center"/>
    </xf>
    <xf numFmtId="37" fontId="5" fillId="33" borderId="21" xfId="0" applyFont="1" applyFill="1" applyBorder="1" applyAlignment="1" applyProtection="1">
      <alignment horizontal="center" vertical="center"/>
      <protection locked="0"/>
    </xf>
    <xf numFmtId="37" fontId="5" fillId="33" borderId="22" xfId="0" applyFont="1" applyFill="1" applyBorder="1" applyAlignment="1">
      <alignment horizontal="center" vertical="center"/>
    </xf>
    <xf numFmtId="37" fontId="5" fillId="33" borderId="23" xfId="0" applyFont="1" applyFill="1" applyBorder="1" applyAlignment="1">
      <alignment horizontal="center" vertical="center"/>
    </xf>
    <xf numFmtId="37" fontId="5" fillId="33" borderId="24" xfId="0" applyFont="1" applyFill="1" applyBorder="1" applyAlignment="1" applyProtection="1">
      <alignment horizontal="center" vertical="center"/>
      <protection locked="0"/>
    </xf>
    <xf numFmtId="37" fontId="5" fillId="33" borderId="25" xfId="0" applyFont="1" applyFill="1" applyBorder="1" applyAlignment="1" applyProtection="1">
      <alignment horizontal="center" vertical="center"/>
      <protection locked="0"/>
    </xf>
    <xf numFmtId="37" fontId="5" fillId="33" borderId="0" xfId="0" applyFont="1" applyFill="1" applyBorder="1" applyAlignment="1" applyProtection="1">
      <alignment horizontal="center" vertical="center"/>
      <protection locked="0"/>
    </xf>
    <xf numFmtId="37" fontId="5" fillId="33" borderId="10" xfId="0" applyFont="1" applyFill="1" applyBorder="1" applyAlignment="1" applyProtection="1">
      <alignment horizontal="center" vertical="center"/>
      <protection locked="0"/>
    </xf>
    <xf numFmtId="37" fontId="5" fillId="33" borderId="26" xfId="0" applyFont="1" applyFill="1" applyBorder="1" applyAlignment="1" applyProtection="1">
      <alignment horizontal="center" vertical="center"/>
      <protection locked="0"/>
    </xf>
    <xf numFmtId="37" fontId="5" fillId="33" borderId="27" xfId="0" applyFont="1" applyFill="1" applyBorder="1" applyAlignment="1" applyProtection="1">
      <alignment horizontal="center" vertical="center"/>
      <protection locked="0"/>
    </xf>
    <xf numFmtId="176" fontId="5" fillId="33" borderId="21" xfId="0" applyNumberFormat="1" applyFont="1" applyFill="1" applyBorder="1" applyAlignment="1" applyProtection="1">
      <alignment horizontal="center" vertical="center"/>
      <protection locked="0"/>
    </xf>
    <xf numFmtId="176" fontId="5" fillId="33" borderId="28" xfId="0" applyNumberFormat="1" applyFont="1" applyFill="1" applyBorder="1" applyAlignment="1" applyProtection="1">
      <alignment horizontal="center" vertical="center"/>
      <protection locked="0"/>
    </xf>
    <xf numFmtId="37" fontId="5" fillId="33" borderId="29" xfId="0" applyFont="1" applyFill="1" applyBorder="1" applyAlignment="1">
      <alignment vertical="center"/>
    </xf>
    <xf numFmtId="37" fontId="5" fillId="33" borderId="30" xfId="0" applyFont="1" applyFill="1" applyBorder="1" applyAlignment="1" applyProtection="1">
      <alignment horizontal="center" vertical="center"/>
      <protection locked="0"/>
    </xf>
    <xf numFmtId="37" fontId="5" fillId="33" borderId="30" xfId="0" applyFont="1" applyFill="1" applyBorder="1" applyAlignment="1">
      <alignment vertical="center"/>
    </xf>
    <xf numFmtId="37" fontId="5" fillId="33" borderId="31" xfId="0" applyFont="1" applyFill="1" applyBorder="1" applyAlignment="1" applyProtection="1">
      <alignment horizontal="center" vertical="center"/>
      <protection locked="0"/>
    </xf>
    <xf numFmtId="37" fontId="5" fillId="33" borderId="31" xfId="0" applyFont="1" applyFill="1" applyBorder="1" applyAlignment="1">
      <alignment vertical="center"/>
    </xf>
    <xf numFmtId="37" fontId="5" fillId="33" borderId="30" xfId="0" applyFont="1" applyFill="1" applyBorder="1" applyAlignment="1">
      <alignment horizontal="center" vertical="center"/>
    </xf>
    <xf numFmtId="37" fontId="5" fillId="33" borderId="31" xfId="0" applyFont="1" applyFill="1" applyBorder="1" applyAlignment="1">
      <alignment horizontal="center" vertical="center"/>
    </xf>
    <xf numFmtId="176" fontId="5" fillId="33" borderId="30" xfId="0" applyNumberFormat="1" applyFont="1" applyFill="1" applyBorder="1" applyAlignment="1" applyProtection="1">
      <alignment horizontal="center" vertical="center"/>
      <protection locked="0"/>
    </xf>
    <xf numFmtId="176" fontId="5" fillId="33" borderId="30" xfId="0" applyNumberFormat="1" applyFont="1" applyFill="1" applyBorder="1" applyAlignment="1" applyProtection="1">
      <alignment horizontal="center" vertical="center" wrapText="1"/>
      <protection locked="0"/>
    </xf>
    <xf numFmtId="37" fontId="5" fillId="33" borderId="3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15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5"/>
  <cols>
    <col min="1" max="1" width="3.5" style="28" customWidth="1"/>
    <col min="2" max="2" width="11.19921875" style="5" customWidth="1"/>
    <col min="3" max="5" width="6.5" style="5" customWidth="1"/>
    <col min="6" max="6" width="11.59765625" style="5" customWidth="1"/>
    <col min="7" max="12" width="10.3984375" style="5" customWidth="1"/>
    <col min="13" max="13" width="8.59765625" style="5" customWidth="1"/>
    <col min="14" max="15" width="8.19921875" style="5" customWidth="1"/>
    <col min="16" max="16" width="8.59765625" style="5" customWidth="1"/>
    <col min="17" max="16384" width="9" style="5" customWidth="1"/>
  </cols>
  <sheetData>
    <row r="1" spans="1:16" s="4" customFormat="1" ht="22.5" customHeight="1">
      <c r="A1" s="1"/>
      <c r="B1" s="2" t="s">
        <v>224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2.75" customHeight="1">
      <c r="A2" s="44" t="s">
        <v>1</v>
      </c>
      <c r="B2" s="45"/>
      <c r="C2" s="50" t="s">
        <v>104</v>
      </c>
      <c r="D2" s="42"/>
      <c r="E2" s="43"/>
      <c r="F2" s="50" t="s">
        <v>105</v>
      </c>
      <c r="G2" s="42"/>
      <c r="H2" s="42"/>
      <c r="I2" s="42"/>
      <c r="J2" s="42"/>
      <c r="K2" s="43"/>
      <c r="L2" s="51" t="s">
        <v>0</v>
      </c>
      <c r="M2" s="41" t="s">
        <v>106</v>
      </c>
      <c r="N2" s="42"/>
      <c r="O2" s="43"/>
      <c r="P2" s="32" t="s">
        <v>107</v>
      </c>
    </row>
    <row r="3" spans="1:16" ht="12.75" customHeight="1">
      <c r="A3" s="46"/>
      <c r="B3" s="47"/>
      <c r="C3" s="35" t="s">
        <v>2</v>
      </c>
      <c r="D3" s="35" t="s">
        <v>108</v>
      </c>
      <c r="E3" s="35" t="s">
        <v>109</v>
      </c>
      <c r="F3" s="35" t="s">
        <v>2</v>
      </c>
      <c r="G3" s="35" t="s">
        <v>3</v>
      </c>
      <c r="H3" s="35" t="s">
        <v>4</v>
      </c>
      <c r="I3" s="39" t="s">
        <v>5</v>
      </c>
      <c r="J3" s="35" t="s">
        <v>6</v>
      </c>
      <c r="K3" s="35" t="s">
        <v>7</v>
      </c>
      <c r="L3" s="52"/>
      <c r="M3" s="37" t="s">
        <v>2</v>
      </c>
      <c r="N3" s="37" t="s">
        <v>3</v>
      </c>
      <c r="O3" s="37" t="s">
        <v>4</v>
      </c>
      <c r="P3" s="33"/>
    </row>
    <row r="4" spans="1:16" ht="12.75" customHeight="1">
      <c r="A4" s="48"/>
      <c r="B4" s="49"/>
      <c r="C4" s="36"/>
      <c r="D4" s="36"/>
      <c r="E4" s="36"/>
      <c r="F4" s="36"/>
      <c r="G4" s="36"/>
      <c r="H4" s="36"/>
      <c r="I4" s="40"/>
      <c r="J4" s="36"/>
      <c r="K4" s="36"/>
      <c r="L4" s="38"/>
      <c r="M4" s="38"/>
      <c r="N4" s="38"/>
      <c r="O4" s="38"/>
      <c r="P4" s="34"/>
    </row>
    <row r="5" spans="1:16" s="10" customFormat="1" ht="11.25" customHeight="1">
      <c r="A5" s="6"/>
      <c r="B5" s="7" t="s">
        <v>110</v>
      </c>
      <c r="C5" s="8">
        <v>801</v>
      </c>
      <c r="D5" s="9">
        <v>550</v>
      </c>
      <c r="E5" s="9">
        <v>251</v>
      </c>
      <c r="F5" s="9">
        <v>75320</v>
      </c>
      <c r="G5" s="9">
        <v>38355</v>
      </c>
      <c r="H5" s="9">
        <v>36965</v>
      </c>
      <c r="I5" s="9">
        <v>9063</v>
      </c>
      <c r="J5" s="9">
        <v>27442</v>
      </c>
      <c r="K5" s="9">
        <v>38815</v>
      </c>
      <c r="L5" s="9">
        <v>37597</v>
      </c>
      <c r="M5" s="9">
        <v>4486</v>
      </c>
      <c r="N5" s="9">
        <v>143</v>
      </c>
      <c r="O5" s="9">
        <v>4343</v>
      </c>
      <c r="P5" s="9">
        <v>34</v>
      </c>
    </row>
    <row r="6" spans="1:16" s="14" customFormat="1" ht="15.75" customHeight="1">
      <c r="A6" s="11"/>
      <c r="B6" s="12" t="s">
        <v>100</v>
      </c>
      <c r="C6" s="13">
        <v>797</v>
      </c>
      <c r="D6" s="13">
        <v>547</v>
      </c>
      <c r="E6" s="13">
        <v>250</v>
      </c>
      <c r="F6" s="13">
        <v>74898</v>
      </c>
      <c r="G6" s="13">
        <v>38232</v>
      </c>
      <c r="H6" s="13">
        <v>36666</v>
      </c>
      <c r="I6" s="13">
        <v>9776</v>
      </c>
      <c r="J6" s="13">
        <v>28304</v>
      </c>
      <c r="K6" s="13">
        <v>36818</v>
      </c>
      <c r="L6" s="13">
        <v>38909</v>
      </c>
      <c r="M6" s="13">
        <v>4491</v>
      </c>
      <c r="N6" s="13">
        <v>152</v>
      </c>
      <c r="O6" s="13">
        <v>4339</v>
      </c>
      <c r="P6" s="13">
        <v>34</v>
      </c>
    </row>
    <row r="7" spans="1:16" s="10" customFormat="1" ht="11.25" customHeight="1">
      <c r="A7" s="6"/>
      <c r="B7" s="15" t="s">
        <v>8</v>
      </c>
      <c r="C7" s="8">
        <f aca="true" t="shared" si="0" ref="C7:P7">C9+SUM(C20:C22)+SUM(C24:C27)+SUM(C30:C32)+SUM(C36:C39)+C49+C58+C59+C60+C76+C96+C104</f>
        <v>615</v>
      </c>
      <c r="D7" s="9">
        <f t="shared" si="0"/>
        <v>370</v>
      </c>
      <c r="E7" s="9">
        <f t="shared" si="0"/>
        <v>245</v>
      </c>
      <c r="F7" s="9">
        <f t="shared" si="0"/>
        <v>66962</v>
      </c>
      <c r="G7" s="9">
        <f t="shared" si="0"/>
        <v>34243</v>
      </c>
      <c r="H7" s="9">
        <f t="shared" si="0"/>
        <v>32719</v>
      </c>
      <c r="I7" s="9">
        <f t="shared" si="0"/>
        <v>9374</v>
      </c>
      <c r="J7" s="9">
        <f t="shared" si="0"/>
        <v>25858</v>
      </c>
      <c r="K7" s="9">
        <f t="shared" si="0"/>
        <v>31730</v>
      </c>
      <c r="L7" s="9">
        <f t="shared" si="0"/>
        <v>33634</v>
      </c>
      <c r="M7" s="9">
        <f t="shared" si="0"/>
        <v>3902</v>
      </c>
      <c r="N7" s="9">
        <f t="shared" si="0"/>
        <v>143</v>
      </c>
      <c r="O7" s="9">
        <f t="shared" si="0"/>
        <v>3759</v>
      </c>
      <c r="P7" s="9">
        <f t="shared" si="0"/>
        <v>27</v>
      </c>
    </row>
    <row r="8" spans="1:16" s="10" customFormat="1" ht="11.25" customHeight="1">
      <c r="A8" s="6"/>
      <c r="B8" s="15" t="s">
        <v>9</v>
      </c>
      <c r="C8" s="8">
        <f aca="true" t="shared" si="1" ref="C8:P8">C28+C33+C34+SUM(C40:C47)+SUM(C50:C56)+SUM(C61:C74)+SUM(C77:C94)+SUM(C97:C102)+SUM(C105:C114)</f>
        <v>182</v>
      </c>
      <c r="D8" s="9">
        <f t="shared" si="1"/>
        <v>177</v>
      </c>
      <c r="E8" s="9">
        <f t="shared" si="1"/>
        <v>5</v>
      </c>
      <c r="F8" s="9">
        <f t="shared" si="1"/>
        <v>7936</v>
      </c>
      <c r="G8" s="9">
        <f t="shared" si="1"/>
        <v>3989</v>
      </c>
      <c r="H8" s="9">
        <f t="shared" si="1"/>
        <v>3947</v>
      </c>
      <c r="I8" s="9">
        <f t="shared" si="1"/>
        <v>402</v>
      </c>
      <c r="J8" s="9">
        <f t="shared" si="1"/>
        <v>2446</v>
      </c>
      <c r="K8" s="9">
        <f t="shared" si="1"/>
        <v>5088</v>
      </c>
      <c r="L8" s="9">
        <f t="shared" si="1"/>
        <v>5275</v>
      </c>
      <c r="M8" s="9">
        <f t="shared" si="1"/>
        <v>589</v>
      </c>
      <c r="N8" s="9">
        <f t="shared" si="1"/>
        <v>9</v>
      </c>
      <c r="O8" s="9">
        <f t="shared" si="1"/>
        <v>580</v>
      </c>
      <c r="P8" s="9">
        <f t="shared" si="1"/>
        <v>7</v>
      </c>
    </row>
    <row r="9" spans="1:16" s="14" customFormat="1" ht="15.75" customHeight="1">
      <c r="A9" s="11" t="s">
        <v>111</v>
      </c>
      <c r="B9" s="12" t="s">
        <v>10</v>
      </c>
      <c r="C9" s="13">
        <f aca="true" t="shared" si="2" ref="C9:P9">SUM(C10:C18)</f>
        <v>167</v>
      </c>
      <c r="D9" s="13">
        <f t="shared" si="2"/>
        <v>58</v>
      </c>
      <c r="E9" s="13">
        <f t="shared" si="2"/>
        <v>109</v>
      </c>
      <c r="F9" s="13">
        <f t="shared" si="2"/>
        <v>20968</v>
      </c>
      <c r="G9" s="13">
        <f t="shared" si="2"/>
        <v>10788</v>
      </c>
      <c r="H9" s="13">
        <f t="shared" si="2"/>
        <v>10180</v>
      </c>
      <c r="I9" s="13">
        <f t="shared" si="2"/>
        <v>3427</v>
      </c>
      <c r="J9" s="13">
        <f t="shared" si="2"/>
        <v>8633</v>
      </c>
      <c r="K9" s="13">
        <f t="shared" si="2"/>
        <v>8908</v>
      </c>
      <c r="L9" s="13">
        <f t="shared" si="2"/>
        <v>9602</v>
      </c>
      <c r="M9" s="13">
        <f t="shared" si="2"/>
        <v>1258</v>
      </c>
      <c r="N9" s="13">
        <f t="shared" si="2"/>
        <v>61</v>
      </c>
      <c r="O9" s="13">
        <f t="shared" si="2"/>
        <v>1197</v>
      </c>
      <c r="P9" s="13">
        <f t="shared" si="2"/>
        <v>7</v>
      </c>
    </row>
    <row r="10" spans="1:16" s="10" customFormat="1" ht="11.25" customHeight="1">
      <c r="A10" s="16" t="s">
        <v>112</v>
      </c>
      <c r="B10" s="16" t="s">
        <v>11</v>
      </c>
      <c r="C10" s="8">
        <v>21</v>
      </c>
      <c r="D10" s="17">
        <v>6</v>
      </c>
      <c r="E10" s="17">
        <v>15</v>
      </c>
      <c r="F10" s="17">
        <v>3045</v>
      </c>
      <c r="G10" s="17">
        <v>1563</v>
      </c>
      <c r="H10" s="17">
        <v>1482</v>
      </c>
      <c r="I10" s="17">
        <v>578</v>
      </c>
      <c r="J10" s="17">
        <v>1277</v>
      </c>
      <c r="K10" s="17">
        <v>1190</v>
      </c>
      <c r="L10" s="17">
        <v>1255</v>
      </c>
      <c r="M10" s="17">
        <v>180</v>
      </c>
      <c r="N10" s="17">
        <v>8</v>
      </c>
      <c r="O10" s="17">
        <v>172</v>
      </c>
      <c r="P10" s="17">
        <v>0</v>
      </c>
    </row>
    <row r="11" spans="1:16" s="10" customFormat="1" ht="11.25" customHeight="1">
      <c r="A11" s="16" t="s">
        <v>113</v>
      </c>
      <c r="B11" s="16" t="s">
        <v>101</v>
      </c>
      <c r="C11" s="8">
        <v>12</v>
      </c>
      <c r="D11" s="17">
        <v>2</v>
      </c>
      <c r="E11" s="17">
        <v>10</v>
      </c>
      <c r="F11" s="17">
        <v>1714</v>
      </c>
      <c r="G11" s="17">
        <v>885</v>
      </c>
      <c r="H11" s="17">
        <v>829</v>
      </c>
      <c r="I11" s="17">
        <v>427</v>
      </c>
      <c r="J11" s="17">
        <v>638</v>
      </c>
      <c r="K11" s="17">
        <v>649</v>
      </c>
      <c r="L11" s="17">
        <v>600</v>
      </c>
      <c r="M11" s="17">
        <v>101</v>
      </c>
      <c r="N11" s="17">
        <v>4</v>
      </c>
      <c r="O11" s="17">
        <v>97</v>
      </c>
      <c r="P11" s="17">
        <v>1</v>
      </c>
    </row>
    <row r="12" spans="1:16" s="10" customFormat="1" ht="11.25" customHeight="1">
      <c r="A12" s="16" t="s">
        <v>114</v>
      </c>
      <c r="B12" s="16" t="s">
        <v>12</v>
      </c>
      <c r="C12" s="8">
        <v>11</v>
      </c>
      <c r="D12" s="17">
        <v>2</v>
      </c>
      <c r="E12" s="17">
        <v>9</v>
      </c>
      <c r="F12" s="17">
        <v>621</v>
      </c>
      <c r="G12" s="17">
        <v>304</v>
      </c>
      <c r="H12" s="17">
        <v>317</v>
      </c>
      <c r="I12" s="17">
        <v>106</v>
      </c>
      <c r="J12" s="17">
        <v>269</v>
      </c>
      <c r="K12" s="17">
        <v>246</v>
      </c>
      <c r="L12" s="17">
        <v>275</v>
      </c>
      <c r="M12" s="17">
        <v>43</v>
      </c>
      <c r="N12" s="17">
        <v>3</v>
      </c>
      <c r="O12" s="17">
        <v>40</v>
      </c>
      <c r="P12" s="17">
        <v>0</v>
      </c>
    </row>
    <row r="13" spans="1:16" s="10" customFormat="1" ht="11.25" customHeight="1">
      <c r="A13" s="16" t="s">
        <v>115</v>
      </c>
      <c r="B13" s="16" t="s">
        <v>13</v>
      </c>
      <c r="C13" s="8">
        <v>14</v>
      </c>
      <c r="D13" s="17">
        <v>2</v>
      </c>
      <c r="E13" s="17">
        <v>12</v>
      </c>
      <c r="F13" s="17">
        <v>990</v>
      </c>
      <c r="G13" s="17">
        <v>509</v>
      </c>
      <c r="H13" s="17">
        <v>481</v>
      </c>
      <c r="I13" s="17">
        <v>220</v>
      </c>
      <c r="J13" s="17">
        <v>399</v>
      </c>
      <c r="K13" s="17">
        <v>371</v>
      </c>
      <c r="L13" s="17">
        <v>386</v>
      </c>
      <c r="M13" s="17">
        <v>75</v>
      </c>
      <c r="N13" s="17">
        <v>5</v>
      </c>
      <c r="O13" s="17">
        <v>70</v>
      </c>
      <c r="P13" s="17">
        <v>0</v>
      </c>
    </row>
    <row r="14" spans="1:16" s="10" customFormat="1" ht="11.25" customHeight="1">
      <c r="A14" s="16" t="s">
        <v>116</v>
      </c>
      <c r="B14" s="16" t="s">
        <v>14</v>
      </c>
      <c r="C14" s="8">
        <v>21</v>
      </c>
      <c r="D14" s="17">
        <v>6</v>
      </c>
      <c r="E14" s="17">
        <v>15</v>
      </c>
      <c r="F14" s="17">
        <v>2867</v>
      </c>
      <c r="G14" s="17">
        <v>1465</v>
      </c>
      <c r="H14" s="17">
        <v>1402</v>
      </c>
      <c r="I14" s="17">
        <v>487</v>
      </c>
      <c r="J14" s="17">
        <v>1131</v>
      </c>
      <c r="K14" s="17">
        <v>1249</v>
      </c>
      <c r="L14" s="17">
        <v>1338</v>
      </c>
      <c r="M14" s="17">
        <v>174</v>
      </c>
      <c r="N14" s="17">
        <v>7</v>
      </c>
      <c r="O14" s="17">
        <v>167</v>
      </c>
      <c r="P14" s="17">
        <v>2</v>
      </c>
    </row>
    <row r="15" spans="1:16" s="10" customFormat="1" ht="11.25" customHeight="1">
      <c r="A15" s="16" t="s">
        <v>117</v>
      </c>
      <c r="B15" s="16" t="s">
        <v>15</v>
      </c>
      <c r="C15" s="8">
        <v>23</v>
      </c>
      <c r="D15" s="17">
        <v>8</v>
      </c>
      <c r="E15" s="17">
        <v>15</v>
      </c>
      <c r="F15" s="17">
        <v>3416</v>
      </c>
      <c r="G15" s="17">
        <v>1730</v>
      </c>
      <c r="H15" s="17">
        <v>1686</v>
      </c>
      <c r="I15" s="17">
        <v>507</v>
      </c>
      <c r="J15" s="17">
        <v>1397</v>
      </c>
      <c r="K15" s="17">
        <v>1512</v>
      </c>
      <c r="L15" s="17">
        <v>1720</v>
      </c>
      <c r="M15" s="17">
        <v>205</v>
      </c>
      <c r="N15" s="17">
        <v>20</v>
      </c>
      <c r="O15" s="17">
        <v>185</v>
      </c>
      <c r="P15" s="17">
        <v>0</v>
      </c>
    </row>
    <row r="16" spans="1:16" s="10" customFormat="1" ht="11.25" customHeight="1">
      <c r="A16" s="16" t="s">
        <v>118</v>
      </c>
      <c r="B16" s="16" t="s">
        <v>102</v>
      </c>
      <c r="C16" s="8">
        <v>30</v>
      </c>
      <c r="D16" s="17">
        <v>16</v>
      </c>
      <c r="E16" s="17">
        <v>14</v>
      </c>
      <c r="F16" s="17">
        <v>3999</v>
      </c>
      <c r="G16" s="17">
        <v>2095</v>
      </c>
      <c r="H16" s="17">
        <v>1904</v>
      </c>
      <c r="I16" s="17">
        <v>566</v>
      </c>
      <c r="J16" s="17">
        <v>1655</v>
      </c>
      <c r="K16" s="17">
        <v>1778</v>
      </c>
      <c r="L16" s="17">
        <v>1842</v>
      </c>
      <c r="M16" s="17">
        <v>219</v>
      </c>
      <c r="N16" s="17">
        <v>10</v>
      </c>
      <c r="O16" s="17">
        <v>209</v>
      </c>
      <c r="P16" s="17">
        <v>2</v>
      </c>
    </row>
    <row r="17" spans="1:16" s="10" customFormat="1" ht="11.25" customHeight="1">
      <c r="A17" s="16" t="s">
        <v>119</v>
      </c>
      <c r="B17" s="16" t="s">
        <v>16</v>
      </c>
      <c r="C17" s="8">
        <v>15</v>
      </c>
      <c r="D17" s="17">
        <v>5</v>
      </c>
      <c r="E17" s="17">
        <v>10</v>
      </c>
      <c r="F17" s="17">
        <v>878</v>
      </c>
      <c r="G17" s="17">
        <v>444</v>
      </c>
      <c r="H17" s="17">
        <v>434</v>
      </c>
      <c r="I17" s="17">
        <v>139</v>
      </c>
      <c r="J17" s="17">
        <v>376</v>
      </c>
      <c r="K17" s="17">
        <v>363</v>
      </c>
      <c r="L17" s="17">
        <v>417</v>
      </c>
      <c r="M17" s="17">
        <v>75</v>
      </c>
      <c r="N17" s="17">
        <v>2</v>
      </c>
      <c r="O17" s="17">
        <v>73</v>
      </c>
      <c r="P17" s="17">
        <v>1</v>
      </c>
    </row>
    <row r="18" spans="1:16" s="10" customFormat="1" ht="11.25" customHeight="1">
      <c r="A18" s="16" t="s">
        <v>120</v>
      </c>
      <c r="B18" s="16" t="s">
        <v>121</v>
      </c>
      <c r="C18" s="8">
        <v>20</v>
      </c>
      <c r="D18" s="17">
        <v>11</v>
      </c>
      <c r="E18" s="17">
        <v>9</v>
      </c>
      <c r="F18" s="17">
        <v>3438</v>
      </c>
      <c r="G18" s="17">
        <v>1793</v>
      </c>
      <c r="H18" s="17">
        <v>1645</v>
      </c>
      <c r="I18" s="17">
        <v>397</v>
      </c>
      <c r="J18" s="17">
        <v>1491</v>
      </c>
      <c r="K18" s="17">
        <v>1550</v>
      </c>
      <c r="L18" s="17">
        <v>1769</v>
      </c>
      <c r="M18" s="17">
        <v>186</v>
      </c>
      <c r="N18" s="17">
        <v>2</v>
      </c>
      <c r="O18" s="17">
        <v>184</v>
      </c>
      <c r="P18" s="17">
        <v>1</v>
      </c>
    </row>
    <row r="19" spans="1:16" s="14" customFormat="1" ht="15.75" customHeight="1">
      <c r="A19" s="11"/>
      <c r="B19" s="12" t="s">
        <v>122</v>
      </c>
      <c r="C19" s="13">
        <f>SUM(C20:C22)</f>
        <v>124</v>
      </c>
      <c r="D19" s="13">
        <f aca="true" t="shared" si="3" ref="D19:P19">SUM(D20:D22)</f>
        <v>50</v>
      </c>
      <c r="E19" s="13">
        <f t="shared" si="3"/>
        <v>74</v>
      </c>
      <c r="F19" s="13">
        <f t="shared" si="3"/>
        <v>17121</v>
      </c>
      <c r="G19" s="13">
        <f t="shared" si="3"/>
        <v>8734</v>
      </c>
      <c r="H19" s="13">
        <f t="shared" si="3"/>
        <v>8387</v>
      </c>
      <c r="I19" s="13">
        <f t="shared" si="3"/>
        <v>3177</v>
      </c>
      <c r="J19" s="13">
        <f t="shared" si="3"/>
        <v>6883</v>
      </c>
      <c r="K19" s="13">
        <f t="shared" si="3"/>
        <v>7061</v>
      </c>
      <c r="L19" s="13">
        <f t="shared" si="3"/>
        <v>7348</v>
      </c>
      <c r="M19" s="13">
        <f t="shared" si="3"/>
        <v>1015</v>
      </c>
      <c r="N19" s="13">
        <f t="shared" si="3"/>
        <v>47</v>
      </c>
      <c r="O19" s="13">
        <f t="shared" si="3"/>
        <v>968</v>
      </c>
      <c r="P19" s="13">
        <f t="shared" si="3"/>
        <v>13</v>
      </c>
    </row>
    <row r="20" spans="1:16" s="10" customFormat="1" ht="11.25" customHeight="1">
      <c r="A20" s="16" t="s">
        <v>123</v>
      </c>
      <c r="B20" s="18" t="s">
        <v>17</v>
      </c>
      <c r="C20" s="8">
        <v>46</v>
      </c>
      <c r="D20" s="9">
        <v>18</v>
      </c>
      <c r="E20" s="9">
        <v>28</v>
      </c>
      <c r="F20" s="9">
        <v>7193</v>
      </c>
      <c r="G20" s="9">
        <v>3644</v>
      </c>
      <c r="H20" s="9">
        <v>3549</v>
      </c>
      <c r="I20" s="9">
        <v>1122</v>
      </c>
      <c r="J20" s="9">
        <v>2918</v>
      </c>
      <c r="K20" s="9">
        <v>3153</v>
      </c>
      <c r="L20" s="9">
        <v>3218</v>
      </c>
      <c r="M20" s="9">
        <v>409</v>
      </c>
      <c r="N20" s="9">
        <v>17</v>
      </c>
      <c r="O20" s="9">
        <v>392</v>
      </c>
      <c r="P20" s="9">
        <v>1</v>
      </c>
    </row>
    <row r="21" spans="1:16" s="10" customFormat="1" ht="11.25" customHeight="1">
      <c r="A21" s="16" t="s">
        <v>124</v>
      </c>
      <c r="B21" s="18" t="s">
        <v>18</v>
      </c>
      <c r="C21" s="8">
        <v>64</v>
      </c>
      <c r="D21" s="9">
        <v>23</v>
      </c>
      <c r="E21" s="9">
        <v>41</v>
      </c>
      <c r="F21" s="9">
        <v>8777</v>
      </c>
      <c r="G21" s="9">
        <v>4517</v>
      </c>
      <c r="H21" s="9">
        <v>4260</v>
      </c>
      <c r="I21" s="9">
        <v>1910</v>
      </c>
      <c r="J21" s="9">
        <v>3448</v>
      </c>
      <c r="K21" s="9">
        <v>3419</v>
      </c>
      <c r="L21" s="9">
        <v>3622</v>
      </c>
      <c r="M21" s="9">
        <v>511</v>
      </c>
      <c r="N21" s="9">
        <v>23</v>
      </c>
      <c r="O21" s="9">
        <v>488</v>
      </c>
      <c r="P21" s="9">
        <v>12</v>
      </c>
    </row>
    <row r="22" spans="1:16" s="10" customFormat="1" ht="11.25" customHeight="1">
      <c r="A22" s="16" t="s">
        <v>125</v>
      </c>
      <c r="B22" s="18" t="s">
        <v>19</v>
      </c>
      <c r="C22" s="8">
        <v>14</v>
      </c>
      <c r="D22" s="9">
        <v>9</v>
      </c>
      <c r="E22" s="9">
        <v>5</v>
      </c>
      <c r="F22" s="9">
        <v>1151</v>
      </c>
      <c r="G22" s="9">
        <v>573</v>
      </c>
      <c r="H22" s="9">
        <v>578</v>
      </c>
      <c r="I22" s="9">
        <v>145</v>
      </c>
      <c r="J22" s="9">
        <v>517</v>
      </c>
      <c r="K22" s="9">
        <v>489</v>
      </c>
      <c r="L22" s="9">
        <v>508</v>
      </c>
      <c r="M22" s="9">
        <v>95</v>
      </c>
      <c r="N22" s="9">
        <v>7</v>
      </c>
      <c r="O22" s="9">
        <v>88</v>
      </c>
      <c r="P22" s="9">
        <v>0</v>
      </c>
    </row>
    <row r="23" spans="1:16" s="14" customFormat="1" ht="15.75" customHeight="1">
      <c r="A23" s="11"/>
      <c r="B23" s="12" t="s">
        <v>126</v>
      </c>
      <c r="C23" s="13">
        <f>SUM(C24:C28)</f>
        <v>95</v>
      </c>
      <c r="D23" s="13">
        <f aca="true" t="shared" si="4" ref="D23:P23">SUM(D24:D28)</f>
        <v>52</v>
      </c>
      <c r="E23" s="13">
        <f t="shared" si="4"/>
        <v>43</v>
      </c>
      <c r="F23" s="13">
        <f>SUM(F24:F28)</f>
        <v>13939</v>
      </c>
      <c r="G23" s="13">
        <f t="shared" si="4"/>
        <v>7152</v>
      </c>
      <c r="H23" s="13">
        <f t="shared" si="4"/>
        <v>6787</v>
      </c>
      <c r="I23" s="13">
        <f t="shared" si="4"/>
        <v>1870</v>
      </c>
      <c r="J23" s="13">
        <f t="shared" si="4"/>
        <v>5923</v>
      </c>
      <c r="K23" s="13">
        <f t="shared" si="4"/>
        <v>6146</v>
      </c>
      <c r="L23" s="13">
        <f t="shared" si="4"/>
        <v>6429</v>
      </c>
      <c r="M23" s="13">
        <f t="shared" si="4"/>
        <v>727</v>
      </c>
      <c r="N23" s="13">
        <f t="shared" si="4"/>
        <v>24</v>
      </c>
      <c r="O23" s="13">
        <f t="shared" si="4"/>
        <v>703</v>
      </c>
      <c r="P23" s="13">
        <f t="shared" si="4"/>
        <v>4</v>
      </c>
    </row>
    <row r="24" spans="1:16" s="10" customFormat="1" ht="11.25" customHeight="1">
      <c r="A24" s="16" t="s">
        <v>127</v>
      </c>
      <c r="B24" s="18" t="s">
        <v>20</v>
      </c>
      <c r="C24" s="8">
        <v>26</v>
      </c>
      <c r="D24" s="9">
        <v>17</v>
      </c>
      <c r="E24" s="9">
        <v>9</v>
      </c>
      <c r="F24" s="9">
        <v>4009</v>
      </c>
      <c r="G24" s="9">
        <v>2091</v>
      </c>
      <c r="H24" s="9">
        <v>1918</v>
      </c>
      <c r="I24" s="9">
        <v>514</v>
      </c>
      <c r="J24" s="9">
        <v>1733</v>
      </c>
      <c r="K24" s="9">
        <v>1762</v>
      </c>
      <c r="L24" s="9">
        <v>1858</v>
      </c>
      <c r="M24" s="9">
        <v>198</v>
      </c>
      <c r="N24" s="9">
        <v>7</v>
      </c>
      <c r="O24" s="9">
        <v>191</v>
      </c>
      <c r="P24" s="9">
        <v>2</v>
      </c>
    </row>
    <row r="25" spans="1:16" s="10" customFormat="1" ht="11.25" customHeight="1">
      <c r="A25" s="16" t="s">
        <v>128</v>
      </c>
      <c r="B25" s="18" t="s">
        <v>21</v>
      </c>
      <c r="C25" s="8">
        <v>26</v>
      </c>
      <c r="D25" s="17">
        <v>12</v>
      </c>
      <c r="E25" s="17">
        <v>14</v>
      </c>
      <c r="F25" s="17">
        <v>3940</v>
      </c>
      <c r="G25" s="17">
        <v>1996</v>
      </c>
      <c r="H25" s="17">
        <v>1944</v>
      </c>
      <c r="I25" s="17">
        <v>617</v>
      </c>
      <c r="J25" s="17">
        <v>1614</v>
      </c>
      <c r="K25" s="17">
        <v>1709</v>
      </c>
      <c r="L25" s="17">
        <v>1708</v>
      </c>
      <c r="M25" s="17">
        <v>204</v>
      </c>
      <c r="N25" s="17">
        <v>4</v>
      </c>
      <c r="O25" s="17">
        <v>200</v>
      </c>
      <c r="P25" s="17">
        <v>1</v>
      </c>
    </row>
    <row r="26" spans="1:16" s="10" customFormat="1" ht="11.25" customHeight="1">
      <c r="A26" s="16" t="s">
        <v>129</v>
      </c>
      <c r="B26" s="18" t="s">
        <v>22</v>
      </c>
      <c r="C26" s="8">
        <v>18</v>
      </c>
      <c r="D26" s="17">
        <v>10</v>
      </c>
      <c r="E26" s="17">
        <v>8</v>
      </c>
      <c r="F26" s="17">
        <v>2505</v>
      </c>
      <c r="G26" s="17">
        <v>1271</v>
      </c>
      <c r="H26" s="17">
        <v>1234</v>
      </c>
      <c r="I26" s="17">
        <v>365</v>
      </c>
      <c r="J26" s="17">
        <v>1048</v>
      </c>
      <c r="K26" s="17">
        <v>1092</v>
      </c>
      <c r="L26" s="17">
        <v>1149</v>
      </c>
      <c r="M26" s="17">
        <v>143</v>
      </c>
      <c r="N26" s="17">
        <v>6</v>
      </c>
      <c r="O26" s="17">
        <v>137</v>
      </c>
      <c r="P26" s="17">
        <v>1</v>
      </c>
    </row>
    <row r="27" spans="1:16" s="10" customFormat="1" ht="11.25" customHeight="1">
      <c r="A27" s="16" t="s">
        <v>130</v>
      </c>
      <c r="B27" s="18" t="s">
        <v>23</v>
      </c>
      <c r="C27" s="8">
        <v>20</v>
      </c>
      <c r="D27" s="17">
        <v>10</v>
      </c>
      <c r="E27" s="17">
        <v>10</v>
      </c>
      <c r="F27" s="17">
        <v>2764</v>
      </c>
      <c r="G27" s="17">
        <v>1407</v>
      </c>
      <c r="H27" s="17">
        <v>1357</v>
      </c>
      <c r="I27" s="17">
        <v>294</v>
      </c>
      <c r="J27" s="17">
        <v>1210</v>
      </c>
      <c r="K27" s="17">
        <v>1260</v>
      </c>
      <c r="L27" s="17">
        <v>1418</v>
      </c>
      <c r="M27" s="17">
        <v>142</v>
      </c>
      <c r="N27" s="17">
        <v>3</v>
      </c>
      <c r="O27" s="17">
        <v>139</v>
      </c>
      <c r="P27" s="17">
        <v>0</v>
      </c>
    </row>
    <row r="28" spans="1:16" s="10" customFormat="1" ht="11.25" customHeight="1">
      <c r="A28" s="16" t="s">
        <v>131</v>
      </c>
      <c r="B28" s="18" t="s">
        <v>132</v>
      </c>
      <c r="C28" s="8">
        <v>5</v>
      </c>
      <c r="D28" s="17">
        <v>3</v>
      </c>
      <c r="E28" s="17">
        <v>2</v>
      </c>
      <c r="F28" s="17">
        <v>721</v>
      </c>
      <c r="G28" s="17">
        <v>387</v>
      </c>
      <c r="H28" s="17">
        <v>334</v>
      </c>
      <c r="I28" s="17">
        <v>80</v>
      </c>
      <c r="J28" s="17">
        <v>318</v>
      </c>
      <c r="K28" s="17">
        <v>323</v>
      </c>
      <c r="L28" s="17">
        <v>296</v>
      </c>
      <c r="M28" s="17">
        <v>40</v>
      </c>
      <c r="N28" s="17">
        <v>4</v>
      </c>
      <c r="O28" s="17">
        <v>36</v>
      </c>
      <c r="P28" s="17">
        <v>0</v>
      </c>
    </row>
    <row r="29" spans="1:16" s="14" customFormat="1" ht="15.75" customHeight="1">
      <c r="A29" s="11"/>
      <c r="B29" s="12" t="s">
        <v>24</v>
      </c>
      <c r="C29" s="13">
        <f>SUM(C30:C34)</f>
        <v>77</v>
      </c>
      <c r="D29" s="13">
        <f aca="true" t="shared" si="5" ref="D29:P29">SUM(D30:D34)</f>
        <v>72</v>
      </c>
      <c r="E29" s="13">
        <f t="shared" si="5"/>
        <v>5</v>
      </c>
      <c r="F29" s="13">
        <f t="shared" si="5"/>
        <v>7991</v>
      </c>
      <c r="G29" s="13">
        <f t="shared" si="5"/>
        <v>4027</v>
      </c>
      <c r="H29" s="13">
        <f t="shared" si="5"/>
        <v>3964</v>
      </c>
      <c r="I29" s="13">
        <f t="shared" si="5"/>
        <v>331</v>
      </c>
      <c r="J29" s="13">
        <f t="shared" si="5"/>
        <v>3125</v>
      </c>
      <c r="K29" s="13">
        <f t="shared" si="5"/>
        <v>4535</v>
      </c>
      <c r="L29" s="13">
        <f t="shared" si="5"/>
        <v>4796</v>
      </c>
      <c r="M29" s="13">
        <f t="shared" si="5"/>
        <v>428</v>
      </c>
      <c r="N29" s="13">
        <f t="shared" si="5"/>
        <v>8</v>
      </c>
      <c r="O29" s="13">
        <f t="shared" si="5"/>
        <v>420</v>
      </c>
      <c r="P29" s="13">
        <f t="shared" si="5"/>
        <v>2</v>
      </c>
    </row>
    <row r="30" spans="1:16" s="10" customFormat="1" ht="11.25" customHeight="1">
      <c r="A30" s="16" t="s">
        <v>133</v>
      </c>
      <c r="B30" s="18" t="s">
        <v>25</v>
      </c>
      <c r="C30" s="8">
        <v>31</v>
      </c>
      <c r="D30" s="17">
        <v>29</v>
      </c>
      <c r="E30" s="17">
        <v>2</v>
      </c>
      <c r="F30" s="17">
        <v>4137</v>
      </c>
      <c r="G30" s="17">
        <v>2112</v>
      </c>
      <c r="H30" s="17">
        <v>2025</v>
      </c>
      <c r="I30" s="17">
        <v>75</v>
      </c>
      <c r="J30" s="17">
        <v>2030</v>
      </c>
      <c r="K30" s="17">
        <v>2032</v>
      </c>
      <c r="L30" s="17">
        <v>2124</v>
      </c>
      <c r="M30" s="17">
        <v>202</v>
      </c>
      <c r="N30" s="17">
        <v>5</v>
      </c>
      <c r="O30" s="17">
        <v>197</v>
      </c>
      <c r="P30" s="17">
        <v>2</v>
      </c>
    </row>
    <row r="31" spans="1:16" s="10" customFormat="1" ht="11.25" customHeight="1">
      <c r="A31" s="16" t="s">
        <v>134</v>
      </c>
      <c r="B31" s="19" t="s">
        <v>135</v>
      </c>
      <c r="C31" s="8">
        <v>28</v>
      </c>
      <c r="D31" s="17">
        <v>25</v>
      </c>
      <c r="E31" s="17">
        <v>3</v>
      </c>
      <c r="F31" s="17">
        <v>2392</v>
      </c>
      <c r="G31" s="17">
        <v>1203</v>
      </c>
      <c r="H31" s="17">
        <v>1189</v>
      </c>
      <c r="I31" s="17">
        <v>135</v>
      </c>
      <c r="J31" s="17">
        <v>624</v>
      </c>
      <c r="K31" s="17">
        <v>1633</v>
      </c>
      <c r="L31" s="17">
        <v>1749</v>
      </c>
      <c r="M31" s="17">
        <v>139</v>
      </c>
      <c r="N31" s="17">
        <v>3</v>
      </c>
      <c r="O31" s="17">
        <v>136</v>
      </c>
      <c r="P31" s="17">
        <v>0</v>
      </c>
    </row>
    <row r="32" spans="1:16" s="10" customFormat="1" ht="11.25" customHeight="1">
      <c r="A32" s="16" t="s">
        <v>136</v>
      </c>
      <c r="B32" s="18" t="s">
        <v>28</v>
      </c>
      <c r="C32" s="8">
        <v>10</v>
      </c>
      <c r="D32" s="17">
        <v>10</v>
      </c>
      <c r="E32" s="17">
        <v>0</v>
      </c>
      <c r="F32" s="17">
        <v>662</v>
      </c>
      <c r="G32" s="17">
        <v>326</v>
      </c>
      <c r="H32" s="17">
        <v>336</v>
      </c>
      <c r="I32" s="17">
        <v>0</v>
      </c>
      <c r="J32" s="17">
        <v>146</v>
      </c>
      <c r="K32" s="17">
        <v>516</v>
      </c>
      <c r="L32" s="17">
        <v>560</v>
      </c>
      <c r="M32" s="17">
        <v>37</v>
      </c>
      <c r="N32" s="17">
        <v>0</v>
      </c>
      <c r="O32" s="17">
        <v>37</v>
      </c>
      <c r="P32" s="17">
        <v>0</v>
      </c>
    </row>
    <row r="33" spans="1:16" s="10" customFormat="1" ht="11.25" customHeight="1">
      <c r="A33" s="16" t="s">
        <v>137</v>
      </c>
      <c r="B33" s="18" t="s">
        <v>37</v>
      </c>
      <c r="C33" s="8">
        <v>5</v>
      </c>
      <c r="D33" s="17">
        <v>5</v>
      </c>
      <c r="E33" s="17">
        <v>0</v>
      </c>
      <c r="F33" s="17">
        <v>315</v>
      </c>
      <c r="G33" s="17">
        <v>150</v>
      </c>
      <c r="H33" s="17">
        <v>165</v>
      </c>
      <c r="I33" s="17">
        <v>0</v>
      </c>
      <c r="J33" s="17">
        <v>143</v>
      </c>
      <c r="K33" s="17">
        <v>172</v>
      </c>
      <c r="L33" s="17">
        <v>161</v>
      </c>
      <c r="M33" s="17">
        <v>24</v>
      </c>
      <c r="N33" s="17">
        <v>0</v>
      </c>
      <c r="O33" s="17">
        <v>24</v>
      </c>
      <c r="P33" s="17">
        <v>0</v>
      </c>
    </row>
    <row r="34" spans="1:16" s="10" customFormat="1" ht="11.25" customHeight="1">
      <c r="A34" s="16" t="s">
        <v>138</v>
      </c>
      <c r="B34" s="18" t="s">
        <v>38</v>
      </c>
      <c r="C34" s="8">
        <v>3</v>
      </c>
      <c r="D34" s="17">
        <v>3</v>
      </c>
      <c r="E34" s="17">
        <v>0</v>
      </c>
      <c r="F34" s="17">
        <v>485</v>
      </c>
      <c r="G34" s="17">
        <v>236</v>
      </c>
      <c r="H34" s="17">
        <v>249</v>
      </c>
      <c r="I34" s="17">
        <v>121</v>
      </c>
      <c r="J34" s="17">
        <v>182</v>
      </c>
      <c r="K34" s="17">
        <v>182</v>
      </c>
      <c r="L34" s="17">
        <v>202</v>
      </c>
      <c r="M34" s="17">
        <v>26</v>
      </c>
      <c r="N34" s="17">
        <v>0</v>
      </c>
      <c r="O34" s="17">
        <v>26</v>
      </c>
      <c r="P34" s="17">
        <v>0</v>
      </c>
    </row>
    <row r="35" spans="1:16" s="14" customFormat="1" ht="15.75" customHeight="1">
      <c r="A35" s="11"/>
      <c r="B35" s="12" t="s">
        <v>139</v>
      </c>
      <c r="C35" s="13">
        <f>SUM(C36:C47)</f>
        <v>48</v>
      </c>
      <c r="D35" s="13">
        <f aca="true" t="shared" si="6" ref="D35:P35">SUM(D36:D47)</f>
        <v>46</v>
      </c>
      <c r="E35" s="13">
        <f t="shared" si="6"/>
        <v>2</v>
      </c>
      <c r="F35" s="13">
        <f t="shared" si="6"/>
        <v>2392</v>
      </c>
      <c r="G35" s="13">
        <f t="shared" si="6"/>
        <v>1190</v>
      </c>
      <c r="H35" s="13">
        <f t="shared" si="6"/>
        <v>1202</v>
      </c>
      <c r="I35" s="13">
        <f t="shared" si="6"/>
        <v>132</v>
      </c>
      <c r="J35" s="13">
        <f t="shared" si="6"/>
        <v>418</v>
      </c>
      <c r="K35" s="13">
        <f t="shared" si="6"/>
        <v>1842</v>
      </c>
      <c r="L35" s="13">
        <f t="shared" si="6"/>
        <v>1885</v>
      </c>
      <c r="M35" s="13">
        <f t="shared" si="6"/>
        <v>164</v>
      </c>
      <c r="N35" s="13">
        <f t="shared" si="6"/>
        <v>5</v>
      </c>
      <c r="O35" s="13">
        <f t="shared" si="6"/>
        <v>159</v>
      </c>
      <c r="P35" s="13">
        <f t="shared" si="6"/>
        <v>0</v>
      </c>
    </row>
    <row r="36" spans="1:16" s="10" customFormat="1" ht="11.25" customHeight="1">
      <c r="A36" s="16" t="s">
        <v>140</v>
      </c>
      <c r="B36" s="18" t="s">
        <v>26</v>
      </c>
      <c r="C36" s="8">
        <v>6</v>
      </c>
      <c r="D36" s="17">
        <v>6</v>
      </c>
      <c r="E36" s="17">
        <v>0</v>
      </c>
      <c r="F36" s="17">
        <v>303</v>
      </c>
      <c r="G36" s="17">
        <v>174</v>
      </c>
      <c r="H36" s="17">
        <v>129</v>
      </c>
      <c r="I36" s="17">
        <v>0</v>
      </c>
      <c r="J36" s="17">
        <v>0</v>
      </c>
      <c r="K36" s="17">
        <v>303</v>
      </c>
      <c r="L36" s="17">
        <v>306</v>
      </c>
      <c r="M36" s="17">
        <v>23</v>
      </c>
      <c r="N36" s="17">
        <v>0</v>
      </c>
      <c r="O36" s="17">
        <v>23</v>
      </c>
      <c r="P36" s="17">
        <v>0</v>
      </c>
    </row>
    <row r="37" spans="1:16" s="10" customFormat="1" ht="11.25" customHeight="1">
      <c r="A37" s="16" t="s">
        <v>141</v>
      </c>
      <c r="B37" s="18" t="s">
        <v>27</v>
      </c>
      <c r="C37" s="8">
        <v>15</v>
      </c>
      <c r="D37" s="17">
        <v>14</v>
      </c>
      <c r="E37" s="17">
        <v>1</v>
      </c>
      <c r="F37" s="17">
        <v>581</v>
      </c>
      <c r="G37" s="17">
        <v>278</v>
      </c>
      <c r="H37" s="17">
        <v>303</v>
      </c>
      <c r="I37" s="17">
        <v>52</v>
      </c>
      <c r="J37" s="17">
        <v>77</v>
      </c>
      <c r="K37" s="17">
        <v>452</v>
      </c>
      <c r="L37" s="17">
        <v>473</v>
      </c>
      <c r="M37" s="17">
        <v>45</v>
      </c>
      <c r="N37" s="17">
        <v>1</v>
      </c>
      <c r="O37" s="17">
        <v>44</v>
      </c>
      <c r="P37" s="17">
        <v>0</v>
      </c>
    </row>
    <row r="38" spans="1:16" s="10" customFormat="1" ht="11.25" customHeight="1">
      <c r="A38" s="16" t="s">
        <v>142</v>
      </c>
      <c r="B38" s="18" t="s">
        <v>29</v>
      </c>
      <c r="C38" s="8">
        <v>2</v>
      </c>
      <c r="D38" s="17">
        <v>2</v>
      </c>
      <c r="E38" s="17">
        <v>0</v>
      </c>
      <c r="F38" s="17">
        <v>166</v>
      </c>
      <c r="G38" s="17">
        <v>87</v>
      </c>
      <c r="H38" s="17">
        <v>79</v>
      </c>
      <c r="I38" s="17">
        <v>0</v>
      </c>
      <c r="J38" s="17">
        <v>70</v>
      </c>
      <c r="K38" s="17">
        <v>96</v>
      </c>
      <c r="L38" s="17">
        <v>112</v>
      </c>
      <c r="M38" s="17">
        <v>10</v>
      </c>
      <c r="N38" s="17">
        <v>1</v>
      </c>
      <c r="O38" s="17">
        <v>9</v>
      </c>
      <c r="P38" s="17">
        <v>0</v>
      </c>
    </row>
    <row r="39" spans="1:16" s="10" customFormat="1" ht="11.25" customHeight="1">
      <c r="A39" s="16" t="s">
        <v>143</v>
      </c>
      <c r="B39" s="18" t="s">
        <v>30</v>
      </c>
      <c r="C39" s="8">
        <v>12</v>
      </c>
      <c r="D39" s="17">
        <v>11</v>
      </c>
      <c r="E39" s="17">
        <v>1</v>
      </c>
      <c r="F39" s="17">
        <v>454</v>
      </c>
      <c r="G39" s="17">
        <v>212</v>
      </c>
      <c r="H39" s="17">
        <v>242</v>
      </c>
      <c r="I39" s="17">
        <v>22</v>
      </c>
      <c r="J39" s="17">
        <v>27</v>
      </c>
      <c r="K39" s="17">
        <v>405</v>
      </c>
      <c r="L39" s="17">
        <v>413</v>
      </c>
      <c r="M39" s="17">
        <v>34</v>
      </c>
      <c r="N39" s="17">
        <v>0</v>
      </c>
      <c r="O39" s="17">
        <v>34</v>
      </c>
      <c r="P39" s="17">
        <v>0</v>
      </c>
    </row>
    <row r="40" spans="1:16" s="10" customFormat="1" ht="11.25" customHeight="1">
      <c r="A40" s="16" t="s">
        <v>144</v>
      </c>
      <c r="B40" s="18" t="s">
        <v>31</v>
      </c>
      <c r="C40" s="8">
        <v>4</v>
      </c>
      <c r="D40" s="17">
        <v>4</v>
      </c>
      <c r="E40" s="17">
        <v>0</v>
      </c>
      <c r="F40" s="17">
        <v>190</v>
      </c>
      <c r="G40" s="17">
        <v>89</v>
      </c>
      <c r="H40" s="17">
        <v>101</v>
      </c>
      <c r="I40" s="17">
        <v>0</v>
      </c>
      <c r="J40" s="17">
        <v>95</v>
      </c>
      <c r="K40" s="17">
        <v>95</v>
      </c>
      <c r="L40" s="17">
        <v>122</v>
      </c>
      <c r="M40" s="17">
        <v>10</v>
      </c>
      <c r="N40" s="17">
        <v>0</v>
      </c>
      <c r="O40" s="17">
        <v>10</v>
      </c>
      <c r="P40" s="17">
        <v>0</v>
      </c>
    </row>
    <row r="41" spans="1:16" s="10" customFormat="1" ht="11.25" customHeight="1">
      <c r="A41" s="16" t="s">
        <v>145</v>
      </c>
      <c r="B41" s="18" t="s">
        <v>32</v>
      </c>
      <c r="C41" s="8">
        <v>3</v>
      </c>
      <c r="D41" s="17">
        <v>3</v>
      </c>
      <c r="E41" s="17">
        <v>0</v>
      </c>
      <c r="F41" s="17">
        <v>262</v>
      </c>
      <c r="G41" s="17">
        <v>128</v>
      </c>
      <c r="H41" s="17">
        <v>134</v>
      </c>
      <c r="I41" s="17">
        <v>24</v>
      </c>
      <c r="J41" s="17">
        <v>108</v>
      </c>
      <c r="K41" s="17">
        <v>130</v>
      </c>
      <c r="L41" s="17">
        <v>120</v>
      </c>
      <c r="M41" s="17">
        <v>16</v>
      </c>
      <c r="N41" s="17">
        <v>2</v>
      </c>
      <c r="O41" s="17">
        <v>14</v>
      </c>
      <c r="P41" s="17">
        <v>0</v>
      </c>
    </row>
    <row r="42" spans="1:16" s="10" customFormat="1" ht="11.25" customHeight="1">
      <c r="A42" s="16" t="s">
        <v>146</v>
      </c>
      <c r="B42" s="18" t="s">
        <v>33</v>
      </c>
      <c r="C42" s="8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</row>
    <row r="43" spans="1:16" s="10" customFormat="1" ht="11.25" customHeight="1">
      <c r="A43" s="16" t="s">
        <v>147</v>
      </c>
      <c r="B43" s="18" t="s">
        <v>34</v>
      </c>
      <c r="C43" s="8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</row>
    <row r="44" spans="1:16" s="10" customFormat="1" ht="11.25" customHeight="1">
      <c r="A44" s="16" t="s">
        <v>148</v>
      </c>
      <c r="B44" s="18" t="s">
        <v>35</v>
      </c>
      <c r="C44" s="8">
        <v>1</v>
      </c>
      <c r="D44" s="17">
        <v>1</v>
      </c>
      <c r="E44" s="17">
        <v>0</v>
      </c>
      <c r="F44" s="17">
        <v>132</v>
      </c>
      <c r="G44" s="17">
        <v>64</v>
      </c>
      <c r="H44" s="17">
        <v>68</v>
      </c>
      <c r="I44" s="17">
        <v>0</v>
      </c>
      <c r="J44" s="17">
        <v>0</v>
      </c>
      <c r="K44" s="17">
        <v>132</v>
      </c>
      <c r="L44" s="17">
        <v>119</v>
      </c>
      <c r="M44" s="17">
        <v>7</v>
      </c>
      <c r="N44" s="17">
        <v>1</v>
      </c>
      <c r="O44" s="17">
        <v>6</v>
      </c>
      <c r="P44" s="17">
        <v>0</v>
      </c>
    </row>
    <row r="45" spans="1:16" s="10" customFormat="1" ht="11.25" customHeight="1">
      <c r="A45" s="16" t="s">
        <v>149</v>
      </c>
      <c r="B45" s="18" t="s">
        <v>36</v>
      </c>
      <c r="C45" s="8">
        <v>2</v>
      </c>
      <c r="D45" s="17">
        <v>2</v>
      </c>
      <c r="E45" s="17">
        <v>0</v>
      </c>
      <c r="F45" s="17">
        <v>93</v>
      </c>
      <c r="G45" s="17">
        <v>49</v>
      </c>
      <c r="H45" s="17">
        <v>44</v>
      </c>
      <c r="I45" s="17">
        <v>0</v>
      </c>
      <c r="J45" s="17">
        <v>0</v>
      </c>
      <c r="K45" s="17">
        <v>93</v>
      </c>
      <c r="L45" s="17">
        <v>89</v>
      </c>
      <c r="M45" s="17">
        <v>5</v>
      </c>
      <c r="N45" s="17">
        <v>0</v>
      </c>
      <c r="O45" s="17">
        <v>5</v>
      </c>
      <c r="P45" s="17">
        <v>0</v>
      </c>
    </row>
    <row r="46" spans="1:16" s="10" customFormat="1" ht="11.25" customHeight="1">
      <c r="A46" s="16" t="s">
        <v>150</v>
      </c>
      <c r="B46" s="18" t="s">
        <v>151</v>
      </c>
      <c r="C46" s="8">
        <v>1</v>
      </c>
      <c r="D46" s="17">
        <v>1</v>
      </c>
      <c r="E46" s="17">
        <v>0</v>
      </c>
      <c r="F46" s="17">
        <v>128</v>
      </c>
      <c r="G46" s="17">
        <v>62</v>
      </c>
      <c r="H46" s="17">
        <v>66</v>
      </c>
      <c r="I46" s="17">
        <v>34</v>
      </c>
      <c r="J46" s="17">
        <v>41</v>
      </c>
      <c r="K46" s="17">
        <v>53</v>
      </c>
      <c r="L46" s="17">
        <v>49</v>
      </c>
      <c r="M46" s="17">
        <v>9</v>
      </c>
      <c r="N46" s="17">
        <v>0</v>
      </c>
      <c r="O46" s="17">
        <v>9</v>
      </c>
      <c r="P46" s="17">
        <v>0</v>
      </c>
    </row>
    <row r="47" spans="1:16" s="10" customFormat="1" ht="11.25" customHeight="1">
      <c r="A47" s="16" t="s">
        <v>152</v>
      </c>
      <c r="B47" s="18" t="s">
        <v>153</v>
      </c>
      <c r="C47" s="8">
        <v>2</v>
      </c>
      <c r="D47" s="17">
        <v>2</v>
      </c>
      <c r="E47" s="17">
        <v>0</v>
      </c>
      <c r="F47" s="17">
        <v>83</v>
      </c>
      <c r="G47" s="17">
        <v>47</v>
      </c>
      <c r="H47" s="17">
        <v>36</v>
      </c>
      <c r="I47" s="17">
        <v>0</v>
      </c>
      <c r="J47" s="17">
        <v>0</v>
      </c>
      <c r="K47" s="17">
        <v>83</v>
      </c>
      <c r="L47" s="17">
        <v>82</v>
      </c>
      <c r="M47" s="17">
        <v>5</v>
      </c>
      <c r="N47" s="17">
        <v>0</v>
      </c>
      <c r="O47" s="17">
        <v>5</v>
      </c>
      <c r="P47" s="17">
        <v>0</v>
      </c>
    </row>
    <row r="48" spans="1:16" s="14" customFormat="1" ht="15.75" customHeight="1">
      <c r="A48" s="11"/>
      <c r="B48" s="12" t="s">
        <v>154</v>
      </c>
      <c r="C48" s="13">
        <f>SUM(C49:C56)</f>
        <v>94</v>
      </c>
      <c r="D48" s="13">
        <f aca="true" t="shared" si="7" ref="D48:P48">SUM(D49:D56)</f>
        <v>84</v>
      </c>
      <c r="E48" s="13">
        <f t="shared" si="7"/>
        <v>10</v>
      </c>
      <c r="F48" s="13">
        <f t="shared" si="7"/>
        <v>4751</v>
      </c>
      <c r="G48" s="13">
        <f t="shared" si="7"/>
        <v>2378</v>
      </c>
      <c r="H48" s="13">
        <f t="shared" si="7"/>
        <v>2373</v>
      </c>
      <c r="I48" s="13">
        <f t="shared" si="7"/>
        <v>441</v>
      </c>
      <c r="J48" s="13">
        <f t="shared" si="7"/>
        <v>986</v>
      </c>
      <c r="K48" s="13">
        <f t="shared" si="7"/>
        <v>3324</v>
      </c>
      <c r="L48" s="13">
        <f t="shared" si="7"/>
        <v>3631</v>
      </c>
      <c r="M48" s="13">
        <f t="shared" si="7"/>
        <v>315</v>
      </c>
      <c r="N48" s="13">
        <f t="shared" si="7"/>
        <v>5</v>
      </c>
      <c r="O48" s="13">
        <f t="shared" si="7"/>
        <v>310</v>
      </c>
      <c r="P48" s="13">
        <f t="shared" si="7"/>
        <v>1</v>
      </c>
    </row>
    <row r="49" spans="1:16" s="10" customFormat="1" ht="11.25" customHeight="1">
      <c r="A49" s="16" t="s">
        <v>155</v>
      </c>
      <c r="B49" s="18" t="s">
        <v>40</v>
      </c>
      <c r="C49" s="8">
        <v>66</v>
      </c>
      <c r="D49" s="17">
        <v>57</v>
      </c>
      <c r="E49" s="17">
        <v>9</v>
      </c>
      <c r="F49" s="17">
        <v>3463</v>
      </c>
      <c r="G49" s="17">
        <v>1740</v>
      </c>
      <c r="H49" s="17">
        <v>1723</v>
      </c>
      <c r="I49" s="17">
        <v>398</v>
      </c>
      <c r="J49" s="17">
        <v>553</v>
      </c>
      <c r="K49" s="17">
        <v>2512</v>
      </c>
      <c r="L49" s="17">
        <v>2773</v>
      </c>
      <c r="M49" s="17">
        <v>219</v>
      </c>
      <c r="N49" s="17">
        <v>3</v>
      </c>
      <c r="O49" s="17">
        <v>216</v>
      </c>
      <c r="P49" s="17">
        <v>1</v>
      </c>
    </row>
    <row r="50" spans="1:16" s="10" customFormat="1" ht="11.25" customHeight="1">
      <c r="A50" s="16" t="s">
        <v>156</v>
      </c>
      <c r="B50" s="18" t="s">
        <v>45</v>
      </c>
      <c r="C50" s="8">
        <v>2</v>
      </c>
      <c r="D50" s="17">
        <v>2</v>
      </c>
      <c r="E50" s="17">
        <v>0</v>
      </c>
      <c r="F50" s="17">
        <v>201</v>
      </c>
      <c r="G50" s="17">
        <v>97</v>
      </c>
      <c r="H50" s="17">
        <v>104</v>
      </c>
      <c r="I50" s="17">
        <v>0</v>
      </c>
      <c r="J50" s="17">
        <v>89</v>
      </c>
      <c r="K50" s="17">
        <v>112</v>
      </c>
      <c r="L50" s="17">
        <v>125</v>
      </c>
      <c r="M50" s="17">
        <v>12</v>
      </c>
      <c r="N50" s="17">
        <v>0</v>
      </c>
      <c r="O50" s="17">
        <v>12</v>
      </c>
      <c r="P50" s="17">
        <v>0</v>
      </c>
    </row>
    <row r="51" spans="1:16" s="10" customFormat="1" ht="11.25" customHeight="1">
      <c r="A51" s="16" t="s">
        <v>157</v>
      </c>
      <c r="B51" s="18" t="s">
        <v>46</v>
      </c>
      <c r="C51" s="8">
        <v>7</v>
      </c>
      <c r="D51" s="17">
        <v>7</v>
      </c>
      <c r="E51" s="17">
        <v>0</v>
      </c>
      <c r="F51" s="17">
        <v>276</v>
      </c>
      <c r="G51" s="17">
        <v>141</v>
      </c>
      <c r="H51" s="17">
        <v>135</v>
      </c>
      <c r="I51" s="17">
        <v>0</v>
      </c>
      <c r="J51" s="17">
        <v>116</v>
      </c>
      <c r="K51" s="17">
        <v>160</v>
      </c>
      <c r="L51" s="17">
        <v>179</v>
      </c>
      <c r="M51" s="17">
        <v>22</v>
      </c>
      <c r="N51" s="17">
        <v>0</v>
      </c>
      <c r="O51" s="17">
        <v>22</v>
      </c>
      <c r="P51" s="17">
        <v>0</v>
      </c>
    </row>
    <row r="52" spans="1:16" s="10" customFormat="1" ht="11.25" customHeight="1">
      <c r="A52" s="16" t="s">
        <v>158</v>
      </c>
      <c r="B52" s="18" t="s">
        <v>47</v>
      </c>
      <c r="C52" s="8">
        <v>4</v>
      </c>
      <c r="D52" s="17">
        <v>4</v>
      </c>
      <c r="E52" s="17">
        <v>0</v>
      </c>
      <c r="F52" s="17">
        <v>146</v>
      </c>
      <c r="G52" s="17">
        <v>64</v>
      </c>
      <c r="H52" s="17">
        <v>82</v>
      </c>
      <c r="I52" s="17">
        <v>0</v>
      </c>
      <c r="J52" s="17">
        <v>71</v>
      </c>
      <c r="K52" s="17">
        <v>75</v>
      </c>
      <c r="L52" s="17">
        <v>81</v>
      </c>
      <c r="M52" s="17">
        <v>12</v>
      </c>
      <c r="N52" s="17">
        <v>0</v>
      </c>
      <c r="O52" s="17">
        <v>12</v>
      </c>
      <c r="P52" s="17">
        <v>0</v>
      </c>
    </row>
    <row r="53" spans="1:16" s="10" customFormat="1" ht="11.25" customHeight="1">
      <c r="A53" s="16" t="s">
        <v>159</v>
      </c>
      <c r="B53" s="18" t="s">
        <v>48</v>
      </c>
      <c r="C53" s="8">
        <v>2</v>
      </c>
      <c r="D53" s="17">
        <v>2</v>
      </c>
      <c r="E53" s="17">
        <v>0</v>
      </c>
      <c r="F53" s="17">
        <v>35</v>
      </c>
      <c r="G53" s="17">
        <v>23</v>
      </c>
      <c r="H53" s="17">
        <v>12</v>
      </c>
      <c r="I53" s="17">
        <v>0</v>
      </c>
      <c r="J53" s="17">
        <v>0</v>
      </c>
      <c r="K53" s="17">
        <v>35</v>
      </c>
      <c r="L53" s="17">
        <v>61</v>
      </c>
      <c r="M53" s="17">
        <v>6</v>
      </c>
      <c r="N53" s="17">
        <v>0</v>
      </c>
      <c r="O53" s="17">
        <v>6</v>
      </c>
      <c r="P53" s="17">
        <v>0</v>
      </c>
    </row>
    <row r="54" spans="1:16" s="10" customFormat="1" ht="11.25" customHeight="1">
      <c r="A54" s="16" t="s">
        <v>160</v>
      </c>
      <c r="B54" s="18" t="s">
        <v>49</v>
      </c>
      <c r="C54" s="8">
        <v>4</v>
      </c>
      <c r="D54" s="17">
        <v>4</v>
      </c>
      <c r="E54" s="17">
        <v>0</v>
      </c>
      <c r="F54" s="17">
        <v>192</v>
      </c>
      <c r="G54" s="17">
        <v>106</v>
      </c>
      <c r="H54" s="17">
        <v>86</v>
      </c>
      <c r="I54" s="17">
        <v>0</v>
      </c>
      <c r="J54" s="17">
        <v>0</v>
      </c>
      <c r="K54" s="17">
        <v>192</v>
      </c>
      <c r="L54" s="17">
        <v>184</v>
      </c>
      <c r="M54" s="17">
        <v>12</v>
      </c>
      <c r="N54" s="17">
        <v>0</v>
      </c>
      <c r="O54" s="17">
        <v>12</v>
      </c>
      <c r="P54" s="17">
        <v>0</v>
      </c>
    </row>
    <row r="55" spans="1:16" s="10" customFormat="1" ht="11.25" customHeight="1">
      <c r="A55" s="16" t="s">
        <v>161</v>
      </c>
      <c r="B55" s="18" t="s">
        <v>50</v>
      </c>
      <c r="C55" s="8">
        <v>4</v>
      </c>
      <c r="D55" s="17">
        <v>3</v>
      </c>
      <c r="E55" s="17">
        <v>1</v>
      </c>
      <c r="F55" s="17">
        <v>342</v>
      </c>
      <c r="G55" s="17">
        <v>164</v>
      </c>
      <c r="H55" s="17">
        <v>178</v>
      </c>
      <c r="I55" s="17">
        <v>41</v>
      </c>
      <c r="J55" s="17">
        <v>112</v>
      </c>
      <c r="K55" s="17">
        <v>189</v>
      </c>
      <c r="L55" s="17">
        <v>175</v>
      </c>
      <c r="M55" s="17">
        <v>19</v>
      </c>
      <c r="N55" s="17">
        <v>1</v>
      </c>
      <c r="O55" s="17">
        <v>18</v>
      </c>
      <c r="P55" s="17">
        <v>0</v>
      </c>
    </row>
    <row r="56" spans="1:16" s="22" customFormat="1" ht="11.25" customHeight="1">
      <c r="A56" s="20" t="s">
        <v>162</v>
      </c>
      <c r="B56" s="21" t="s">
        <v>163</v>
      </c>
      <c r="C56" s="8">
        <v>5</v>
      </c>
      <c r="D56" s="9">
        <v>5</v>
      </c>
      <c r="E56" s="9">
        <v>0</v>
      </c>
      <c r="F56" s="9">
        <v>96</v>
      </c>
      <c r="G56" s="9">
        <v>43</v>
      </c>
      <c r="H56" s="9">
        <v>53</v>
      </c>
      <c r="I56" s="9">
        <v>2</v>
      </c>
      <c r="J56" s="9">
        <v>45</v>
      </c>
      <c r="K56" s="9">
        <v>49</v>
      </c>
      <c r="L56" s="9">
        <v>53</v>
      </c>
      <c r="M56" s="9">
        <v>13</v>
      </c>
      <c r="N56" s="9">
        <v>1</v>
      </c>
      <c r="O56" s="9">
        <v>12</v>
      </c>
      <c r="P56" s="9">
        <v>0</v>
      </c>
    </row>
    <row r="57" spans="1:16" s="14" customFormat="1" ht="15.75" customHeight="1">
      <c r="A57" s="11"/>
      <c r="B57" s="12" t="s">
        <v>39</v>
      </c>
      <c r="C57" s="13">
        <f aca="true" t="shared" si="8" ref="C57:P57">C58+SUM(C59:C74)</f>
        <v>71</v>
      </c>
      <c r="D57" s="13">
        <f t="shared" si="8"/>
        <v>68</v>
      </c>
      <c r="E57" s="13">
        <f t="shared" si="8"/>
        <v>3</v>
      </c>
      <c r="F57" s="13">
        <f t="shared" si="8"/>
        <v>3754</v>
      </c>
      <c r="G57" s="13">
        <f t="shared" si="8"/>
        <v>1935</v>
      </c>
      <c r="H57" s="13">
        <f t="shared" si="8"/>
        <v>1819</v>
      </c>
      <c r="I57" s="13">
        <f t="shared" si="8"/>
        <v>165</v>
      </c>
      <c r="J57" s="13">
        <f t="shared" si="8"/>
        <v>1674</v>
      </c>
      <c r="K57" s="13">
        <f t="shared" si="8"/>
        <v>1915</v>
      </c>
      <c r="L57" s="13">
        <f t="shared" si="8"/>
        <v>1904</v>
      </c>
      <c r="M57" s="13">
        <f t="shared" si="8"/>
        <v>283</v>
      </c>
      <c r="N57" s="13">
        <f t="shared" si="8"/>
        <v>0</v>
      </c>
      <c r="O57" s="13">
        <f t="shared" si="8"/>
        <v>283</v>
      </c>
      <c r="P57" s="13">
        <f t="shared" si="8"/>
        <v>1</v>
      </c>
    </row>
    <row r="58" spans="1:16" s="22" customFormat="1" ht="11.25" customHeight="1">
      <c r="A58" s="20" t="s">
        <v>164</v>
      </c>
      <c r="B58" s="21" t="s">
        <v>41</v>
      </c>
      <c r="C58" s="8">
        <v>8</v>
      </c>
      <c r="D58" s="9">
        <v>7</v>
      </c>
      <c r="E58" s="9">
        <v>1</v>
      </c>
      <c r="F58" s="9">
        <v>578</v>
      </c>
      <c r="G58" s="9">
        <v>333</v>
      </c>
      <c r="H58" s="9">
        <v>245</v>
      </c>
      <c r="I58" s="9">
        <v>91</v>
      </c>
      <c r="J58" s="9">
        <v>247</v>
      </c>
      <c r="K58" s="9">
        <v>240</v>
      </c>
      <c r="L58" s="9">
        <v>230</v>
      </c>
      <c r="M58" s="9">
        <v>34</v>
      </c>
      <c r="N58" s="9">
        <v>0</v>
      </c>
      <c r="O58" s="9">
        <v>34</v>
      </c>
      <c r="P58" s="9">
        <v>0</v>
      </c>
    </row>
    <row r="59" spans="1:16" s="10" customFormat="1" ht="11.25" customHeight="1">
      <c r="A59" s="16" t="s">
        <v>165</v>
      </c>
      <c r="B59" s="18" t="s">
        <v>43</v>
      </c>
      <c r="C59" s="8">
        <v>9</v>
      </c>
      <c r="D59" s="17">
        <v>9</v>
      </c>
      <c r="E59" s="17">
        <v>0</v>
      </c>
      <c r="F59" s="17">
        <v>478</v>
      </c>
      <c r="G59" s="17">
        <v>230</v>
      </c>
      <c r="H59" s="17">
        <v>248</v>
      </c>
      <c r="I59" s="17">
        <v>28</v>
      </c>
      <c r="J59" s="17">
        <v>218</v>
      </c>
      <c r="K59" s="17">
        <v>232</v>
      </c>
      <c r="L59" s="17">
        <v>224</v>
      </c>
      <c r="M59" s="17">
        <v>40</v>
      </c>
      <c r="N59" s="17">
        <v>0</v>
      </c>
      <c r="O59" s="17">
        <v>40</v>
      </c>
      <c r="P59" s="17">
        <v>0</v>
      </c>
    </row>
    <row r="60" spans="1:16" s="10" customFormat="1" ht="11.25" customHeight="1">
      <c r="A60" s="16" t="s">
        <v>166</v>
      </c>
      <c r="B60" s="18" t="s">
        <v>44</v>
      </c>
      <c r="C60" s="8">
        <v>11</v>
      </c>
      <c r="D60" s="17">
        <v>10</v>
      </c>
      <c r="E60" s="17">
        <v>1</v>
      </c>
      <c r="F60" s="17">
        <v>970</v>
      </c>
      <c r="G60" s="17">
        <v>502</v>
      </c>
      <c r="H60" s="17">
        <v>468</v>
      </c>
      <c r="I60" s="17">
        <v>25</v>
      </c>
      <c r="J60" s="17">
        <v>458</v>
      </c>
      <c r="K60" s="17">
        <v>487</v>
      </c>
      <c r="L60" s="17">
        <v>487</v>
      </c>
      <c r="M60" s="17">
        <v>60</v>
      </c>
      <c r="N60" s="17">
        <v>0</v>
      </c>
      <c r="O60" s="17">
        <v>60</v>
      </c>
      <c r="P60" s="17">
        <v>0</v>
      </c>
    </row>
    <row r="61" spans="1:16" s="10" customFormat="1" ht="11.25" customHeight="1">
      <c r="A61" s="16" t="s">
        <v>167</v>
      </c>
      <c r="B61" s="21" t="s">
        <v>51</v>
      </c>
      <c r="C61" s="8">
        <v>5</v>
      </c>
      <c r="D61" s="9">
        <v>5</v>
      </c>
      <c r="E61" s="9">
        <v>0</v>
      </c>
      <c r="F61" s="9">
        <v>148</v>
      </c>
      <c r="G61" s="9">
        <v>81</v>
      </c>
      <c r="H61" s="9">
        <v>67</v>
      </c>
      <c r="I61" s="9">
        <v>0</v>
      </c>
      <c r="J61" s="9">
        <v>26</v>
      </c>
      <c r="K61" s="9">
        <v>122</v>
      </c>
      <c r="L61" s="9">
        <v>140</v>
      </c>
      <c r="M61" s="9">
        <v>13</v>
      </c>
      <c r="N61" s="9">
        <v>0</v>
      </c>
      <c r="O61" s="9">
        <v>13</v>
      </c>
      <c r="P61" s="9">
        <v>0</v>
      </c>
    </row>
    <row r="62" spans="1:16" s="10" customFormat="1" ht="11.25" customHeight="1">
      <c r="A62" s="16">
        <v>462</v>
      </c>
      <c r="B62" s="21" t="s">
        <v>168</v>
      </c>
      <c r="C62" s="8">
        <v>3</v>
      </c>
      <c r="D62" s="9">
        <v>3</v>
      </c>
      <c r="E62" s="9">
        <v>0</v>
      </c>
      <c r="F62" s="9">
        <v>181</v>
      </c>
      <c r="G62" s="9">
        <v>88</v>
      </c>
      <c r="H62" s="9">
        <v>93</v>
      </c>
      <c r="I62" s="9">
        <v>0</v>
      </c>
      <c r="J62" s="9">
        <v>79</v>
      </c>
      <c r="K62" s="9">
        <v>102</v>
      </c>
      <c r="L62" s="9">
        <v>99</v>
      </c>
      <c r="M62" s="9">
        <v>12</v>
      </c>
      <c r="N62" s="9">
        <v>0</v>
      </c>
      <c r="O62" s="9">
        <v>12</v>
      </c>
      <c r="P62" s="9">
        <v>0</v>
      </c>
    </row>
    <row r="63" spans="1:16" s="10" customFormat="1" ht="11.25" customHeight="1">
      <c r="A63" s="16" t="s">
        <v>169</v>
      </c>
      <c r="B63" s="18" t="s">
        <v>52</v>
      </c>
      <c r="C63" s="8">
        <v>2</v>
      </c>
      <c r="D63" s="17">
        <v>2</v>
      </c>
      <c r="E63" s="17">
        <v>0</v>
      </c>
      <c r="F63" s="17">
        <v>73</v>
      </c>
      <c r="G63" s="17">
        <v>39</v>
      </c>
      <c r="H63" s="17">
        <v>34</v>
      </c>
      <c r="I63" s="17">
        <v>2</v>
      </c>
      <c r="J63" s="17">
        <v>5</v>
      </c>
      <c r="K63" s="17">
        <v>66</v>
      </c>
      <c r="L63" s="17">
        <v>74</v>
      </c>
      <c r="M63" s="17">
        <v>7</v>
      </c>
      <c r="N63" s="17">
        <v>0</v>
      </c>
      <c r="O63" s="17">
        <v>7</v>
      </c>
      <c r="P63" s="17">
        <v>0</v>
      </c>
    </row>
    <row r="64" spans="1:16" s="10" customFormat="1" ht="11.25" customHeight="1">
      <c r="A64" s="16" t="s">
        <v>170</v>
      </c>
      <c r="B64" s="18" t="s">
        <v>53</v>
      </c>
      <c r="C64" s="8">
        <v>6</v>
      </c>
      <c r="D64" s="17">
        <v>6</v>
      </c>
      <c r="E64" s="17">
        <v>0</v>
      </c>
      <c r="F64" s="17">
        <v>381</v>
      </c>
      <c r="G64" s="17">
        <v>192</v>
      </c>
      <c r="H64" s="17">
        <v>189</v>
      </c>
      <c r="I64" s="17">
        <v>0</v>
      </c>
      <c r="J64" s="17">
        <v>192</v>
      </c>
      <c r="K64" s="17">
        <v>189</v>
      </c>
      <c r="L64" s="17">
        <v>178</v>
      </c>
      <c r="M64" s="17">
        <v>33</v>
      </c>
      <c r="N64" s="17">
        <v>0</v>
      </c>
      <c r="O64" s="17">
        <v>33</v>
      </c>
      <c r="P64" s="17">
        <v>0</v>
      </c>
    </row>
    <row r="65" spans="1:16" s="10" customFormat="1" ht="11.25" customHeight="1">
      <c r="A65" s="16" t="s">
        <v>171</v>
      </c>
      <c r="B65" s="18" t="s">
        <v>54</v>
      </c>
      <c r="C65" s="8">
        <v>8</v>
      </c>
      <c r="D65" s="17">
        <v>8</v>
      </c>
      <c r="E65" s="17">
        <v>0</v>
      </c>
      <c r="F65" s="17">
        <v>216</v>
      </c>
      <c r="G65" s="17">
        <v>106</v>
      </c>
      <c r="H65" s="17">
        <v>110</v>
      </c>
      <c r="I65" s="17">
        <v>0</v>
      </c>
      <c r="J65" s="17">
        <v>97</v>
      </c>
      <c r="K65" s="17">
        <v>119</v>
      </c>
      <c r="L65" s="17">
        <v>108</v>
      </c>
      <c r="M65" s="17">
        <v>21</v>
      </c>
      <c r="N65" s="17">
        <v>0</v>
      </c>
      <c r="O65" s="17">
        <v>21</v>
      </c>
      <c r="P65" s="17">
        <v>0</v>
      </c>
    </row>
    <row r="66" spans="1:16" s="10" customFormat="1" ht="11.25" customHeight="1">
      <c r="A66" s="16" t="s">
        <v>172</v>
      </c>
      <c r="B66" s="18" t="s">
        <v>55</v>
      </c>
      <c r="C66" s="8">
        <v>1</v>
      </c>
      <c r="D66" s="17">
        <v>0</v>
      </c>
      <c r="E66" s="17">
        <v>1</v>
      </c>
      <c r="F66" s="17">
        <v>53</v>
      </c>
      <c r="G66" s="17">
        <v>25</v>
      </c>
      <c r="H66" s="17">
        <v>28</v>
      </c>
      <c r="I66" s="17">
        <v>19</v>
      </c>
      <c r="J66" s="17">
        <v>17</v>
      </c>
      <c r="K66" s="17">
        <v>17</v>
      </c>
      <c r="L66" s="17">
        <v>13</v>
      </c>
      <c r="M66" s="17">
        <v>3</v>
      </c>
      <c r="N66" s="17">
        <v>0</v>
      </c>
      <c r="O66" s="17">
        <v>3</v>
      </c>
      <c r="P66" s="17">
        <v>1</v>
      </c>
    </row>
    <row r="67" spans="1:16" s="10" customFormat="1" ht="11.25" customHeight="1">
      <c r="A67" s="16" t="s">
        <v>173</v>
      </c>
      <c r="B67" s="18" t="s">
        <v>56</v>
      </c>
      <c r="C67" s="8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</row>
    <row r="68" spans="1:16" s="10" customFormat="1" ht="11.25" customHeight="1">
      <c r="A68" s="16" t="s">
        <v>174</v>
      </c>
      <c r="B68" s="18" t="s">
        <v>57</v>
      </c>
      <c r="C68" s="8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</row>
    <row r="69" spans="1:16" s="10" customFormat="1" ht="11.25" customHeight="1">
      <c r="A69" s="16" t="s">
        <v>175</v>
      </c>
      <c r="B69" s="18" t="s">
        <v>176</v>
      </c>
      <c r="C69" s="8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</row>
    <row r="70" spans="1:16" s="10" customFormat="1" ht="11.25" customHeight="1">
      <c r="A70" s="16" t="s">
        <v>177</v>
      </c>
      <c r="B70" s="18" t="s">
        <v>58</v>
      </c>
      <c r="C70" s="8">
        <v>8</v>
      </c>
      <c r="D70" s="17">
        <v>8</v>
      </c>
      <c r="E70" s="17">
        <v>0</v>
      </c>
      <c r="F70" s="17">
        <v>343</v>
      </c>
      <c r="G70" s="17">
        <v>173</v>
      </c>
      <c r="H70" s="17">
        <v>170</v>
      </c>
      <c r="I70" s="17">
        <v>0</v>
      </c>
      <c r="J70" s="17">
        <v>165</v>
      </c>
      <c r="K70" s="17">
        <v>178</v>
      </c>
      <c r="L70" s="17">
        <v>167</v>
      </c>
      <c r="M70" s="17">
        <v>28</v>
      </c>
      <c r="N70" s="17">
        <v>0</v>
      </c>
      <c r="O70" s="17">
        <v>28</v>
      </c>
      <c r="P70" s="17">
        <v>0</v>
      </c>
    </row>
    <row r="71" spans="1:16" s="10" customFormat="1" ht="11.25" customHeight="1">
      <c r="A71" s="16" t="s">
        <v>178</v>
      </c>
      <c r="B71" s="18" t="s">
        <v>59</v>
      </c>
      <c r="C71" s="8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</row>
    <row r="72" spans="1:16" s="10" customFormat="1" ht="11.25" customHeight="1">
      <c r="A72" s="16" t="s">
        <v>179</v>
      </c>
      <c r="B72" s="18" t="s">
        <v>60</v>
      </c>
      <c r="C72" s="8">
        <v>5</v>
      </c>
      <c r="D72" s="17">
        <v>5</v>
      </c>
      <c r="E72" s="17">
        <v>0</v>
      </c>
      <c r="F72" s="17">
        <v>187</v>
      </c>
      <c r="G72" s="17">
        <v>97</v>
      </c>
      <c r="H72" s="17">
        <v>90</v>
      </c>
      <c r="I72" s="17">
        <v>0</v>
      </c>
      <c r="J72" s="17">
        <v>98</v>
      </c>
      <c r="K72" s="17">
        <v>89</v>
      </c>
      <c r="L72" s="17">
        <v>98</v>
      </c>
      <c r="M72" s="17">
        <v>18</v>
      </c>
      <c r="N72" s="17">
        <v>0</v>
      </c>
      <c r="O72" s="17">
        <v>18</v>
      </c>
      <c r="P72" s="17">
        <v>0</v>
      </c>
    </row>
    <row r="73" spans="1:16" s="10" customFormat="1" ht="11.25" customHeight="1">
      <c r="A73" s="16" t="s">
        <v>180</v>
      </c>
      <c r="B73" s="18" t="s">
        <v>61</v>
      </c>
      <c r="C73" s="8">
        <v>2</v>
      </c>
      <c r="D73" s="17">
        <v>2</v>
      </c>
      <c r="E73" s="17">
        <v>0</v>
      </c>
      <c r="F73" s="17">
        <v>69</v>
      </c>
      <c r="G73" s="17">
        <v>26</v>
      </c>
      <c r="H73" s="17">
        <v>43</v>
      </c>
      <c r="I73" s="17">
        <v>0</v>
      </c>
      <c r="J73" s="17">
        <v>32</v>
      </c>
      <c r="K73" s="17">
        <v>37</v>
      </c>
      <c r="L73" s="17">
        <v>47</v>
      </c>
      <c r="M73" s="17">
        <v>7</v>
      </c>
      <c r="N73" s="17">
        <v>0</v>
      </c>
      <c r="O73" s="17">
        <v>7</v>
      </c>
      <c r="P73" s="17">
        <v>0</v>
      </c>
    </row>
    <row r="74" spans="1:16" s="10" customFormat="1" ht="11.25" customHeight="1">
      <c r="A74" s="16" t="s">
        <v>181</v>
      </c>
      <c r="B74" s="18" t="s">
        <v>62</v>
      </c>
      <c r="C74" s="8">
        <v>3</v>
      </c>
      <c r="D74" s="17">
        <v>3</v>
      </c>
      <c r="E74" s="17">
        <v>0</v>
      </c>
      <c r="F74" s="17">
        <v>77</v>
      </c>
      <c r="G74" s="17">
        <v>43</v>
      </c>
      <c r="H74" s="17">
        <v>34</v>
      </c>
      <c r="I74" s="17">
        <v>0</v>
      </c>
      <c r="J74" s="17">
        <v>40</v>
      </c>
      <c r="K74" s="17">
        <v>37</v>
      </c>
      <c r="L74" s="17">
        <v>39</v>
      </c>
      <c r="M74" s="17">
        <v>7</v>
      </c>
      <c r="N74" s="17">
        <v>0</v>
      </c>
      <c r="O74" s="17">
        <v>7</v>
      </c>
      <c r="P74" s="17">
        <v>0</v>
      </c>
    </row>
    <row r="75" spans="1:16" s="14" customFormat="1" ht="15.75" customHeight="1">
      <c r="A75" s="11"/>
      <c r="B75" s="12" t="s">
        <v>63</v>
      </c>
      <c r="C75" s="13">
        <f aca="true" t="shared" si="9" ref="C75:P75">SUM(C76:C94)</f>
        <v>70</v>
      </c>
      <c r="D75" s="13">
        <f t="shared" si="9"/>
        <v>69</v>
      </c>
      <c r="E75" s="13">
        <f t="shared" si="9"/>
        <v>1</v>
      </c>
      <c r="F75" s="13">
        <f t="shared" si="9"/>
        <v>1955</v>
      </c>
      <c r="G75" s="13">
        <f t="shared" si="9"/>
        <v>989</v>
      </c>
      <c r="H75" s="13">
        <f t="shared" si="9"/>
        <v>966</v>
      </c>
      <c r="I75" s="13">
        <f t="shared" si="9"/>
        <v>53</v>
      </c>
      <c r="J75" s="13">
        <f t="shared" si="9"/>
        <v>268</v>
      </c>
      <c r="K75" s="13">
        <f t="shared" si="9"/>
        <v>1634</v>
      </c>
      <c r="L75" s="13">
        <f t="shared" si="9"/>
        <v>1776</v>
      </c>
      <c r="M75" s="13">
        <f t="shared" si="9"/>
        <v>146</v>
      </c>
      <c r="N75" s="13">
        <f t="shared" si="9"/>
        <v>2</v>
      </c>
      <c r="O75" s="13">
        <f t="shared" si="9"/>
        <v>144</v>
      </c>
      <c r="P75" s="13">
        <f t="shared" si="9"/>
        <v>6</v>
      </c>
    </row>
    <row r="76" spans="1:16" s="10" customFormat="1" ht="11.25" customHeight="1">
      <c r="A76" s="16" t="s">
        <v>182</v>
      </c>
      <c r="B76" s="18" t="s">
        <v>64</v>
      </c>
      <c r="C76" s="8">
        <v>13</v>
      </c>
      <c r="D76" s="17">
        <v>12</v>
      </c>
      <c r="E76" s="17">
        <v>1</v>
      </c>
      <c r="F76" s="17">
        <v>495</v>
      </c>
      <c r="G76" s="17">
        <v>263</v>
      </c>
      <c r="H76" s="17">
        <v>232</v>
      </c>
      <c r="I76" s="17">
        <v>41</v>
      </c>
      <c r="J76" s="17">
        <v>42</v>
      </c>
      <c r="K76" s="17">
        <v>412</v>
      </c>
      <c r="L76" s="17">
        <v>419</v>
      </c>
      <c r="M76" s="17">
        <v>29</v>
      </c>
      <c r="N76" s="17">
        <v>2</v>
      </c>
      <c r="O76" s="17">
        <v>27</v>
      </c>
      <c r="P76" s="17">
        <v>0</v>
      </c>
    </row>
    <row r="77" spans="1:16" s="10" customFormat="1" ht="11.25" customHeight="1">
      <c r="A77" s="16" t="s">
        <v>183</v>
      </c>
      <c r="B77" s="18" t="s">
        <v>65</v>
      </c>
      <c r="C77" s="8">
        <v>1</v>
      </c>
      <c r="D77" s="17">
        <v>1</v>
      </c>
      <c r="E77" s="17">
        <v>0</v>
      </c>
      <c r="F77" s="17">
        <v>26</v>
      </c>
      <c r="G77" s="17">
        <v>11</v>
      </c>
      <c r="H77" s="17">
        <v>15</v>
      </c>
      <c r="I77" s="17">
        <v>0</v>
      </c>
      <c r="J77" s="17">
        <v>0</v>
      </c>
      <c r="K77" s="17">
        <v>26</v>
      </c>
      <c r="L77" s="17">
        <v>38</v>
      </c>
      <c r="M77" s="17">
        <v>2</v>
      </c>
      <c r="N77" s="17">
        <v>0</v>
      </c>
      <c r="O77" s="17">
        <v>2</v>
      </c>
      <c r="P77" s="17">
        <v>0</v>
      </c>
    </row>
    <row r="78" spans="1:16" s="10" customFormat="1" ht="11.25" customHeight="1">
      <c r="A78" s="16" t="s">
        <v>184</v>
      </c>
      <c r="B78" s="18" t="s">
        <v>66</v>
      </c>
      <c r="C78" s="8">
        <v>2</v>
      </c>
      <c r="D78" s="17">
        <v>2</v>
      </c>
      <c r="E78" s="17">
        <v>0</v>
      </c>
      <c r="F78" s="17">
        <v>43</v>
      </c>
      <c r="G78" s="17">
        <v>20</v>
      </c>
      <c r="H78" s="17">
        <v>23</v>
      </c>
      <c r="I78" s="17">
        <v>0</v>
      </c>
      <c r="J78" s="17">
        <v>3</v>
      </c>
      <c r="K78" s="17">
        <v>40</v>
      </c>
      <c r="L78" s="17">
        <v>48</v>
      </c>
      <c r="M78" s="17">
        <v>4</v>
      </c>
      <c r="N78" s="17">
        <v>0</v>
      </c>
      <c r="O78" s="17">
        <v>4</v>
      </c>
      <c r="P78" s="17">
        <v>0</v>
      </c>
    </row>
    <row r="79" spans="1:16" s="10" customFormat="1" ht="11.25" customHeight="1">
      <c r="A79" s="16" t="s">
        <v>185</v>
      </c>
      <c r="B79" s="18" t="s">
        <v>67</v>
      </c>
      <c r="C79" s="8">
        <v>6</v>
      </c>
      <c r="D79" s="17">
        <v>6</v>
      </c>
      <c r="E79" s="17">
        <v>0</v>
      </c>
      <c r="F79" s="17">
        <v>190</v>
      </c>
      <c r="G79" s="17">
        <v>93</v>
      </c>
      <c r="H79" s="17">
        <v>97</v>
      </c>
      <c r="I79" s="17">
        <v>0</v>
      </c>
      <c r="J79" s="17">
        <v>42</v>
      </c>
      <c r="K79" s="17">
        <v>148</v>
      </c>
      <c r="L79" s="17">
        <v>167</v>
      </c>
      <c r="M79" s="17">
        <v>15</v>
      </c>
      <c r="N79" s="17">
        <v>0</v>
      </c>
      <c r="O79" s="17">
        <v>15</v>
      </c>
      <c r="P79" s="17">
        <v>0</v>
      </c>
    </row>
    <row r="80" spans="1:16" s="10" customFormat="1" ht="11.25" customHeight="1">
      <c r="A80" s="16" t="s">
        <v>186</v>
      </c>
      <c r="B80" s="18" t="s">
        <v>68</v>
      </c>
      <c r="C80" s="8">
        <v>4</v>
      </c>
      <c r="D80" s="17">
        <v>4</v>
      </c>
      <c r="E80" s="17">
        <v>0</v>
      </c>
      <c r="F80" s="17">
        <v>140</v>
      </c>
      <c r="G80" s="17">
        <v>78</v>
      </c>
      <c r="H80" s="17">
        <v>62</v>
      </c>
      <c r="I80" s="17">
        <v>0</v>
      </c>
      <c r="J80" s="17">
        <v>0</v>
      </c>
      <c r="K80" s="17">
        <v>140</v>
      </c>
      <c r="L80" s="17">
        <v>135</v>
      </c>
      <c r="M80" s="17">
        <v>11</v>
      </c>
      <c r="N80" s="17">
        <v>0</v>
      </c>
      <c r="O80" s="17">
        <v>11</v>
      </c>
      <c r="P80" s="17">
        <v>0</v>
      </c>
    </row>
    <row r="81" spans="1:16" s="10" customFormat="1" ht="11.25" customHeight="1">
      <c r="A81" s="16" t="s">
        <v>187</v>
      </c>
      <c r="B81" s="18" t="s">
        <v>69</v>
      </c>
      <c r="C81" s="8">
        <v>5</v>
      </c>
      <c r="D81" s="17">
        <v>5</v>
      </c>
      <c r="E81" s="17">
        <v>0</v>
      </c>
      <c r="F81" s="17">
        <v>190</v>
      </c>
      <c r="G81" s="17">
        <v>94</v>
      </c>
      <c r="H81" s="17">
        <v>96</v>
      </c>
      <c r="I81" s="17">
        <v>0</v>
      </c>
      <c r="J81" s="17">
        <v>92</v>
      </c>
      <c r="K81" s="17">
        <v>98</v>
      </c>
      <c r="L81" s="17">
        <v>117</v>
      </c>
      <c r="M81" s="17">
        <v>16</v>
      </c>
      <c r="N81" s="17">
        <v>0</v>
      </c>
      <c r="O81" s="17">
        <v>16</v>
      </c>
      <c r="P81" s="17">
        <v>0</v>
      </c>
    </row>
    <row r="82" spans="1:16" s="10" customFormat="1" ht="11.25" customHeight="1">
      <c r="A82" s="16" t="s">
        <v>188</v>
      </c>
      <c r="B82" s="18" t="s">
        <v>70</v>
      </c>
      <c r="C82" s="8">
        <v>3</v>
      </c>
      <c r="D82" s="17">
        <v>3</v>
      </c>
      <c r="E82" s="17">
        <v>0</v>
      </c>
      <c r="F82" s="17">
        <v>50</v>
      </c>
      <c r="G82" s="17">
        <v>27</v>
      </c>
      <c r="H82" s="17">
        <v>23</v>
      </c>
      <c r="I82" s="17">
        <v>0</v>
      </c>
      <c r="J82" s="17">
        <v>0</v>
      </c>
      <c r="K82" s="17">
        <v>50</v>
      </c>
      <c r="L82" s="17">
        <v>47</v>
      </c>
      <c r="M82" s="17">
        <v>4</v>
      </c>
      <c r="N82" s="17">
        <v>0</v>
      </c>
      <c r="O82" s="17">
        <v>4</v>
      </c>
      <c r="P82" s="17">
        <v>0</v>
      </c>
    </row>
    <row r="83" spans="1:16" s="10" customFormat="1" ht="11.25" customHeight="1">
      <c r="A83" s="16" t="s">
        <v>189</v>
      </c>
      <c r="B83" s="18" t="s">
        <v>71</v>
      </c>
      <c r="C83" s="8">
        <v>3</v>
      </c>
      <c r="D83" s="17">
        <v>3</v>
      </c>
      <c r="E83" s="17">
        <v>0</v>
      </c>
      <c r="F83" s="17">
        <v>58</v>
      </c>
      <c r="G83" s="17">
        <v>31</v>
      </c>
      <c r="H83" s="17">
        <v>27</v>
      </c>
      <c r="I83" s="17">
        <v>0</v>
      </c>
      <c r="J83" s="17">
        <v>0</v>
      </c>
      <c r="K83" s="17">
        <v>58</v>
      </c>
      <c r="L83" s="17">
        <v>51</v>
      </c>
      <c r="M83" s="17">
        <v>6</v>
      </c>
      <c r="N83" s="17">
        <v>0</v>
      </c>
      <c r="O83" s="17">
        <v>6</v>
      </c>
      <c r="P83" s="17">
        <v>1</v>
      </c>
    </row>
    <row r="84" spans="1:16" s="10" customFormat="1" ht="11.25" customHeight="1">
      <c r="A84" s="16" t="s">
        <v>190</v>
      </c>
      <c r="B84" s="18" t="s">
        <v>72</v>
      </c>
      <c r="C84" s="8">
        <v>2</v>
      </c>
      <c r="D84" s="17">
        <v>2</v>
      </c>
      <c r="E84" s="17">
        <v>0</v>
      </c>
      <c r="F84" s="17">
        <v>72</v>
      </c>
      <c r="G84" s="17">
        <v>36</v>
      </c>
      <c r="H84" s="17">
        <v>36</v>
      </c>
      <c r="I84" s="17">
        <v>0</v>
      </c>
      <c r="J84" s="17">
        <v>0</v>
      </c>
      <c r="K84" s="17">
        <v>72</v>
      </c>
      <c r="L84" s="17">
        <v>69</v>
      </c>
      <c r="M84" s="17">
        <v>7</v>
      </c>
      <c r="N84" s="17">
        <v>0</v>
      </c>
      <c r="O84" s="17">
        <v>7</v>
      </c>
      <c r="P84" s="17">
        <v>0</v>
      </c>
    </row>
    <row r="85" spans="1:16" s="10" customFormat="1" ht="11.25" customHeight="1">
      <c r="A85" s="16" t="s">
        <v>191</v>
      </c>
      <c r="B85" s="18" t="s">
        <v>73</v>
      </c>
      <c r="C85" s="8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</row>
    <row r="86" spans="1:16" s="10" customFormat="1" ht="11.25" customHeight="1">
      <c r="A86" s="16" t="s">
        <v>192</v>
      </c>
      <c r="B86" s="18" t="s">
        <v>74</v>
      </c>
      <c r="C86" s="8">
        <v>6</v>
      </c>
      <c r="D86" s="17">
        <v>6</v>
      </c>
      <c r="E86" s="17">
        <v>0</v>
      </c>
      <c r="F86" s="17">
        <v>91</v>
      </c>
      <c r="G86" s="17">
        <v>45</v>
      </c>
      <c r="H86" s="17">
        <v>46</v>
      </c>
      <c r="I86" s="17">
        <v>0</v>
      </c>
      <c r="J86" s="17">
        <v>16</v>
      </c>
      <c r="K86" s="17">
        <v>75</v>
      </c>
      <c r="L86" s="17">
        <v>69</v>
      </c>
      <c r="M86" s="17">
        <v>11</v>
      </c>
      <c r="N86" s="17">
        <v>0</v>
      </c>
      <c r="O86" s="17">
        <v>11</v>
      </c>
      <c r="P86" s="17">
        <v>0</v>
      </c>
    </row>
    <row r="87" spans="1:16" s="10" customFormat="1" ht="11.25" customHeight="1">
      <c r="A87" s="16" t="s">
        <v>193</v>
      </c>
      <c r="B87" s="18" t="s">
        <v>75</v>
      </c>
      <c r="C87" s="8">
        <v>5</v>
      </c>
      <c r="D87" s="17">
        <v>5</v>
      </c>
      <c r="E87" s="17">
        <v>0</v>
      </c>
      <c r="F87" s="17">
        <v>96</v>
      </c>
      <c r="G87" s="17">
        <v>48</v>
      </c>
      <c r="H87" s="17">
        <v>48</v>
      </c>
      <c r="I87" s="17">
        <v>0</v>
      </c>
      <c r="J87" s="17">
        <v>0</v>
      </c>
      <c r="K87" s="17">
        <v>96</v>
      </c>
      <c r="L87" s="17">
        <v>123</v>
      </c>
      <c r="M87" s="17">
        <v>5</v>
      </c>
      <c r="N87" s="17">
        <v>0</v>
      </c>
      <c r="O87" s="17">
        <v>5</v>
      </c>
      <c r="P87" s="17">
        <v>0</v>
      </c>
    </row>
    <row r="88" spans="1:16" s="10" customFormat="1" ht="11.25" customHeight="1">
      <c r="A88" s="16" t="s">
        <v>194</v>
      </c>
      <c r="B88" s="18" t="s">
        <v>76</v>
      </c>
      <c r="C88" s="8">
        <v>5</v>
      </c>
      <c r="D88" s="17">
        <v>5</v>
      </c>
      <c r="E88" s="17">
        <v>0</v>
      </c>
      <c r="F88" s="17">
        <v>69</v>
      </c>
      <c r="G88" s="17">
        <v>34</v>
      </c>
      <c r="H88" s="17">
        <v>35</v>
      </c>
      <c r="I88" s="17">
        <v>0</v>
      </c>
      <c r="J88" s="17">
        <v>0</v>
      </c>
      <c r="K88" s="17">
        <v>69</v>
      </c>
      <c r="L88" s="17">
        <v>95</v>
      </c>
      <c r="M88" s="17">
        <v>5</v>
      </c>
      <c r="N88" s="17">
        <v>0</v>
      </c>
      <c r="O88" s="17">
        <v>5</v>
      </c>
      <c r="P88" s="17">
        <v>1</v>
      </c>
    </row>
    <row r="89" spans="1:16" s="10" customFormat="1" ht="11.25" customHeight="1">
      <c r="A89" s="16" t="s">
        <v>195</v>
      </c>
      <c r="B89" s="18" t="s">
        <v>77</v>
      </c>
      <c r="C89" s="8">
        <v>1</v>
      </c>
      <c r="D89" s="17">
        <v>1</v>
      </c>
      <c r="E89" s="17">
        <v>0</v>
      </c>
      <c r="F89" s="17">
        <v>20</v>
      </c>
      <c r="G89" s="17">
        <v>9</v>
      </c>
      <c r="H89" s="17">
        <v>11</v>
      </c>
      <c r="I89" s="17">
        <v>0</v>
      </c>
      <c r="J89" s="17">
        <v>0</v>
      </c>
      <c r="K89" s="17">
        <v>20</v>
      </c>
      <c r="L89" s="17">
        <v>30</v>
      </c>
      <c r="M89" s="17">
        <v>2</v>
      </c>
      <c r="N89" s="17">
        <v>0</v>
      </c>
      <c r="O89" s="17">
        <v>2</v>
      </c>
      <c r="P89" s="17">
        <v>0</v>
      </c>
    </row>
    <row r="90" spans="1:16" s="10" customFormat="1" ht="11.25" customHeight="1">
      <c r="A90" s="16" t="s">
        <v>196</v>
      </c>
      <c r="B90" s="18" t="s">
        <v>78</v>
      </c>
      <c r="C90" s="8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</row>
    <row r="91" spans="1:16" s="10" customFormat="1" ht="11.25" customHeight="1">
      <c r="A91" s="16" t="s">
        <v>197</v>
      </c>
      <c r="B91" s="18" t="s">
        <v>79</v>
      </c>
      <c r="C91" s="8">
        <v>3</v>
      </c>
      <c r="D91" s="17">
        <v>3</v>
      </c>
      <c r="E91" s="17">
        <v>0</v>
      </c>
      <c r="F91" s="17">
        <v>69</v>
      </c>
      <c r="G91" s="17">
        <v>31</v>
      </c>
      <c r="H91" s="17">
        <v>38</v>
      </c>
      <c r="I91" s="17">
        <v>12</v>
      </c>
      <c r="J91" s="17">
        <v>12</v>
      </c>
      <c r="K91" s="17">
        <v>45</v>
      </c>
      <c r="L91" s="17">
        <v>49</v>
      </c>
      <c r="M91" s="17">
        <v>8</v>
      </c>
      <c r="N91" s="17">
        <v>0</v>
      </c>
      <c r="O91" s="17">
        <v>8</v>
      </c>
      <c r="P91" s="17">
        <v>0</v>
      </c>
    </row>
    <row r="92" spans="1:16" s="10" customFormat="1" ht="11.25" customHeight="1">
      <c r="A92" s="16" t="s">
        <v>198</v>
      </c>
      <c r="B92" s="18" t="s">
        <v>199</v>
      </c>
      <c r="C92" s="8">
        <v>6</v>
      </c>
      <c r="D92" s="17">
        <v>6</v>
      </c>
      <c r="E92" s="17">
        <v>0</v>
      </c>
      <c r="F92" s="17">
        <v>155</v>
      </c>
      <c r="G92" s="17">
        <v>85</v>
      </c>
      <c r="H92" s="17">
        <v>70</v>
      </c>
      <c r="I92" s="17">
        <v>0</v>
      </c>
      <c r="J92" s="17">
        <v>3</v>
      </c>
      <c r="K92" s="17">
        <v>152</v>
      </c>
      <c r="L92" s="17">
        <v>173</v>
      </c>
      <c r="M92" s="17">
        <v>9</v>
      </c>
      <c r="N92" s="17">
        <v>0</v>
      </c>
      <c r="O92" s="17">
        <v>9</v>
      </c>
      <c r="P92" s="17">
        <v>1</v>
      </c>
    </row>
    <row r="93" spans="1:16" s="10" customFormat="1" ht="11.25" customHeight="1">
      <c r="A93" s="16" t="s">
        <v>200</v>
      </c>
      <c r="B93" s="18" t="s">
        <v>80</v>
      </c>
      <c r="C93" s="8">
        <v>3</v>
      </c>
      <c r="D93" s="17">
        <v>3</v>
      </c>
      <c r="E93" s="17">
        <v>0</v>
      </c>
      <c r="F93" s="17">
        <v>67</v>
      </c>
      <c r="G93" s="17">
        <v>35</v>
      </c>
      <c r="H93" s="17">
        <v>32</v>
      </c>
      <c r="I93" s="17">
        <v>0</v>
      </c>
      <c r="J93" s="17">
        <v>0</v>
      </c>
      <c r="K93" s="17">
        <v>67</v>
      </c>
      <c r="L93" s="17">
        <v>70</v>
      </c>
      <c r="M93" s="17">
        <v>5</v>
      </c>
      <c r="N93" s="17">
        <v>0</v>
      </c>
      <c r="O93" s="17">
        <v>5</v>
      </c>
      <c r="P93" s="17">
        <v>3</v>
      </c>
    </row>
    <row r="94" spans="1:16" s="10" customFormat="1" ht="11.25" customHeight="1">
      <c r="A94" s="16" t="s">
        <v>201</v>
      </c>
      <c r="B94" s="18" t="s">
        <v>81</v>
      </c>
      <c r="C94" s="8">
        <v>2</v>
      </c>
      <c r="D94" s="17">
        <v>2</v>
      </c>
      <c r="E94" s="17">
        <v>0</v>
      </c>
      <c r="F94" s="17">
        <v>124</v>
      </c>
      <c r="G94" s="17">
        <v>49</v>
      </c>
      <c r="H94" s="17">
        <v>75</v>
      </c>
      <c r="I94" s="17">
        <v>0</v>
      </c>
      <c r="J94" s="17">
        <v>58</v>
      </c>
      <c r="K94" s="17">
        <v>66</v>
      </c>
      <c r="L94" s="17">
        <v>76</v>
      </c>
      <c r="M94" s="17">
        <v>7</v>
      </c>
      <c r="N94" s="17">
        <v>0</v>
      </c>
      <c r="O94" s="17">
        <v>7</v>
      </c>
      <c r="P94" s="17">
        <v>0</v>
      </c>
    </row>
    <row r="95" spans="1:16" s="14" customFormat="1" ht="15.75" customHeight="1">
      <c r="A95" s="11"/>
      <c r="B95" s="12" t="s">
        <v>82</v>
      </c>
      <c r="C95" s="13">
        <f>SUM(C96:C102)</f>
        <v>36</v>
      </c>
      <c r="D95" s="13">
        <f aca="true" t="shared" si="10" ref="D95:P95">SUM(D96:D102)</f>
        <v>36</v>
      </c>
      <c r="E95" s="13">
        <f t="shared" si="10"/>
        <v>0</v>
      </c>
      <c r="F95" s="13">
        <f t="shared" si="10"/>
        <v>1229</v>
      </c>
      <c r="G95" s="13">
        <f t="shared" si="10"/>
        <v>636</v>
      </c>
      <c r="H95" s="13">
        <f t="shared" si="10"/>
        <v>593</v>
      </c>
      <c r="I95" s="13">
        <f t="shared" si="10"/>
        <v>0</v>
      </c>
      <c r="J95" s="13">
        <f t="shared" si="10"/>
        <v>110</v>
      </c>
      <c r="K95" s="13">
        <f t="shared" si="10"/>
        <v>1119</v>
      </c>
      <c r="L95" s="13">
        <f t="shared" si="10"/>
        <v>1166</v>
      </c>
      <c r="M95" s="13">
        <f t="shared" si="10"/>
        <v>92</v>
      </c>
      <c r="N95" s="13">
        <f t="shared" si="10"/>
        <v>0</v>
      </c>
      <c r="O95" s="13">
        <f t="shared" si="10"/>
        <v>92</v>
      </c>
      <c r="P95" s="13">
        <f t="shared" si="10"/>
        <v>0</v>
      </c>
    </row>
    <row r="96" spans="1:16" s="10" customFormat="1" ht="11.25" customHeight="1">
      <c r="A96" s="16">
        <v>221</v>
      </c>
      <c r="B96" s="18" t="s">
        <v>202</v>
      </c>
      <c r="C96" s="8">
        <v>16</v>
      </c>
      <c r="D96" s="17">
        <v>16</v>
      </c>
      <c r="E96" s="17">
        <v>0</v>
      </c>
      <c r="F96" s="17">
        <v>422</v>
      </c>
      <c r="G96" s="17">
        <v>210</v>
      </c>
      <c r="H96" s="17">
        <v>212</v>
      </c>
      <c r="I96" s="17">
        <v>0</v>
      </c>
      <c r="J96" s="17">
        <v>20</v>
      </c>
      <c r="K96" s="17">
        <v>402</v>
      </c>
      <c r="L96" s="17">
        <v>433</v>
      </c>
      <c r="M96" s="17">
        <v>34</v>
      </c>
      <c r="N96" s="17">
        <v>0</v>
      </c>
      <c r="O96" s="17">
        <v>34</v>
      </c>
      <c r="P96" s="17">
        <v>0</v>
      </c>
    </row>
    <row r="97" spans="1:16" s="10" customFormat="1" ht="11.25" customHeight="1">
      <c r="A97" s="16" t="s">
        <v>203</v>
      </c>
      <c r="B97" s="18" t="s">
        <v>83</v>
      </c>
      <c r="C97" s="8">
        <v>2</v>
      </c>
      <c r="D97" s="17">
        <v>2</v>
      </c>
      <c r="E97" s="17">
        <v>0</v>
      </c>
      <c r="F97" s="17">
        <v>118</v>
      </c>
      <c r="G97" s="17">
        <v>61</v>
      </c>
      <c r="H97" s="17">
        <v>57</v>
      </c>
      <c r="I97" s="17">
        <v>0</v>
      </c>
      <c r="J97" s="17">
        <v>0</v>
      </c>
      <c r="K97" s="17">
        <v>118</v>
      </c>
      <c r="L97" s="17">
        <v>132</v>
      </c>
      <c r="M97" s="17">
        <v>7</v>
      </c>
      <c r="N97" s="17">
        <v>0</v>
      </c>
      <c r="O97" s="17">
        <v>7</v>
      </c>
      <c r="P97" s="17">
        <v>0</v>
      </c>
    </row>
    <row r="98" spans="1:16" s="10" customFormat="1" ht="11.25" customHeight="1">
      <c r="A98" s="16" t="s">
        <v>204</v>
      </c>
      <c r="B98" s="18" t="s">
        <v>84</v>
      </c>
      <c r="C98" s="8">
        <v>5</v>
      </c>
      <c r="D98" s="17">
        <v>5</v>
      </c>
      <c r="E98" s="17">
        <v>0</v>
      </c>
      <c r="F98" s="17">
        <v>202</v>
      </c>
      <c r="G98" s="17">
        <v>104</v>
      </c>
      <c r="H98" s="17">
        <v>98</v>
      </c>
      <c r="I98" s="17">
        <v>0</v>
      </c>
      <c r="J98" s="17">
        <v>0</v>
      </c>
      <c r="K98" s="17">
        <v>202</v>
      </c>
      <c r="L98" s="17">
        <v>197</v>
      </c>
      <c r="M98" s="17">
        <v>14</v>
      </c>
      <c r="N98" s="17">
        <v>0</v>
      </c>
      <c r="O98" s="17">
        <v>14</v>
      </c>
      <c r="P98" s="17">
        <v>0</v>
      </c>
    </row>
    <row r="99" spans="1:16" s="10" customFormat="1" ht="11.25" customHeight="1">
      <c r="A99" s="16" t="s">
        <v>205</v>
      </c>
      <c r="B99" s="18" t="s">
        <v>85</v>
      </c>
      <c r="C99" s="8">
        <v>1</v>
      </c>
      <c r="D99" s="17">
        <v>1</v>
      </c>
      <c r="E99" s="17">
        <v>0</v>
      </c>
      <c r="F99" s="17">
        <v>76</v>
      </c>
      <c r="G99" s="17">
        <v>44</v>
      </c>
      <c r="H99" s="17">
        <v>32</v>
      </c>
      <c r="I99" s="17">
        <v>0</v>
      </c>
      <c r="J99" s="17">
        <v>0</v>
      </c>
      <c r="K99" s="17">
        <v>76</v>
      </c>
      <c r="L99" s="17">
        <v>80</v>
      </c>
      <c r="M99" s="17">
        <v>4</v>
      </c>
      <c r="N99" s="17">
        <v>0</v>
      </c>
      <c r="O99" s="17">
        <v>4</v>
      </c>
      <c r="P99" s="17">
        <v>0</v>
      </c>
    </row>
    <row r="100" spans="1:16" s="10" customFormat="1" ht="11.25" customHeight="1">
      <c r="A100" s="16" t="s">
        <v>206</v>
      </c>
      <c r="B100" s="18" t="s">
        <v>86</v>
      </c>
      <c r="C100" s="8">
        <v>5</v>
      </c>
      <c r="D100" s="17">
        <v>5</v>
      </c>
      <c r="E100" s="17">
        <v>0</v>
      </c>
      <c r="F100" s="17">
        <v>200</v>
      </c>
      <c r="G100" s="17">
        <v>103</v>
      </c>
      <c r="H100" s="17">
        <v>97</v>
      </c>
      <c r="I100" s="17">
        <v>0</v>
      </c>
      <c r="J100" s="17">
        <v>90</v>
      </c>
      <c r="K100" s="17">
        <v>110</v>
      </c>
      <c r="L100" s="17">
        <v>121</v>
      </c>
      <c r="M100" s="17">
        <v>16</v>
      </c>
      <c r="N100" s="17">
        <v>0</v>
      </c>
      <c r="O100" s="17">
        <v>16</v>
      </c>
      <c r="P100" s="17">
        <v>0</v>
      </c>
    </row>
    <row r="101" spans="1:16" s="10" customFormat="1" ht="11.25" customHeight="1">
      <c r="A101" s="16" t="s">
        <v>207</v>
      </c>
      <c r="B101" s="18" t="s">
        <v>87</v>
      </c>
      <c r="C101" s="8">
        <v>4</v>
      </c>
      <c r="D101" s="17">
        <v>4</v>
      </c>
      <c r="E101" s="17">
        <v>0</v>
      </c>
      <c r="F101" s="17">
        <v>146</v>
      </c>
      <c r="G101" s="17">
        <v>79</v>
      </c>
      <c r="H101" s="17">
        <v>67</v>
      </c>
      <c r="I101" s="17">
        <v>0</v>
      </c>
      <c r="J101" s="17">
        <v>0</v>
      </c>
      <c r="K101" s="17">
        <v>146</v>
      </c>
      <c r="L101" s="17">
        <v>132</v>
      </c>
      <c r="M101" s="17">
        <v>10</v>
      </c>
      <c r="N101" s="17">
        <v>0</v>
      </c>
      <c r="O101" s="17">
        <v>10</v>
      </c>
      <c r="P101" s="17">
        <v>0</v>
      </c>
    </row>
    <row r="102" spans="1:16" s="10" customFormat="1" ht="11.25" customHeight="1">
      <c r="A102" s="16" t="s">
        <v>208</v>
      </c>
      <c r="B102" s="18" t="s">
        <v>88</v>
      </c>
      <c r="C102" s="8">
        <v>3</v>
      </c>
      <c r="D102" s="17">
        <v>3</v>
      </c>
      <c r="E102" s="17">
        <v>0</v>
      </c>
      <c r="F102" s="17">
        <v>65</v>
      </c>
      <c r="G102" s="17">
        <v>35</v>
      </c>
      <c r="H102" s="17">
        <v>30</v>
      </c>
      <c r="I102" s="17">
        <v>0</v>
      </c>
      <c r="J102" s="17">
        <v>0</v>
      </c>
      <c r="K102" s="17">
        <v>65</v>
      </c>
      <c r="L102" s="17">
        <v>71</v>
      </c>
      <c r="M102" s="17">
        <v>7</v>
      </c>
      <c r="N102" s="17">
        <v>0</v>
      </c>
      <c r="O102" s="17">
        <v>7</v>
      </c>
      <c r="P102" s="17">
        <v>0</v>
      </c>
    </row>
    <row r="103" spans="1:16" s="14" customFormat="1" ht="15.75" customHeight="1">
      <c r="A103" s="11"/>
      <c r="B103" s="12" t="s">
        <v>89</v>
      </c>
      <c r="C103" s="13">
        <f aca="true" t="shared" si="11" ref="C103:P103">SUM(C104:C114)</f>
        <v>15</v>
      </c>
      <c r="D103" s="13">
        <f t="shared" si="11"/>
        <v>12</v>
      </c>
      <c r="E103" s="13">
        <f t="shared" si="11"/>
        <v>3</v>
      </c>
      <c r="F103" s="13">
        <f t="shared" si="11"/>
        <v>798</v>
      </c>
      <c r="G103" s="13">
        <f t="shared" si="11"/>
        <v>403</v>
      </c>
      <c r="H103" s="13">
        <f t="shared" si="11"/>
        <v>395</v>
      </c>
      <c r="I103" s="13">
        <f t="shared" si="11"/>
        <v>180</v>
      </c>
      <c r="J103" s="13">
        <f t="shared" si="11"/>
        <v>284</v>
      </c>
      <c r="K103" s="13">
        <f t="shared" si="11"/>
        <v>334</v>
      </c>
      <c r="L103" s="13">
        <f t="shared" si="11"/>
        <v>372</v>
      </c>
      <c r="M103" s="13">
        <f t="shared" si="11"/>
        <v>63</v>
      </c>
      <c r="N103" s="13">
        <f t="shared" si="11"/>
        <v>0</v>
      </c>
      <c r="O103" s="13">
        <f t="shared" si="11"/>
        <v>63</v>
      </c>
      <c r="P103" s="13">
        <f t="shared" si="11"/>
        <v>0</v>
      </c>
    </row>
    <row r="104" spans="1:16" s="10" customFormat="1" ht="11.25" customHeight="1">
      <c r="A104" s="16" t="s">
        <v>209</v>
      </c>
      <c r="B104" s="18" t="s">
        <v>90</v>
      </c>
      <c r="C104" s="8">
        <v>7</v>
      </c>
      <c r="D104" s="17">
        <v>5</v>
      </c>
      <c r="E104" s="17">
        <v>2</v>
      </c>
      <c r="F104" s="17">
        <v>554</v>
      </c>
      <c r="G104" s="17">
        <v>286</v>
      </c>
      <c r="H104" s="17">
        <v>268</v>
      </c>
      <c r="I104" s="17">
        <v>113</v>
      </c>
      <c r="J104" s="17">
        <v>225</v>
      </c>
      <c r="K104" s="17">
        <v>216</v>
      </c>
      <c r="L104" s="17">
        <v>248</v>
      </c>
      <c r="M104" s="17">
        <v>36</v>
      </c>
      <c r="N104" s="17">
        <v>0</v>
      </c>
      <c r="O104" s="17">
        <v>36</v>
      </c>
      <c r="P104" s="17">
        <v>0</v>
      </c>
    </row>
    <row r="105" spans="1:16" s="10" customFormat="1" ht="11.25" customHeight="1">
      <c r="A105" s="16" t="s">
        <v>210</v>
      </c>
      <c r="B105" s="18" t="s">
        <v>91</v>
      </c>
      <c r="C105" s="8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</row>
    <row r="106" spans="1:16" s="10" customFormat="1" ht="11.25" customHeight="1">
      <c r="A106" s="16" t="s">
        <v>211</v>
      </c>
      <c r="B106" s="18" t="s">
        <v>92</v>
      </c>
      <c r="C106" s="8">
        <v>1</v>
      </c>
      <c r="D106" s="17">
        <v>1</v>
      </c>
      <c r="E106" s="17">
        <v>0</v>
      </c>
      <c r="F106" s="17">
        <v>50</v>
      </c>
      <c r="G106" s="17">
        <v>20</v>
      </c>
      <c r="H106" s="17">
        <v>30</v>
      </c>
      <c r="I106" s="17">
        <v>0</v>
      </c>
      <c r="J106" s="17">
        <v>0</v>
      </c>
      <c r="K106" s="17">
        <v>50</v>
      </c>
      <c r="L106" s="17">
        <v>52</v>
      </c>
      <c r="M106" s="17">
        <v>4</v>
      </c>
      <c r="N106" s="17">
        <v>0</v>
      </c>
      <c r="O106" s="17">
        <v>4</v>
      </c>
      <c r="P106" s="17">
        <v>0</v>
      </c>
    </row>
    <row r="107" spans="1:16" s="10" customFormat="1" ht="11.25" customHeight="1">
      <c r="A107" s="16" t="s">
        <v>212</v>
      </c>
      <c r="B107" s="18" t="s">
        <v>93</v>
      </c>
      <c r="C107" s="8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</row>
    <row r="108" spans="1:16" s="10" customFormat="1" ht="11.25" customHeight="1">
      <c r="A108" s="16" t="s">
        <v>213</v>
      </c>
      <c r="B108" s="18" t="s">
        <v>60</v>
      </c>
      <c r="C108" s="8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</row>
    <row r="109" spans="1:16" s="10" customFormat="1" ht="11.25" customHeight="1">
      <c r="A109" s="16" t="s">
        <v>214</v>
      </c>
      <c r="B109" s="18" t="s">
        <v>94</v>
      </c>
      <c r="C109" s="8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</row>
    <row r="110" spans="1:16" s="10" customFormat="1" ht="11.25" customHeight="1">
      <c r="A110" s="16" t="s">
        <v>215</v>
      </c>
      <c r="B110" s="18" t="s">
        <v>95</v>
      </c>
      <c r="C110" s="8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</row>
    <row r="111" spans="1:16" s="10" customFormat="1" ht="11.25" customHeight="1">
      <c r="A111" s="16" t="s">
        <v>216</v>
      </c>
      <c r="B111" s="18" t="s">
        <v>96</v>
      </c>
      <c r="C111" s="8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</row>
    <row r="112" spans="1:16" s="10" customFormat="1" ht="11.25" customHeight="1">
      <c r="A112" s="16" t="s">
        <v>217</v>
      </c>
      <c r="B112" s="18" t="s">
        <v>97</v>
      </c>
      <c r="C112" s="8">
        <v>6</v>
      </c>
      <c r="D112" s="17">
        <v>6</v>
      </c>
      <c r="E112" s="17">
        <v>0</v>
      </c>
      <c r="F112" s="17">
        <v>160</v>
      </c>
      <c r="G112" s="17">
        <v>82</v>
      </c>
      <c r="H112" s="17">
        <v>78</v>
      </c>
      <c r="I112" s="17">
        <v>60</v>
      </c>
      <c r="J112" s="17">
        <v>42</v>
      </c>
      <c r="K112" s="17">
        <v>58</v>
      </c>
      <c r="L112" s="17">
        <v>60</v>
      </c>
      <c r="M112" s="17">
        <v>19</v>
      </c>
      <c r="N112" s="17">
        <v>0</v>
      </c>
      <c r="O112" s="17">
        <v>19</v>
      </c>
      <c r="P112" s="17">
        <v>0</v>
      </c>
    </row>
    <row r="113" spans="1:16" s="10" customFormat="1" ht="11.25" customHeight="1">
      <c r="A113" s="16" t="s">
        <v>218</v>
      </c>
      <c r="B113" s="18" t="s">
        <v>98</v>
      </c>
      <c r="C113" s="8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</row>
    <row r="114" spans="1:16" s="27" customFormat="1" ht="16.5" customHeight="1">
      <c r="A114" s="23" t="s">
        <v>219</v>
      </c>
      <c r="B114" s="24" t="s">
        <v>99</v>
      </c>
      <c r="C114" s="25">
        <v>1</v>
      </c>
      <c r="D114" s="26">
        <v>0</v>
      </c>
      <c r="E114" s="26">
        <v>1</v>
      </c>
      <c r="F114" s="26">
        <v>34</v>
      </c>
      <c r="G114" s="26">
        <v>15</v>
      </c>
      <c r="H114" s="26">
        <v>19</v>
      </c>
      <c r="I114" s="26">
        <v>7</v>
      </c>
      <c r="J114" s="26">
        <v>17</v>
      </c>
      <c r="K114" s="26">
        <v>10</v>
      </c>
      <c r="L114" s="26">
        <v>12</v>
      </c>
      <c r="M114" s="26">
        <v>4</v>
      </c>
      <c r="N114" s="26">
        <v>0</v>
      </c>
      <c r="O114" s="26">
        <v>4</v>
      </c>
      <c r="P114" s="26">
        <v>0</v>
      </c>
    </row>
    <row r="115" spans="1:3" s="10" customFormat="1" ht="11.25">
      <c r="A115" s="6"/>
      <c r="B115" s="10">
        <v>1</v>
      </c>
      <c r="C115" s="10" t="s">
        <v>223</v>
      </c>
    </row>
  </sheetData>
  <sheetProtection/>
  <mergeCells count="18">
    <mergeCell ref="L2:L4"/>
    <mergeCell ref="C2:E2"/>
    <mergeCell ref="A2:B4"/>
    <mergeCell ref="C3:C4"/>
    <mergeCell ref="D3:D4"/>
    <mergeCell ref="E3:E4"/>
    <mergeCell ref="G3:G4"/>
    <mergeCell ref="F2:K2"/>
    <mergeCell ref="P2:P4"/>
    <mergeCell ref="F3:F4"/>
    <mergeCell ref="M3:M4"/>
    <mergeCell ref="N3:N4"/>
    <mergeCell ref="O3:O4"/>
    <mergeCell ref="H3:H4"/>
    <mergeCell ref="I3:I4"/>
    <mergeCell ref="J3:J4"/>
    <mergeCell ref="K3:K4"/>
    <mergeCell ref="M2:O2"/>
  </mergeCells>
  <printOptions horizontalCentered="1" verticalCentered="1"/>
  <pageMargins left="0.5905511811023623" right="0.5905511811023623" top="0.3937007874015748" bottom="0.3937007874015748" header="0.1968503937007874" footer="0.1968503937007874"/>
  <pageSetup fitToHeight="0" horizontalDpi="300" verticalDpi="300" orientation="landscape" paperSize="9" scale="78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3.5" style="31" customWidth="1"/>
    <col min="2" max="2" width="11.19921875" style="10" customWidth="1"/>
    <col min="3" max="5" width="7" style="10" customWidth="1"/>
    <col min="6" max="12" width="9.5" style="10" customWidth="1"/>
    <col min="13" max="16" width="8.59765625" style="10" customWidth="1"/>
    <col min="17" max="19" width="8.3984375" style="10" customWidth="1"/>
    <col min="20" max="16384" width="8.69921875" style="10" customWidth="1"/>
  </cols>
  <sheetData>
    <row r="1" spans="1:19" s="4" customFormat="1" ht="22.5" customHeight="1">
      <c r="A1" s="1"/>
      <c r="B1" s="29" t="s">
        <v>225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30"/>
      <c r="O1" s="30"/>
      <c r="P1" s="30"/>
      <c r="Q1" s="30"/>
      <c r="R1" s="30"/>
      <c r="S1" s="30"/>
    </row>
    <row r="2" spans="1:19" ht="12.75" customHeight="1">
      <c r="A2" s="44" t="s">
        <v>1</v>
      </c>
      <c r="B2" s="45"/>
      <c r="C2" s="59" t="s">
        <v>104</v>
      </c>
      <c r="D2" s="57"/>
      <c r="E2" s="57"/>
      <c r="F2" s="59" t="s">
        <v>105</v>
      </c>
      <c r="G2" s="57"/>
      <c r="H2" s="57"/>
      <c r="I2" s="57"/>
      <c r="J2" s="57"/>
      <c r="K2" s="57"/>
      <c r="L2" s="59" t="s">
        <v>0</v>
      </c>
      <c r="M2" s="53" t="s">
        <v>106</v>
      </c>
      <c r="N2" s="57"/>
      <c r="O2" s="57"/>
      <c r="P2" s="60" t="s">
        <v>107</v>
      </c>
      <c r="Q2" s="53" t="s">
        <v>220</v>
      </c>
      <c r="R2" s="57"/>
      <c r="S2" s="58"/>
    </row>
    <row r="3" spans="1:19" ht="12.75" customHeight="1">
      <c r="A3" s="46"/>
      <c r="B3" s="47"/>
      <c r="C3" s="59" t="s">
        <v>2</v>
      </c>
      <c r="D3" s="59" t="s">
        <v>221</v>
      </c>
      <c r="E3" s="59" t="s">
        <v>222</v>
      </c>
      <c r="F3" s="59" t="s">
        <v>2</v>
      </c>
      <c r="G3" s="59" t="s">
        <v>3</v>
      </c>
      <c r="H3" s="59" t="s">
        <v>4</v>
      </c>
      <c r="I3" s="59" t="s">
        <v>5</v>
      </c>
      <c r="J3" s="59" t="s">
        <v>6</v>
      </c>
      <c r="K3" s="59" t="s">
        <v>7</v>
      </c>
      <c r="L3" s="54"/>
      <c r="M3" s="53" t="s">
        <v>2</v>
      </c>
      <c r="N3" s="53" t="s">
        <v>3</v>
      </c>
      <c r="O3" s="53" t="s">
        <v>4</v>
      </c>
      <c r="P3" s="61"/>
      <c r="Q3" s="53" t="s">
        <v>2</v>
      </c>
      <c r="R3" s="53" t="s">
        <v>3</v>
      </c>
      <c r="S3" s="55" t="s">
        <v>4</v>
      </c>
    </row>
    <row r="4" spans="1:19" ht="12.75" customHeight="1">
      <c r="A4" s="48"/>
      <c r="B4" s="49"/>
      <c r="C4" s="57"/>
      <c r="D4" s="57"/>
      <c r="E4" s="57"/>
      <c r="F4" s="57"/>
      <c r="G4" s="57"/>
      <c r="H4" s="57"/>
      <c r="I4" s="57"/>
      <c r="J4" s="57"/>
      <c r="K4" s="57"/>
      <c r="L4" s="54"/>
      <c r="M4" s="54"/>
      <c r="N4" s="54"/>
      <c r="O4" s="54"/>
      <c r="P4" s="61"/>
      <c r="Q4" s="54"/>
      <c r="R4" s="54"/>
      <c r="S4" s="56"/>
    </row>
    <row r="5" spans="1:19" ht="11.25" customHeight="1">
      <c r="A5" s="6"/>
      <c r="B5" s="7" t="s">
        <v>103</v>
      </c>
      <c r="C5" s="8">
        <v>548</v>
      </c>
      <c r="D5" s="9">
        <v>544</v>
      </c>
      <c r="E5" s="9">
        <v>4</v>
      </c>
      <c r="F5" s="9">
        <v>31533</v>
      </c>
      <c r="G5" s="9">
        <v>16198</v>
      </c>
      <c r="H5" s="9">
        <v>15335</v>
      </c>
      <c r="I5" s="9">
        <v>267</v>
      </c>
      <c r="J5" s="9">
        <v>10422</v>
      </c>
      <c r="K5" s="9">
        <v>20844</v>
      </c>
      <c r="L5" s="9">
        <v>20419</v>
      </c>
      <c r="M5" s="9">
        <v>2154</v>
      </c>
      <c r="N5" s="9">
        <v>37</v>
      </c>
      <c r="O5" s="9">
        <v>2117</v>
      </c>
      <c r="P5" s="9">
        <v>6</v>
      </c>
      <c r="Q5" s="9">
        <v>280</v>
      </c>
      <c r="R5" s="9">
        <v>62</v>
      </c>
      <c r="S5" s="9">
        <v>218</v>
      </c>
    </row>
    <row r="6" spans="1:19" s="14" customFormat="1" ht="15.75" customHeight="1">
      <c r="A6" s="11"/>
      <c r="B6" s="12" t="s">
        <v>100</v>
      </c>
      <c r="C6" s="13">
        <v>545</v>
      </c>
      <c r="D6" s="13">
        <v>541</v>
      </c>
      <c r="E6" s="13">
        <v>4</v>
      </c>
      <c r="F6" s="13">
        <v>31179</v>
      </c>
      <c r="G6" s="13">
        <v>15939</v>
      </c>
      <c r="H6" s="13">
        <v>15240</v>
      </c>
      <c r="I6" s="13">
        <v>349</v>
      </c>
      <c r="J6" s="13">
        <v>10902</v>
      </c>
      <c r="K6" s="13">
        <v>19928</v>
      </c>
      <c r="L6" s="13">
        <v>21020</v>
      </c>
      <c r="M6" s="13">
        <v>2148</v>
      </c>
      <c r="N6" s="13">
        <v>36</v>
      </c>
      <c r="O6" s="13">
        <v>2112</v>
      </c>
      <c r="P6" s="13">
        <v>10</v>
      </c>
      <c r="Q6" s="13">
        <v>284</v>
      </c>
      <c r="R6" s="13">
        <v>62</v>
      </c>
      <c r="S6" s="13">
        <v>222</v>
      </c>
    </row>
    <row r="7" spans="1:19" ht="11.25" customHeight="1">
      <c r="A7" s="6"/>
      <c r="B7" s="15" t="s">
        <v>8</v>
      </c>
      <c r="C7" s="8">
        <f aca="true" t="shared" si="0" ref="C7:H7">C9+SUM(C20:C22)+SUM(C24:C27)+SUM(C30:C32)+SUM(C36:C39)+C49+C58+C59+C60+C76+C96+C104</f>
        <v>369</v>
      </c>
      <c r="D7" s="9">
        <f t="shared" si="0"/>
        <v>368</v>
      </c>
      <c r="E7" s="9">
        <f t="shared" si="0"/>
        <v>1</v>
      </c>
      <c r="F7" s="9">
        <f t="shared" si="0"/>
        <v>23989</v>
      </c>
      <c r="G7" s="9">
        <f t="shared" si="0"/>
        <v>12339</v>
      </c>
      <c r="H7" s="9">
        <f t="shared" si="0"/>
        <v>11650</v>
      </c>
      <c r="I7" s="9">
        <v>118</v>
      </c>
      <c r="J7" s="9">
        <f aca="true" t="shared" si="1" ref="J7:S7">J9+SUM(J20:J22)+SUM(J24:J27)+SUM(J30:J32)+SUM(J36:J39)+J49+J58+J59+J60+J76+J96+J104</f>
        <v>8746</v>
      </c>
      <c r="K7" s="9">
        <f t="shared" si="1"/>
        <v>15125</v>
      </c>
      <c r="L7" s="9">
        <f t="shared" si="1"/>
        <v>15985</v>
      </c>
      <c r="M7" s="9">
        <f t="shared" si="1"/>
        <v>1600</v>
      </c>
      <c r="N7" s="9">
        <f t="shared" si="1"/>
        <v>30</v>
      </c>
      <c r="O7" s="9">
        <f t="shared" si="1"/>
        <v>1570</v>
      </c>
      <c r="P7" s="9">
        <f t="shared" si="1"/>
        <v>4</v>
      </c>
      <c r="Q7" s="9">
        <f t="shared" si="1"/>
        <v>230</v>
      </c>
      <c r="R7" s="9">
        <f t="shared" si="1"/>
        <v>57</v>
      </c>
      <c r="S7" s="9">
        <f t="shared" si="1"/>
        <v>173</v>
      </c>
    </row>
    <row r="8" spans="1:19" ht="11.25" customHeight="1">
      <c r="A8" s="6"/>
      <c r="B8" s="15" t="s">
        <v>9</v>
      </c>
      <c r="C8" s="8">
        <f aca="true" t="shared" si="2" ref="C8:S8">C28+C33+C34+SUM(C40:C47)+SUM(C50:C56)+SUM(C61:C74)+SUM(C77:C94)+SUM(C97:C102)+SUM(C105:C114)</f>
        <v>176</v>
      </c>
      <c r="D8" s="9">
        <f t="shared" si="2"/>
        <v>173</v>
      </c>
      <c r="E8" s="9">
        <f t="shared" si="2"/>
        <v>3</v>
      </c>
      <c r="F8" s="9">
        <f t="shared" si="2"/>
        <v>7190</v>
      </c>
      <c r="G8" s="9">
        <f t="shared" si="2"/>
        <v>3600</v>
      </c>
      <c r="H8" s="9">
        <f t="shared" si="2"/>
        <v>3590</v>
      </c>
      <c r="I8" s="9">
        <f t="shared" si="2"/>
        <v>231</v>
      </c>
      <c r="J8" s="9">
        <f t="shared" si="2"/>
        <v>2156</v>
      </c>
      <c r="K8" s="9">
        <f t="shared" si="2"/>
        <v>4803</v>
      </c>
      <c r="L8" s="9">
        <f t="shared" si="2"/>
        <v>5035</v>
      </c>
      <c r="M8" s="9">
        <f t="shared" si="2"/>
        <v>548</v>
      </c>
      <c r="N8" s="9">
        <f t="shared" si="2"/>
        <v>6</v>
      </c>
      <c r="O8" s="9">
        <f t="shared" si="2"/>
        <v>542</v>
      </c>
      <c r="P8" s="9">
        <f t="shared" si="2"/>
        <v>6</v>
      </c>
      <c r="Q8" s="9">
        <f t="shared" si="2"/>
        <v>54</v>
      </c>
      <c r="R8" s="9">
        <f t="shared" si="2"/>
        <v>5</v>
      </c>
      <c r="S8" s="9">
        <f t="shared" si="2"/>
        <v>49</v>
      </c>
    </row>
    <row r="9" spans="1:19" s="14" customFormat="1" ht="15.75" customHeight="1">
      <c r="A9" s="11" t="s">
        <v>111</v>
      </c>
      <c r="B9" s="12" t="s">
        <v>10</v>
      </c>
      <c r="C9" s="13">
        <f aca="true" t="shared" si="3" ref="C9:H9">SUM(C10:C18)</f>
        <v>58</v>
      </c>
      <c r="D9" s="13">
        <f t="shared" si="3"/>
        <v>58</v>
      </c>
      <c r="E9" s="13">
        <f t="shared" si="3"/>
        <v>0</v>
      </c>
      <c r="F9" s="13">
        <f t="shared" si="3"/>
        <v>3233</v>
      </c>
      <c r="G9" s="13">
        <f t="shared" si="3"/>
        <v>1716</v>
      </c>
      <c r="H9" s="13">
        <f t="shared" si="3"/>
        <v>1517</v>
      </c>
      <c r="I9" s="13">
        <v>0</v>
      </c>
      <c r="J9" s="13">
        <f aca="true" t="shared" si="4" ref="J9:S9">SUM(J10:J18)</f>
        <v>1423</v>
      </c>
      <c r="K9" s="13">
        <f t="shared" si="4"/>
        <v>1810</v>
      </c>
      <c r="L9" s="13">
        <f t="shared" si="4"/>
        <v>1984</v>
      </c>
      <c r="M9" s="13">
        <f t="shared" si="4"/>
        <v>313</v>
      </c>
      <c r="N9" s="13">
        <f t="shared" si="4"/>
        <v>11</v>
      </c>
      <c r="O9" s="13">
        <f t="shared" si="4"/>
        <v>302</v>
      </c>
      <c r="P9" s="13">
        <f t="shared" si="4"/>
        <v>0</v>
      </c>
      <c r="Q9" s="13">
        <f t="shared" si="4"/>
        <v>37</v>
      </c>
      <c r="R9" s="13">
        <f t="shared" si="4"/>
        <v>35</v>
      </c>
      <c r="S9" s="13">
        <f t="shared" si="4"/>
        <v>2</v>
      </c>
    </row>
    <row r="10" spans="1:19" ht="11.25" customHeight="1">
      <c r="A10" s="16" t="s">
        <v>112</v>
      </c>
      <c r="B10" s="16" t="s">
        <v>11</v>
      </c>
      <c r="C10" s="8">
        <v>6</v>
      </c>
      <c r="D10" s="17">
        <v>6</v>
      </c>
      <c r="E10" s="17">
        <v>0</v>
      </c>
      <c r="F10" s="17">
        <v>564</v>
      </c>
      <c r="G10" s="17">
        <v>296</v>
      </c>
      <c r="H10" s="17">
        <v>268</v>
      </c>
      <c r="I10" s="17">
        <v>0</v>
      </c>
      <c r="J10" s="17">
        <v>263</v>
      </c>
      <c r="K10" s="17">
        <v>301</v>
      </c>
      <c r="L10" s="17">
        <v>322</v>
      </c>
      <c r="M10" s="17">
        <v>41</v>
      </c>
      <c r="N10" s="17">
        <v>1</v>
      </c>
      <c r="O10" s="17">
        <v>40</v>
      </c>
      <c r="P10" s="17">
        <v>0</v>
      </c>
      <c r="Q10" s="17">
        <v>6</v>
      </c>
      <c r="R10" s="17">
        <v>6</v>
      </c>
      <c r="S10" s="17">
        <v>0</v>
      </c>
    </row>
    <row r="11" spans="1:19" ht="11.25" customHeight="1">
      <c r="A11" s="16" t="s">
        <v>113</v>
      </c>
      <c r="B11" s="16" t="s">
        <v>101</v>
      </c>
      <c r="C11" s="8">
        <v>2</v>
      </c>
      <c r="D11" s="17">
        <v>2</v>
      </c>
      <c r="E11" s="17">
        <v>0</v>
      </c>
      <c r="F11" s="17">
        <v>79</v>
      </c>
      <c r="G11" s="17">
        <v>42</v>
      </c>
      <c r="H11" s="17">
        <v>37</v>
      </c>
      <c r="I11" s="17">
        <v>0</v>
      </c>
      <c r="J11" s="17">
        <v>36</v>
      </c>
      <c r="K11" s="17">
        <v>43</v>
      </c>
      <c r="L11" s="17">
        <v>39</v>
      </c>
      <c r="M11" s="17">
        <v>10</v>
      </c>
      <c r="N11" s="17">
        <v>0</v>
      </c>
      <c r="O11" s="17">
        <v>10</v>
      </c>
      <c r="P11" s="17">
        <v>0</v>
      </c>
      <c r="Q11" s="17">
        <v>1</v>
      </c>
      <c r="R11" s="17">
        <v>1</v>
      </c>
      <c r="S11" s="17">
        <v>0</v>
      </c>
    </row>
    <row r="12" spans="1:19" ht="11.25" customHeight="1">
      <c r="A12" s="16" t="s">
        <v>114</v>
      </c>
      <c r="B12" s="16" t="s">
        <v>12</v>
      </c>
      <c r="C12" s="8">
        <v>2</v>
      </c>
      <c r="D12" s="17">
        <v>2</v>
      </c>
      <c r="E12" s="17">
        <v>0</v>
      </c>
      <c r="F12" s="17">
        <v>117</v>
      </c>
      <c r="G12" s="17">
        <v>59</v>
      </c>
      <c r="H12" s="17">
        <v>58</v>
      </c>
      <c r="I12" s="17">
        <v>0</v>
      </c>
      <c r="J12" s="17">
        <v>70</v>
      </c>
      <c r="K12" s="17">
        <v>47</v>
      </c>
      <c r="L12" s="17">
        <v>61</v>
      </c>
      <c r="M12" s="17">
        <v>8</v>
      </c>
      <c r="N12" s="17">
        <v>0</v>
      </c>
      <c r="O12" s="17">
        <v>8</v>
      </c>
      <c r="P12" s="17">
        <v>0</v>
      </c>
      <c r="Q12" s="17">
        <v>1</v>
      </c>
      <c r="R12" s="17">
        <v>1</v>
      </c>
      <c r="S12" s="17">
        <v>0</v>
      </c>
    </row>
    <row r="13" spans="1:19" ht="11.25" customHeight="1">
      <c r="A13" s="16" t="s">
        <v>115</v>
      </c>
      <c r="B13" s="16" t="s">
        <v>13</v>
      </c>
      <c r="C13" s="8">
        <v>2</v>
      </c>
      <c r="D13" s="17">
        <v>2</v>
      </c>
      <c r="E13" s="17">
        <v>0</v>
      </c>
      <c r="F13" s="17">
        <v>83</v>
      </c>
      <c r="G13" s="17">
        <v>50</v>
      </c>
      <c r="H13" s="17">
        <v>33</v>
      </c>
      <c r="I13" s="17">
        <v>0</v>
      </c>
      <c r="J13" s="17">
        <v>46</v>
      </c>
      <c r="K13" s="17">
        <v>37</v>
      </c>
      <c r="L13" s="17">
        <v>28</v>
      </c>
      <c r="M13" s="17">
        <v>11</v>
      </c>
      <c r="N13" s="17">
        <v>1</v>
      </c>
      <c r="O13" s="17">
        <v>10</v>
      </c>
      <c r="P13" s="17">
        <v>0</v>
      </c>
      <c r="Q13" s="17">
        <v>1</v>
      </c>
      <c r="R13" s="17">
        <v>0</v>
      </c>
      <c r="S13" s="17">
        <v>1</v>
      </c>
    </row>
    <row r="14" spans="1:19" ht="11.25" customHeight="1">
      <c r="A14" s="16" t="s">
        <v>116</v>
      </c>
      <c r="B14" s="16" t="s">
        <v>14</v>
      </c>
      <c r="C14" s="8">
        <v>6</v>
      </c>
      <c r="D14" s="17">
        <v>6</v>
      </c>
      <c r="E14" s="17">
        <v>0</v>
      </c>
      <c r="F14" s="17">
        <v>332</v>
      </c>
      <c r="G14" s="17">
        <v>178</v>
      </c>
      <c r="H14" s="17">
        <v>154</v>
      </c>
      <c r="I14" s="17">
        <v>0</v>
      </c>
      <c r="J14" s="17">
        <v>142</v>
      </c>
      <c r="K14" s="17">
        <v>190</v>
      </c>
      <c r="L14" s="17">
        <v>187</v>
      </c>
      <c r="M14" s="17">
        <v>35</v>
      </c>
      <c r="N14" s="17">
        <v>1</v>
      </c>
      <c r="O14" s="17">
        <v>34</v>
      </c>
      <c r="P14" s="17">
        <v>0</v>
      </c>
      <c r="Q14" s="17">
        <v>5</v>
      </c>
      <c r="R14" s="17">
        <v>5</v>
      </c>
      <c r="S14" s="17">
        <v>0</v>
      </c>
    </row>
    <row r="15" spans="1:19" ht="11.25" customHeight="1">
      <c r="A15" s="16" t="s">
        <v>117</v>
      </c>
      <c r="B15" s="16" t="s">
        <v>15</v>
      </c>
      <c r="C15" s="8">
        <v>8</v>
      </c>
      <c r="D15" s="17">
        <v>8</v>
      </c>
      <c r="E15" s="17">
        <v>0</v>
      </c>
      <c r="F15" s="17">
        <v>436</v>
      </c>
      <c r="G15" s="17">
        <v>223</v>
      </c>
      <c r="H15" s="17">
        <v>213</v>
      </c>
      <c r="I15" s="17">
        <v>0</v>
      </c>
      <c r="J15" s="17">
        <v>138</v>
      </c>
      <c r="K15" s="17">
        <v>298</v>
      </c>
      <c r="L15" s="17">
        <v>366</v>
      </c>
      <c r="M15" s="17">
        <v>45</v>
      </c>
      <c r="N15" s="17">
        <v>3</v>
      </c>
      <c r="O15" s="17">
        <v>42</v>
      </c>
      <c r="P15" s="17">
        <v>0</v>
      </c>
      <c r="Q15" s="17">
        <v>7</v>
      </c>
      <c r="R15" s="17">
        <v>6</v>
      </c>
      <c r="S15" s="17">
        <v>1</v>
      </c>
    </row>
    <row r="16" spans="1:19" ht="11.25" customHeight="1">
      <c r="A16" s="16" t="s">
        <v>118</v>
      </c>
      <c r="B16" s="16" t="s">
        <v>102</v>
      </c>
      <c r="C16" s="8">
        <v>16</v>
      </c>
      <c r="D16" s="17">
        <v>16</v>
      </c>
      <c r="E16" s="17">
        <v>0</v>
      </c>
      <c r="F16" s="17">
        <v>556</v>
      </c>
      <c r="G16" s="17">
        <v>292</v>
      </c>
      <c r="H16" s="17">
        <v>264</v>
      </c>
      <c r="I16" s="17">
        <v>0</v>
      </c>
      <c r="J16" s="17">
        <v>243</v>
      </c>
      <c r="K16" s="17">
        <v>313</v>
      </c>
      <c r="L16" s="17">
        <v>296</v>
      </c>
      <c r="M16" s="17">
        <v>62</v>
      </c>
      <c r="N16" s="17">
        <v>3</v>
      </c>
      <c r="O16" s="17">
        <v>59</v>
      </c>
      <c r="P16" s="17">
        <v>0</v>
      </c>
      <c r="Q16" s="17">
        <v>6</v>
      </c>
      <c r="R16" s="17">
        <v>6</v>
      </c>
      <c r="S16" s="17">
        <v>0</v>
      </c>
    </row>
    <row r="17" spans="1:19" ht="11.25" customHeight="1">
      <c r="A17" s="16" t="s">
        <v>119</v>
      </c>
      <c r="B17" s="16" t="s">
        <v>16</v>
      </c>
      <c r="C17" s="8">
        <v>5</v>
      </c>
      <c r="D17" s="17">
        <v>5</v>
      </c>
      <c r="E17" s="17">
        <v>0</v>
      </c>
      <c r="F17" s="17">
        <v>288</v>
      </c>
      <c r="G17" s="17">
        <v>152</v>
      </c>
      <c r="H17" s="17">
        <v>136</v>
      </c>
      <c r="I17" s="17">
        <v>0</v>
      </c>
      <c r="J17" s="17">
        <v>136</v>
      </c>
      <c r="K17" s="17">
        <v>152</v>
      </c>
      <c r="L17" s="17">
        <v>153</v>
      </c>
      <c r="M17" s="17">
        <v>31</v>
      </c>
      <c r="N17" s="17">
        <v>1</v>
      </c>
      <c r="O17" s="17">
        <v>30</v>
      </c>
      <c r="P17" s="17">
        <v>0</v>
      </c>
      <c r="Q17" s="17">
        <v>4</v>
      </c>
      <c r="R17" s="17">
        <v>4</v>
      </c>
      <c r="S17" s="17">
        <v>0</v>
      </c>
    </row>
    <row r="18" spans="1:19" ht="11.25" customHeight="1">
      <c r="A18" s="16" t="s">
        <v>120</v>
      </c>
      <c r="B18" s="16" t="s">
        <v>121</v>
      </c>
      <c r="C18" s="8">
        <v>11</v>
      </c>
      <c r="D18" s="17">
        <v>11</v>
      </c>
      <c r="E18" s="17">
        <v>0</v>
      </c>
      <c r="F18" s="17">
        <v>778</v>
      </c>
      <c r="G18" s="17">
        <v>424</v>
      </c>
      <c r="H18" s="17">
        <v>354</v>
      </c>
      <c r="I18" s="17">
        <v>0</v>
      </c>
      <c r="J18" s="17">
        <v>349</v>
      </c>
      <c r="K18" s="17">
        <v>429</v>
      </c>
      <c r="L18" s="17">
        <v>532</v>
      </c>
      <c r="M18" s="17">
        <v>70</v>
      </c>
      <c r="N18" s="17">
        <v>1</v>
      </c>
      <c r="O18" s="17">
        <v>69</v>
      </c>
      <c r="P18" s="17">
        <v>0</v>
      </c>
      <c r="Q18" s="17">
        <v>6</v>
      </c>
      <c r="R18" s="17">
        <v>6</v>
      </c>
      <c r="S18" s="17">
        <v>0</v>
      </c>
    </row>
    <row r="19" spans="1:19" s="14" customFormat="1" ht="15.75" customHeight="1">
      <c r="A19" s="11"/>
      <c r="B19" s="12" t="s">
        <v>122</v>
      </c>
      <c r="C19" s="13">
        <f>SUM(C20:C22)</f>
        <v>50</v>
      </c>
      <c r="D19" s="13">
        <f aca="true" t="shared" si="5" ref="D19:S19">SUM(D20:D22)</f>
        <v>50</v>
      </c>
      <c r="E19" s="13">
        <v>0</v>
      </c>
      <c r="F19" s="13">
        <f t="shared" si="5"/>
        <v>3768</v>
      </c>
      <c r="G19" s="13">
        <f t="shared" si="5"/>
        <v>1980</v>
      </c>
      <c r="H19" s="13">
        <f t="shared" si="5"/>
        <v>1788</v>
      </c>
      <c r="I19" s="13">
        <v>0</v>
      </c>
      <c r="J19" s="13">
        <f t="shared" si="5"/>
        <v>1643</v>
      </c>
      <c r="K19" s="13">
        <f t="shared" si="5"/>
        <v>2125</v>
      </c>
      <c r="L19" s="13">
        <f t="shared" si="5"/>
        <v>2260</v>
      </c>
      <c r="M19" s="13">
        <f t="shared" si="5"/>
        <v>269</v>
      </c>
      <c r="N19" s="13">
        <f t="shared" si="5"/>
        <v>5</v>
      </c>
      <c r="O19" s="13">
        <f t="shared" si="5"/>
        <v>264</v>
      </c>
      <c r="P19" s="13">
        <f t="shared" si="5"/>
        <v>2</v>
      </c>
      <c r="Q19" s="13">
        <f t="shared" si="5"/>
        <v>59</v>
      </c>
      <c r="R19" s="13">
        <f t="shared" si="5"/>
        <v>9</v>
      </c>
      <c r="S19" s="13">
        <f t="shared" si="5"/>
        <v>50</v>
      </c>
    </row>
    <row r="20" spans="1:19" ht="11.25" customHeight="1">
      <c r="A20" s="16" t="s">
        <v>123</v>
      </c>
      <c r="B20" s="18" t="s">
        <v>17</v>
      </c>
      <c r="C20" s="8">
        <v>18</v>
      </c>
      <c r="D20" s="9">
        <v>18</v>
      </c>
      <c r="E20" s="9">
        <v>0</v>
      </c>
      <c r="F20" s="9">
        <v>1494</v>
      </c>
      <c r="G20" s="9">
        <v>772</v>
      </c>
      <c r="H20" s="9">
        <v>722</v>
      </c>
      <c r="I20" s="9">
        <v>0</v>
      </c>
      <c r="J20" s="9">
        <v>625</v>
      </c>
      <c r="K20" s="9">
        <v>869</v>
      </c>
      <c r="L20" s="9">
        <v>896</v>
      </c>
      <c r="M20" s="9">
        <v>94</v>
      </c>
      <c r="N20" s="9">
        <v>0</v>
      </c>
      <c r="O20" s="9">
        <v>94</v>
      </c>
      <c r="P20" s="9">
        <v>0</v>
      </c>
      <c r="Q20" s="9">
        <v>18</v>
      </c>
      <c r="R20" s="9">
        <v>0</v>
      </c>
      <c r="S20" s="9">
        <v>18</v>
      </c>
    </row>
    <row r="21" spans="1:19" ht="11.25" customHeight="1">
      <c r="A21" s="16" t="s">
        <v>124</v>
      </c>
      <c r="B21" s="18" t="s">
        <v>18</v>
      </c>
      <c r="C21" s="8">
        <v>23</v>
      </c>
      <c r="D21" s="9">
        <v>23</v>
      </c>
      <c r="E21" s="9">
        <v>0</v>
      </c>
      <c r="F21" s="9">
        <v>1558</v>
      </c>
      <c r="G21" s="9">
        <v>830</v>
      </c>
      <c r="H21" s="9">
        <v>728</v>
      </c>
      <c r="I21" s="9">
        <v>0</v>
      </c>
      <c r="J21" s="9">
        <v>652</v>
      </c>
      <c r="K21" s="9">
        <v>906</v>
      </c>
      <c r="L21" s="9">
        <v>1007</v>
      </c>
      <c r="M21" s="9">
        <v>117</v>
      </c>
      <c r="N21" s="9">
        <v>1</v>
      </c>
      <c r="O21" s="9">
        <v>116</v>
      </c>
      <c r="P21" s="9">
        <v>2</v>
      </c>
      <c r="Q21" s="9">
        <v>20</v>
      </c>
      <c r="R21" s="9">
        <v>0</v>
      </c>
      <c r="S21" s="9">
        <v>20</v>
      </c>
    </row>
    <row r="22" spans="1:19" ht="11.25" customHeight="1">
      <c r="A22" s="16" t="s">
        <v>125</v>
      </c>
      <c r="B22" s="18" t="s">
        <v>19</v>
      </c>
      <c r="C22" s="8">
        <v>9</v>
      </c>
      <c r="D22" s="9">
        <v>9</v>
      </c>
      <c r="E22" s="9">
        <v>0</v>
      </c>
      <c r="F22" s="9">
        <v>716</v>
      </c>
      <c r="G22" s="9">
        <v>378</v>
      </c>
      <c r="H22" s="9">
        <v>338</v>
      </c>
      <c r="I22" s="9">
        <v>0</v>
      </c>
      <c r="J22" s="9">
        <v>366</v>
      </c>
      <c r="K22" s="9">
        <v>350</v>
      </c>
      <c r="L22" s="9">
        <v>357</v>
      </c>
      <c r="M22" s="9">
        <v>58</v>
      </c>
      <c r="N22" s="9">
        <v>4</v>
      </c>
      <c r="O22" s="9">
        <v>54</v>
      </c>
      <c r="P22" s="9">
        <v>0</v>
      </c>
      <c r="Q22" s="9">
        <v>21</v>
      </c>
      <c r="R22" s="9">
        <v>9</v>
      </c>
      <c r="S22" s="9">
        <v>12</v>
      </c>
    </row>
    <row r="23" spans="1:19" s="14" customFormat="1" ht="15.75" customHeight="1">
      <c r="A23" s="11"/>
      <c r="B23" s="12" t="s">
        <v>126</v>
      </c>
      <c r="C23" s="13">
        <f>SUM(C24:C28)</f>
        <v>52</v>
      </c>
      <c r="D23" s="13">
        <f aca="true" t="shared" si="6" ref="D23:S23">SUM(D24:D28)</f>
        <v>52</v>
      </c>
      <c r="E23" s="13">
        <v>0</v>
      </c>
      <c r="F23" s="13">
        <f t="shared" si="6"/>
        <v>4922</v>
      </c>
      <c r="G23" s="13">
        <f t="shared" si="6"/>
        <v>2536</v>
      </c>
      <c r="H23" s="13">
        <f t="shared" si="6"/>
        <v>2386</v>
      </c>
      <c r="I23" s="13">
        <v>0</v>
      </c>
      <c r="J23" s="13">
        <f t="shared" si="6"/>
        <v>2360</v>
      </c>
      <c r="K23" s="13">
        <f t="shared" si="6"/>
        <v>2562</v>
      </c>
      <c r="L23" s="13">
        <f t="shared" si="6"/>
        <v>2566</v>
      </c>
      <c r="M23" s="13">
        <f t="shared" si="6"/>
        <v>282</v>
      </c>
      <c r="N23" s="13">
        <f t="shared" si="6"/>
        <v>7</v>
      </c>
      <c r="O23" s="13">
        <f t="shared" si="6"/>
        <v>275</v>
      </c>
      <c r="P23" s="13">
        <v>0</v>
      </c>
      <c r="Q23" s="13">
        <f t="shared" si="6"/>
        <v>29</v>
      </c>
      <c r="R23" s="13">
        <v>0</v>
      </c>
      <c r="S23" s="13">
        <f t="shared" si="6"/>
        <v>29</v>
      </c>
    </row>
    <row r="24" spans="1:19" ht="11.25" customHeight="1">
      <c r="A24" s="16" t="s">
        <v>127</v>
      </c>
      <c r="B24" s="18" t="s">
        <v>20</v>
      </c>
      <c r="C24" s="8">
        <v>17</v>
      </c>
      <c r="D24" s="9">
        <v>17</v>
      </c>
      <c r="E24" s="9">
        <v>0</v>
      </c>
      <c r="F24" s="9">
        <v>1530</v>
      </c>
      <c r="G24" s="9">
        <v>794</v>
      </c>
      <c r="H24" s="9">
        <v>736</v>
      </c>
      <c r="I24" s="9">
        <v>0</v>
      </c>
      <c r="J24" s="9">
        <v>725</v>
      </c>
      <c r="K24" s="9">
        <v>805</v>
      </c>
      <c r="L24" s="9">
        <v>826</v>
      </c>
      <c r="M24" s="9">
        <v>73</v>
      </c>
      <c r="N24" s="9">
        <v>2</v>
      </c>
      <c r="O24" s="9">
        <v>71</v>
      </c>
      <c r="P24" s="9">
        <v>0</v>
      </c>
      <c r="Q24" s="9">
        <v>8</v>
      </c>
      <c r="R24" s="9">
        <v>0</v>
      </c>
      <c r="S24" s="9">
        <v>8</v>
      </c>
    </row>
    <row r="25" spans="1:19" ht="11.25" customHeight="1">
      <c r="A25" s="16" t="s">
        <v>128</v>
      </c>
      <c r="B25" s="18" t="s">
        <v>21</v>
      </c>
      <c r="C25" s="8">
        <v>12</v>
      </c>
      <c r="D25" s="17">
        <v>12</v>
      </c>
      <c r="E25" s="17">
        <v>0</v>
      </c>
      <c r="F25" s="17">
        <v>1299</v>
      </c>
      <c r="G25" s="17">
        <v>646</v>
      </c>
      <c r="H25" s="17">
        <v>653</v>
      </c>
      <c r="I25" s="17">
        <v>0</v>
      </c>
      <c r="J25" s="17">
        <v>615</v>
      </c>
      <c r="K25" s="17">
        <v>684</v>
      </c>
      <c r="L25" s="17">
        <v>668</v>
      </c>
      <c r="M25" s="17">
        <v>72</v>
      </c>
      <c r="N25" s="17">
        <v>2</v>
      </c>
      <c r="O25" s="17">
        <v>70</v>
      </c>
      <c r="P25" s="17">
        <v>0</v>
      </c>
      <c r="Q25" s="17">
        <v>0</v>
      </c>
      <c r="R25" s="17">
        <v>0</v>
      </c>
      <c r="S25" s="17">
        <v>0</v>
      </c>
    </row>
    <row r="26" spans="1:19" ht="11.25" customHeight="1">
      <c r="A26" s="16" t="s">
        <v>129</v>
      </c>
      <c r="B26" s="18" t="s">
        <v>22</v>
      </c>
      <c r="C26" s="8">
        <v>10</v>
      </c>
      <c r="D26" s="17">
        <v>10</v>
      </c>
      <c r="E26" s="17">
        <v>0</v>
      </c>
      <c r="F26" s="17">
        <v>934</v>
      </c>
      <c r="G26" s="17">
        <v>503</v>
      </c>
      <c r="H26" s="17">
        <v>431</v>
      </c>
      <c r="I26" s="17">
        <v>0</v>
      </c>
      <c r="J26" s="17">
        <v>461</v>
      </c>
      <c r="K26" s="17">
        <v>473</v>
      </c>
      <c r="L26" s="17">
        <v>469</v>
      </c>
      <c r="M26" s="17">
        <v>67</v>
      </c>
      <c r="N26" s="17">
        <v>1</v>
      </c>
      <c r="O26" s="17">
        <v>66</v>
      </c>
      <c r="P26" s="17">
        <v>0</v>
      </c>
      <c r="Q26" s="17">
        <v>10</v>
      </c>
      <c r="R26" s="17">
        <v>0</v>
      </c>
      <c r="S26" s="17">
        <v>10</v>
      </c>
    </row>
    <row r="27" spans="1:19" ht="11.25" customHeight="1">
      <c r="A27" s="16" t="s">
        <v>130</v>
      </c>
      <c r="B27" s="18" t="s">
        <v>23</v>
      </c>
      <c r="C27" s="8">
        <v>10</v>
      </c>
      <c r="D27" s="17">
        <v>10</v>
      </c>
      <c r="E27" s="17">
        <v>0</v>
      </c>
      <c r="F27" s="17">
        <v>834</v>
      </c>
      <c r="G27" s="17">
        <v>428</v>
      </c>
      <c r="H27" s="17">
        <v>406</v>
      </c>
      <c r="I27" s="17">
        <v>0</v>
      </c>
      <c r="J27" s="17">
        <v>402</v>
      </c>
      <c r="K27" s="17">
        <v>432</v>
      </c>
      <c r="L27" s="17">
        <v>424</v>
      </c>
      <c r="M27" s="17">
        <v>51</v>
      </c>
      <c r="N27" s="17">
        <v>0</v>
      </c>
      <c r="O27" s="17">
        <v>51</v>
      </c>
      <c r="P27" s="17">
        <v>0</v>
      </c>
      <c r="Q27" s="17">
        <v>10</v>
      </c>
      <c r="R27" s="17">
        <v>0</v>
      </c>
      <c r="S27" s="17">
        <v>10</v>
      </c>
    </row>
    <row r="28" spans="1:19" ht="11.25" customHeight="1">
      <c r="A28" s="16" t="s">
        <v>131</v>
      </c>
      <c r="B28" s="18" t="s">
        <v>132</v>
      </c>
      <c r="C28" s="8">
        <v>3</v>
      </c>
      <c r="D28" s="17">
        <v>3</v>
      </c>
      <c r="E28" s="17">
        <v>0</v>
      </c>
      <c r="F28" s="17">
        <v>325</v>
      </c>
      <c r="G28" s="17">
        <v>165</v>
      </c>
      <c r="H28" s="17">
        <v>160</v>
      </c>
      <c r="I28" s="17">
        <v>0</v>
      </c>
      <c r="J28" s="17">
        <v>157</v>
      </c>
      <c r="K28" s="17">
        <v>168</v>
      </c>
      <c r="L28" s="17">
        <v>179</v>
      </c>
      <c r="M28" s="17">
        <v>19</v>
      </c>
      <c r="N28" s="17">
        <v>2</v>
      </c>
      <c r="O28" s="17">
        <v>17</v>
      </c>
      <c r="P28" s="17">
        <v>0</v>
      </c>
      <c r="Q28" s="17">
        <v>1</v>
      </c>
      <c r="R28" s="17">
        <v>0</v>
      </c>
      <c r="S28" s="17">
        <v>1</v>
      </c>
    </row>
    <row r="29" spans="1:19" s="14" customFormat="1" ht="15.75" customHeight="1">
      <c r="A29" s="11"/>
      <c r="B29" s="12" t="s">
        <v>24</v>
      </c>
      <c r="C29" s="13">
        <f>SUM(C30:C34)</f>
        <v>71</v>
      </c>
      <c r="D29" s="13">
        <f aca="true" t="shared" si="7" ref="D29:S29">SUM(D30:D34)</f>
        <v>71</v>
      </c>
      <c r="E29" s="13">
        <f t="shared" si="7"/>
        <v>0</v>
      </c>
      <c r="F29" s="13">
        <f t="shared" si="7"/>
        <v>6914</v>
      </c>
      <c r="G29" s="13">
        <f t="shared" si="7"/>
        <v>3469</v>
      </c>
      <c r="H29" s="13">
        <f t="shared" si="7"/>
        <v>3445</v>
      </c>
      <c r="I29" s="13">
        <f t="shared" si="7"/>
        <v>126</v>
      </c>
      <c r="J29" s="13">
        <f t="shared" si="7"/>
        <v>2689</v>
      </c>
      <c r="K29" s="13">
        <f t="shared" si="7"/>
        <v>4099</v>
      </c>
      <c r="L29" s="13">
        <f t="shared" si="7"/>
        <v>4373</v>
      </c>
      <c r="M29" s="13">
        <f t="shared" si="7"/>
        <v>373</v>
      </c>
      <c r="N29" s="13">
        <f t="shared" si="7"/>
        <v>5</v>
      </c>
      <c r="O29" s="13">
        <f t="shared" si="7"/>
        <v>368</v>
      </c>
      <c r="P29" s="13">
        <f t="shared" si="7"/>
        <v>2</v>
      </c>
      <c r="Q29" s="13">
        <f t="shared" si="7"/>
        <v>69</v>
      </c>
      <c r="R29" s="13">
        <f t="shared" si="7"/>
        <v>12</v>
      </c>
      <c r="S29" s="13">
        <f t="shared" si="7"/>
        <v>57</v>
      </c>
    </row>
    <row r="30" spans="1:19" ht="11.25" customHeight="1">
      <c r="A30" s="16" t="s">
        <v>133</v>
      </c>
      <c r="B30" s="18" t="s">
        <v>25</v>
      </c>
      <c r="C30" s="8">
        <v>28</v>
      </c>
      <c r="D30" s="17">
        <v>28</v>
      </c>
      <c r="E30" s="17">
        <v>0</v>
      </c>
      <c r="F30" s="17">
        <v>3823</v>
      </c>
      <c r="G30" s="17">
        <v>1946</v>
      </c>
      <c r="H30" s="17">
        <v>1877</v>
      </c>
      <c r="I30" s="17">
        <v>0</v>
      </c>
      <c r="J30" s="17">
        <v>1910</v>
      </c>
      <c r="K30" s="17">
        <v>1913</v>
      </c>
      <c r="L30" s="17">
        <v>2011</v>
      </c>
      <c r="M30" s="17">
        <v>183</v>
      </c>
      <c r="N30" s="17">
        <v>3</v>
      </c>
      <c r="O30" s="17">
        <v>180</v>
      </c>
      <c r="P30" s="17">
        <v>2</v>
      </c>
      <c r="Q30" s="17">
        <v>28</v>
      </c>
      <c r="R30" s="17">
        <v>12</v>
      </c>
      <c r="S30" s="17">
        <v>16</v>
      </c>
    </row>
    <row r="31" spans="1:19" ht="11.25" customHeight="1">
      <c r="A31" s="16" t="s">
        <v>134</v>
      </c>
      <c r="B31" s="19" t="s">
        <v>135</v>
      </c>
      <c r="C31" s="8">
        <v>25</v>
      </c>
      <c r="D31" s="17">
        <v>25</v>
      </c>
      <c r="E31" s="17">
        <v>0</v>
      </c>
      <c r="F31" s="17">
        <v>1629</v>
      </c>
      <c r="G31" s="17">
        <v>811</v>
      </c>
      <c r="H31" s="17">
        <v>818</v>
      </c>
      <c r="I31" s="17">
        <v>5</v>
      </c>
      <c r="J31" s="17">
        <v>308</v>
      </c>
      <c r="K31" s="17">
        <v>1316</v>
      </c>
      <c r="L31" s="17">
        <v>1439</v>
      </c>
      <c r="M31" s="17">
        <v>103</v>
      </c>
      <c r="N31" s="17">
        <v>2</v>
      </c>
      <c r="O31" s="17">
        <v>101</v>
      </c>
      <c r="P31" s="17">
        <v>0</v>
      </c>
      <c r="Q31" s="17">
        <v>25</v>
      </c>
      <c r="R31" s="17">
        <v>0</v>
      </c>
      <c r="S31" s="17">
        <v>25</v>
      </c>
    </row>
    <row r="32" spans="1:19" ht="11.25" customHeight="1">
      <c r="A32" s="16" t="s">
        <v>136</v>
      </c>
      <c r="B32" s="18" t="s">
        <v>28</v>
      </c>
      <c r="C32" s="8">
        <v>10</v>
      </c>
      <c r="D32" s="17">
        <v>10</v>
      </c>
      <c r="E32" s="17">
        <v>0</v>
      </c>
      <c r="F32" s="17">
        <v>662</v>
      </c>
      <c r="G32" s="17">
        <v>326</v>
      </c>
      <c r="H32" s="17">
        <v>336</v>
      </c>
      <c r="I32" s="17">
        <v>0</v>
      </c>
      <c r="J32" s="17">
        <v>146</v>
      </c>
      <c r="K32" s="17">
        <v>516</v>
      </c>
      <c r="L32" s="17">
        <v>560</v>
      </c>
      <c r="M32" s="17">
        <v>37</v>
      </c>
      <c r="N32" s="17">
        <v>0</v>
      </c>
      <c r="O32" s="17">
        <v>37</v>
      </c>
      <c r="P32" s="17">
        <v>0</v>
      </c>
      <c r="Q32" s="17">
        <v>13</v>
      </c>
      <c r="R32" s="17">
        <v>0</v>
      </c>
      <c r="S32" s="17">
        <v>13</v>
      </c>
    </row>
    <row r="33" spans="1:19" ht="11.25" customHeight="1">
      <c r="A33" s="16" t="s">
        <v>137</v>
      </c>
      <c r="B33" s="18" t="s">
        <v>37</v>
      </c>
      <c r="C33" s="8">
        <v>5</v>
      </c>
      <c r="D33" s="17">
        <v>5</v>
      </c>
      <c r="E33" s="17">
        <v>0</v>
      </c>
      <c r="F33" s="17">
        <v>315</v>
      </c>
      <c r="G33" s="17">
        <v>150</v>
      </c>
      <c r="H33" s="17">
        <v>165</v>
      </c>
      <c r="I33" s="17">
        <v>0</v>
      </c>
      <c r="J33" s="17">
        <v>143</v>
      </c>
      <c r="K33" s="17">
        <v>172</v>
      </c>
      <c r="L33" s="17">
        <v>161</v>
      </c>
      <c r="M33" s="17">
        <v>24</v>
      </c>
      <c r="N33" s="17">
        <v>0</v>
      </c>
      <c r="O33" s="17">
        <v>24</v>
      </c>
      <c r="P33" s="17">
        <v>0</v>
      </c>
      <c r="Q33" s="17">
        <v>0</v>
      </c>
      <c r="R33" s="17">
        <v>0</v>
      </c>
      <c r="S33" s="17">
        <v>0</v>
      </c>
    </row>
    <row r="34" spans="1:19" ht="11.25" customHeight="1">
      <c r="A34" s="16" t="s">
        <v>138</v>
      </c>
      <c r="B34" s="18" t="s">
        <v>38</v>
      </c>
      <c r="C34" s="8">
        <v>3</v>
      </c>
      <c r="D34" s="17">
        <v>3</v>
      </c>
      <c r="E34" s="17">
        <v>0</v>
      </c>
      <c r="F34" s="17">
        <v>485</v>
      </c>
      <c r="G34" s="17">
        <v>236</v>
      </c>
      <c r="H34" s="17">
        <v>249</v>
      </c>
      <c r="I34" s="17">
        <v>121</v>
      </c>
      <c r="J34" s="17">
        <v>182</v>
      </c>
      <c r="K34" s="17">
        <v>182</v>
      </c>
      <c r="L34" s="17">
        <v>202</v>
      </c>
      <c r="M34" s="17">
        <v>26</v>
      </c>
      <c r="N34" s="17">
        <v>0</v>
      </c>
      <c r="O34" s="17">
        <v>26</v>
      </c>
      <c r="P34" s="17">
        <v>0</v>
      </c>
      <c r="Q34" s="17">
        <v>3</v>
      </c>
      <c r="R34" s="17">
        <v>0</v>
      </c>
      <c r="S34" s="17">
        <v>3</v>
      </c>
    </row>
    <row r="35" spans="1:19" s="14" customFormat="1" ht="15.75" customHeight="1">
      <c r="A35" s="11"/>
      <c r="B35" s="12" t="s">
        <v>139</v>
      </c>
      <c r="C35" s="13">
        <f>SUM(C36:C47)</f>
        <v>45</v>
      </c>
      <c r="D35" s="13">
        <f aca="true" t="shared" si="8" ref="D35:S35">SUM(D36:D47)</f>
        <v>44</v>
      </c>
      <c r="E35" s="13">
        <f t="shared" si="8"/>
        <v>1</v>
      </c>
      <c r="F35" s="13">
        <f t="shared" si="8"/>
        <v>1954</v>
      </c>
      <c r="G35" s="13">
        <f t="shared" si="8"/>
        <v>987</v>
      </c>
      <c r="H35" s="13">
        <f t="shared" si="8"/>
        <v>967</v>
      </c>
      <c r="I35" s="13">
        <f t="shared" si="8"/>
        <v>34</v>
      </c>
      <c r="J35" s="13">
        <f t="shared" si="8"/>
        <v>250</v>
      </c>
      <c r="K35" s="13">
        <f t="shared" si="8"/>
        <v>1670</v>
      </c>
      <c r="L35" s="13">
        <f t="shared" si="8"/>
        <v>1731</v>
      </c>
      <c r="M35" s="13">
        <f t="shared" si="8"/>
        <v>139</v>
      </c>
      <c r="N35" s="13">
        <f t="shared" si="8"/>
        <v>4</v>
      </c>
      <c r="O35" s="13">
        <f t="shared" si="8"/>
        <v>135</v>
      </c>
      <c r="P35" s="13">
        <f t="shared" si="8"/>
        <v>0</v>
      </c>
      <c r="Q35" s="13">
        <f t="shared" si="8"/>
        <v>12</v>
      </c>
      <c r="R35" s="13">
        <f t="shared" si="8"/>
        <v>0</v>
      </c>
      <c r="S35" s="13">
        <f t="shared" si="8"/>
        <v>12</v>
      </c>
    </row>
    <row r="36" spans="1:19" ht="11.25" customHeight="1">
      <c r="A36" s="16" t="s">
        <v>140</v>
      </c>
      <c r="B36" s="18" t="s">
        <v>26</v>
      </c>
      <c r="C36" s="8">
        <v>6</v>
      </c>
      <c r="D36" s="17">
        <v>6</v>
      </c>
      <c r="E36" s="17">
        <v>0</v>
      </c>
      <c r="F36" s="17">
        <v>303</v>
      </c>
      <c r="G36" s="17">
        <v>174</v>
      </c>
      <c r="H36" s="17">
        <v>129</v>
      </c>
      <c r="I36" s="17">
        <v>0</v>
      </c>
      <c r="J36" s="17">
        <v>0</v>
      </c>
      <c r="K36" s="17">
        <v>303</v>
      </c>
      <c r="L36" s="17">
        <v>306</v>
      </c>
      <c r="M36" s="17">
        <v>23</v>
      </c>
      <c r="N36" s="17">
        <v>0</v>
      </c>
      <c r="O36" s="17">
        <v>23</v>
      </c>
      <c r="P36" s="17">
        <v>0</v>
      </c>
      <c r="Q36" s="17">
        <v>3</v>
      </c>
      <c r="R36" s="17">
        <v>0</v>
      </c>
      <c r="S36" s="17">
        <v>3</v>
      </c>
    </row>
    <row r="37" spans="1:19" ht="11.25" customHeight="1">
      <c r="A37" s="16" t="s">
        <v>141</v>
      </c>
      <c r="B37" s="18" t="s">
        <v>27</v>
      </c>
      <c r="C37" s="8">
        <v>14</v>
      </c>
      <c r="D37" s="17">
        <v>13</v>
      </c>
      <c r="E37" s="17">
        <v>1</v>
      </c>
      <c r="F37" s="17">
        <v>372</v>
      </c>
      <c r="G37" s="17">
        <v>177</v>
      </c>
      <c r="H37" s="17">
        <v>195</v>
      </c>
      <c r="I37" s="17">
        <v>0</v>
      </c>
      <c r="J37" s="17">
        <v>0</v>
      </c>
      <c r="K37" s="17">
        <v>372</v>
      </c>
      <c r="L37" s="17">
        <v>402</v>
      </c>
      <c r="M37" s="17">
        <v>33</v>
      </c>
      <c r="N37" s="17">
        <v>0</v>
      </c>
      <c r="O37" s="17">
        <v>33</v>
      </c>
      <c r="P37" s="17">
        <v>0</v>
      </c>
      <c r="Q37" s="17">
        <v>0</v>
      </c>
      <c r="R37" s="17">
        <v>0</v>
      </c>
      <c r="S37" s="17">
        <v>0</v>
      </c>
    </row>
    <row r="38" spans="1:19" ht="11.25" customHeight="1">
      <c r="A38" s="16" t="s">
        <v>142</v>
      </c>
      <c r="B38" s="18" t="s">
        <v>29</v>
      </c>
      <c r="C38" s="8">
        <v>2</v>
      </c>
      <c r="D38" s="17">
        <v>2</v>
      </c>
      <c r="E38" s="17">
        <v>0</v>
      </c>
      <c r="F38" s="17">
        <v>166</v>
      </c>
      <c r="G38" s="17">
        <v>87</v>
      </c>
      <c r="H38" s="17">
        <v>79</v>
      </c>
      <c r="I38" s="17">
        <v>0</v>
      </c>
      <c r="J38" s="17">
        <v>70</v>
      </c>
      <c r="K38" s="17">
        <v>96</v>
      </c>
      <c r="L38" s="17">
        <v>112</v>
      </c>
      <c r="M38" s="17">
        <v>10</v>
      </c>
      <c r="N38" s="17">
        <v>1</v>
      </c>
      <c r="O38" s="17">
        <v>9</v>
      </c>
      <c r="P38" s="17">
        <v>0</v>
      </c>
      <c r="Q38" s="17">
        <v>1</v>
      </c>
      <c r="R38" s="17">
        <v>0</v>
      </c>
      <c r="S38" s="17">
        <v>1</v>
      </c>
    </row>
    <row r="39" spans="1:19" ht="11.25" customHeight="1">
      <c r="A39" s="16" t="s">
        <v>143</v>
      </c>
      <c r="B39" s="18" t="s">
        <v>30</v>
      </c>
      <c r="C39" s="8">
        <v>11</v>
      </c>
      <c r="D39" s="17">
        <v>11</v>
      </c>
      <c r="E39" s="17">
        <v>0</v>
      </c>
      <c r="F39" s="17">
        <v>379</v>
      </c>
      <c r="G39" s="17">
        <v>181</v>
      </c>
      <c r="H39" s="17">
        <v>198</v>
      </c>
      <c r="I39" s="17">
        <v>0</v>
      </c>
      <c r="J39" s="17">
        <v>0</v>
      </c>
      <c r="K39" s="17">
        <v>379</v>
      </c>
      <c r="L39" s="17">
        <v>391</v>
      </c>
      <c r="M39" s="17">
        <v>28</v>
      </c>
      <c r="N39" s="17">
        <v>0</v>
      </c>
      <c r="O39" s="17">
        <v>28</v>
      </c>
      <c r="P39" s="17">
        <v>0</v>
      </c>
      <c r="Q39" s="17">
        <v>2</v>
      </c>
      <c r="R39" s="17">
        <v>0</v>
      </c>
      <c r="S39" s="17">
        <v>2</v>
      </c>
    </row>
    <row r="40" spans="1:19" ht="11.25" customHeight="1">
      <c r="A40" s="16" t="s">
        <v>144</v>
      </c>
      <c r="B40" s="18" t="s">
        <v>31</v>
      </c>
      <c r="C40" s="8">
        <v>4</v>
      </c>
      <c r="D40" s="17">
        <v>4</v>
      </c>
      <c r="E40" s="17">
        <v>0</v>
      </c>
      <c r="F40" s="17">
        <v>190</v>
      </c>
      <c r="G40" s="17">
        <v>89</v>
      </c>
      <c r="H40" s="17">
        <v>101</v>
      </c>
      <c r="I40" s="17">
        <v>0</v>
      </c>
      <c r="J40" s="17">
        <v>95</v>
      </c>
      <c r="K40" s="17">
        <v>95</v>
      </c>
      <c r="L40" s="17">
        <v>122</v>
      </c>
      <c r="M40" s="17">
        <v>10</v>
      </c>
      <c r="N40" s="17">
        <v>0</v>
      </c>
      <c r="O40" s="17">
        <v>10</v>
      </c>
      <c r="P40" s="17">
        <v>0</v>
      </c>
      <c r="Q40" s="17">
        <v>2</v>
      </c>
      <c r="R40" s="17">
        <v>0</v>
      </c>
      <c r="S40" s="17">
        <v>2</v>
      </c>
    </row>
    <row r="41" spans="1:19" ht="11.25" customHeight="1">
      <c r="A41" s="16" t="s">
        <v>145</v>
      </c>
      <c r="B41" s="18" t="s">
        <v>32</v>
      </c>
      <c r="C41" s="8">
        <v>2</v>
      </c>
      <c r="D41" s="17">
        <v>2</v>
      </c>
      <c r="E41" s="17">
        <v>0</v>
      </c>
      <c r="F41" s="17">
        <v>108</v>
      </c>
      <c r="G41" s="17">
        <v>57</v>
      </c>
      <c r="H41" s="17">
        <v>51</v>
      </c>
      <c r="I41" s="17">
        <v>0</v>
      </c>
      <c r="J41" s="17">
        <v>44</v>
      </c>
      <c r="K41" s="17">
        <v>64</v>
      </c>
      <c r="L41" s="17">
        <v>59</v>
      </c>
      <c r="M41" s="17">
        <v>9</v>
      </c>
      <c r="N41" s="17">
        <v>2</v>
      </c>
      <c r="O41" s="17">
        <v>7</v>
      </c>
      <c r="P41" s="17">
        <v>0</v>
      </c>
      <c r="Q41" s="17">
        <v>2</v>
      </c>
      <c r="R41" s="17">
        <v>0</v>
      </c>
      <c r="S41" s="17">
        <v>2</v>
      </c>
    </row>
    <row r="42" spans="1:19" ht="11.25" customHeight="1">
      <c r="A42" s="16" t="s">
        <v>146</v>
      </c>
      <c r="B42" s="18" t="s">
        <v>33</v>
      </c>
      <c r="C42" s="8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</row>
    <row r="43" spans="1:19" ht="11.25" customHeight="1">
      <c r="A43" s="16" t="s">
        <v>147</v>
      </c>
      <c r="B43" s="18" t="s">
        <v>34</v>
      </c>
      <c r="C43" s="8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</row>
    <row r="44" spans="1:19" ht="11.25" customHeight="1">
      <c r="A44" s="16" t="s">
        <v>148</v>
      </c>
      <c r="B44" s="18" t="s">
        <v>35</v>
      </c>
      <c r="C44" s="8">
        <v>1</v>
      </c>
      <c r="D44" s="17">
        <v>1</v>
      </c>
      <c r="E44" s="17">
        <v>0</v>
      </c>
      <c r="F44" s="17">
        <v>132</v>
      </c>
      <c r="G44" s="17">
        <v>64</v>
      </c>
      <c r="H44" s="17">
        <v>68</v>
      </c>
      <c r="I44" s="17">
        <v>0</v>
      </c>
      <c r="J44" s="17">
        <v>0</v>
      </c>
      <c r="K44" s="17">
        <v>132</v>
      </c>
      <c r="L44" s="17">
        <v>119</v>
      </c>
      <c r="M44" s="17">
        <v>7</v>
      </c>
      <c r="N44" s="17">
        <v>1</v>
      </c>
      <c r="O44" s="17">
        <v>6</v>
      </c>
      <c r="P44" s="17">
        <v>0</v>
      </c>
      <c r="Q44" s="17">
        <v>0</v>
      </c>
      <c r="R44" s="17">
        <v>0</v>
      </c>
      <c r="S44" s="17">
        <v>0</v>
      </c>
    </row>
    <row r="45" spans="1:19" ht="11.25" customHeight="1">
      <c r="A45" s="16" t="s">
        <v>149</v>
      </c>
      <c r="B45" s="18" t="s">
        <v>36</v>
      </c>
      <c r="C45" s="8">
        <v>2</v>
      </c>
      <c r="D45" s="17">
        <v>2</v>
      </c>
      <c r="E45" s="17">
        <v>0</v>
      </c>
      <c r="F45" s="17">
        <v>93</v>
      </c>
      <c r="G45" s="17">
        <v>49</v>
      </c>
      <c r="H45" s="17">
        <v>44</v>
      </c>
      <c r="I45" s="17">
        <v>0</v>
      </c>
      <c r="J45" s="17">
        <v>0</v>
      </c>
      <c r="K45" s="17">
        <v>93</v>
      </c>
      <c r="L45" s="17">
        <v>89</v>
      </c>
      <c r="M45" s="17">
        <v>5</v>
      </c>
      <c r="N45" s="17">
        <v>0</v>
      </c>
      <c r="O45" s="17">
        <v>5</v>
      </c>
      <c r="P45" s="17">
        <v>0</v>
      </c>
      <c r="Q45" s="17">
        <v>0</v>
      </c>
      <c r="R45" s="17">
        <v>0</v>
      </c>
      <c r="S45" s="17">
        <v>0</v>
      </c>
    </row>
    <row r="46" spans="1:19" ht="11.25" customHeight="1">
      <c r="A46" s="16" t="s">
        <v>150</v>
      </c>
      <c r="B46" s="18" t="s">
        <v>151</v>
      </c>
      <c r="C46" s="8">
        <v>1</v>
      </c>
      <c r="D46" s="17">
        <v>1</v>
      </c>
      <c r="E46" s="17">
        <v>0</v>
      </c>
      <c r="F46" s="17">
        <v>128</v>
      </c>
      <c r="G46" s="17">
        <v>62</v>
      </c>
      <c r="H46" s="17">
        <v>66</v>
      </c>
      <c r="I46" s="17">
        <v>34</v>
      </c>
      <c r="J46" s="17">
        <v>41</v>
      </c>
      <c r="K46" s="17">
        <v>53</v>
      </c>
      <c r="L46" s="17">
        <v>49</v>
      </c>
      <c r="M46" s="17">
        <v>9</v>
      </c>
      <c r="N46" s="17">
        <v>0</v>
      </c>
      <c r="O46" s="17">
        <v>9</v>
      </c>
      <c r="P46" s="17">
        <v>0</v>
      </c>
      <c r="Q46" s="17">
        <v>2</v>
      </c>
      <c r="R46" s="17">
        <v>0</v>
      </c>
      <c r="S46" s="17">
        <v>2</v>
      </c>
    </row>
    <row r="47" spans="1:19" ht="11.25" customHeight="1">
      <c r="A47" s="16" t="s">
        <v>152</v>
      </c>
      <c r="B47" s="18" t="s">
        <v>153</v>
      </c>
      <c r="C47" s="8">
        <v>2</v>
      </c>
      <c r="D47" s="17">
        <v>2</v>
      </c>
      <c r="E47" s="17">
        <v>0</v>
      </c>
      <c r="F47" s="17">
        <v>83</v>
      </c>
      <c r="G47" s="17">
        <v>47</v>
      </c>
      <c r="H47" s="17">
        <v>36</v>
      </c>
      <c r="I47" s="17">
        <v>0</v>
      </c>
      <c r="J47" s="17">
        <v>0</v>
      </c>
      <c r="K47" s="17">
        <v>83</v>
      </c>
      <c r="L47" s="17">
        <v>82</v>
      </c>
      <c r="M47" s="17">
        <v>5</v>
      </c>
      <c r="N47" s="17">
        <v>0</v>
      </c>
      <c r="O47" s="17">
        <v>5</v>
      </c>
      <c r="P47" s="17">
        <v>0</v>
      </c>
      <c r="Q47" s="17">
        <v>0</v>
      </c>
      <c r="R47" s="17">
        <v>0</v>
      </c>
      <c r="S47" s="17">
        <v>0</v>
      </c>
    </row>
    <row r="48" spans="1:19" s="14" customFormat="1" ht="15.75" customHeight="1">
      <c r="A48" s="11"/>
      <c r="B48" s="12" t="s">
        <v>154</v>
      </c>
      <c r="C48" s="13">
        <f>SUM(C49:C56)</f>
        <v>84</v>
      </c>
      <c r="D48" s="13">
        <f aca="true" t="shared" si="9" ref="D48:S48">SUM(D49:D56)</f>
        <v>84</v>
      </c>
      <c r="E48" s="13">
        <f t="shared" si="9"/>
        <v>0</v>
      </c>
      <c r="F48" s="13">
        <f t="shared" si="9"/>
        <v>3329</v>
      </c>
      <c r="G48" s="13">
        <f t="shared" si="9"/>
        <v>1654</v>
      </c>
      <c r="H48" s="13">
        <f t="shared" si="9"/>
        <v>1675</v>
      </c>
      <c r="I48" s="13">
        <f t="shared" si="9"/>
        <v>2</v>
      </c>
      <c r="J48" s="13">
        <f t="shared" si="9"/>
        <v>448</v>
      </c>
      <c r="K48" s="13">
        <f t="shared" si="9"/>
        <v>2879</v>
      </c>
      <c r="L48" s="13">
        <f t="shared" si="9"/>
        <v>3160</v>
      </c>
      <c r="M48" s="13">
        <f t="shared" si="9"/>
        <v>232</v>
      </c>
      <c r="N48" s="13">
        <f t="shared" si="9"/>
        <v>2</v>
      </c>
      <c r="O48" s="13">
        <f t="shared" si="9"/>
        <v>230</v>
      </c>
      <c r="P48" s="13">
        <f t="shared" si="9"/>
        <v>0</v>
      </c>
      <c r="Q48" s="13">
        <f t="shared" si="9"/>
        <v>1</v>
      </c>
      <c r="R48" s="13">
        <f t="shared" si="9"/>
        <v>0</v>
      </c>
      <c r="S48" s="13">
        <f t="shared" si="9"/>
        <v>1</v>
      </c>
    </row>
    <row r="49" spans="1:19" ht="11.25" customHeight="1">
      <c r="A49" s="16" t="s">
        <v>155</v>
      </c>
      <c r="B49" s="18" t="s">
        <v>40</v>
      </c>
      <c r="C49" s="8">
        <v>57</v>
      </c>
      <c r="D49" s="17">
        <v>57</v>
      </c>
      <c r="E49" s="17">
        <v>0</v>
      </c>
      <c r="F49" s="17">
        <v>2150</v>
      </c>
      <c r="G49" s="17">
        <v>1072</v>
      </c>
      <c r="H49" s="17">
        <v>1078</v>
      </c>
      <c r="I49" s="17">
        <v>0</v>
      </c>
      <c r="J49" s="17">
        <v>46</v>
      </c>
      <c r="K49" s="17">
        <v>2104</v>
      </c>
      <c r="L49" s="17">
        <v>2339</v>
      </c>
      <c r="M49" s="17">
        <v>142</v>
      </c>
      <c r="N49" s="17">
        <v>1</v>
      </c>
      <c r="O49" s="17">
        <v>141</v>
      </c>
      <c r="P49" s="17">
        <v>0</v>
      </c>
      <c r="Q49" s="17">
        <v>0</v>
      </c>
      <c r="R49" s="17">
        <v>0</v>
      </c>
      <c r="S49" s="17">
        <v>0</v>
      </c>
    </row>
    <row r="50" spans="1:19" ht="11.25" customHeight="1">
      <c r="A50" s="16" t="s">
        <v>156</v>
      </c>
      <c r="B50" s="18" t="s">
        <v>45</v>
      </c>
      <c r="C50" s="8">
        <v>2</v>
      </c>
      <c r="D50" s="17">
        <v>2</v>
      </c>
      <c r="E50" s="17">
        <v>0</v>
      </c>
      <c r="F50" s="17">
        <v>201</v>
      </c>
      <c r="G50" s="17">
        <v>97</v>
      </c>
      <c r="H50" s="17">
        <v>104</v>
      </c>
      <c r="I50" s="17">
        <v>0</v>
      </c>
      <c r="J50" s="17">
        <v>89</v>
      </c>
      <c r="K50" s="17">
        <v>112</v>
      </c>
      <c r="L50" s="17">
        <v>125</v>
      </c>
      <c r="M50" s="17">
        <v>12</v>
      </c>
      <c r="N50" s="17">
        <v>0</v>
      </c>
      <c r="O50" s="17">
        <v>12</v>
      </c>
      <c r="P50" s="17">
        <v>0</v>
      </c>
      <c r="Q50" s="17">
        <v>0</v>
      </c>
      <c r="R50" s="17">
        <v>0</v>
      </c>
      <c r="S50" s="17">
        <v>0</v>
      </c>
    </row>
    <row r="51" spans="1:19" ht="11.25" customHeight="1">
      <c r="A51" s="16" t="s">
        <v>157</v>
      </c>
      <c r="B51" s="18" t="s">
        <v>46</v>
      </c>
      <c r="C51" s="8">
        <v>7</v>
      </c>
      <c r="D51" s="17">
        <v>7</v>
      </c>
      <c r="E51" s="17">
        <v>0</v>
      </c>
      <c r="F51" s="17">
        <v>276</v>
      </c>
      <c r="G51" s="17">
        <v>141</v>
      </c>
      <c r="H51" s="17">
        <v>135</v>
      </c>
      <c r="I51" s="17">
        <v>0</v>
      </c>
      <c r="J51" s="17">
        <v>116</v>
      </c>
      <c r="K51" s="17">
        <v>160</v>
      </c>
      <c r="L51" s="17">
        <v>179</v>
      </c>
      <c r="M51" s="17">
        <v>22</v>
      </c>
      <c r="N51" s="17">
        <v>0</v>
      </c>
      <c r="O51" s="17">
        <v>22</v>
      </c>
      <c r="P51" s="17">
        <v>0</v>
      </c>
      <c r="Q51" s="17">
        <v>0</v>
      </c>
      <c r="R51" s="17">
        <v>0</v>
      </c>
      <c r="S51" s="17">
        <v>0</v>
      </c>
    </row>
    <row r="52" spans="1:19" ht="11.25" customHeight="1">
      <c r="A52" s="16" t="s">
        <v>158</v>
      </c>
      <c r="B52" s="18" t="s">
        <v>47</v>
      </c>
      <c r="C52" s="8">
        <v>4</v>
      </c>
      <c r="D52" s="17">
        <v>4</v>
      </c>
      <c r="E52" s="17">
        <v>0</v>
      </c>
      <c r="F52" s="17">
        <v>146</v>
      </c>
      <c r="G52" s="17">
        <v>64</v>
      </c>
      <c r="H52" s="17">
        <v>82</v>
      </c>
      <c r="I52" s="17">
        <v>0</v>
      </c>
      <c r="J52" s="17">
        <v>71</v>
      </c>
      <c r="K52" s="17">
        <v>75</v>
      </c>
      <c r="L52" s="17">
        <v>81</v>
      </c>
      <c r="M52" s="17">
        <v>12</v>
      </c>
      <c r="N52" s="17">
        <v>0</v>
      </c>
      <c r="O52" s="17">
        <v>12</v>
      </c>
      <c r="P52" s="17">
        <v>0</v>
      </c>
      <c r="Q52" s="17">
        <v>0</v>
      </c>
      <c r="R52" s="17">
        <v>0</v>
      </c>
      <c r="S52" s="17">
        <v>0</v>
      </c>
    </row>
    <row r="53" spans="1:19" ht="11.25" customHeight="1">
      <c r="A53" s="16" t="s">
        <v>159</v>
      </c>
      <c r="B53" s="18" t="s">
        <v>48</v>
      </c>
      <c r="C53" s="8">
        <v>2</v>
      </c>
      <c r="D53" s="17">
        <v>2</v>
      </c>
      <c r="E53" s="17">
        <v>0</v>
      </c>
      <c r="F53" s="17">
        <v>35</v>
      </c>
      <c r="G53" s="17">
        <v>23</v>
      </c>
      <c r="H53" s="17">
        <v>12</v>
      </c>
      <c r="I53" s="17">
        <v>0</v>
      </c>
      <c r="J53" s="17">
        <v>0</v>
      </c>
      <c r="K53" s="17">
        <v>35</v>
      </c>
      <c r="L53" s="17">
        <v>61</v>
      </c>
      <c r="M53" s="17">
        <v>6</v>
      </c>
      <c r="N53" s="17">
        <v>0</v>
      </c>
      <c r="O53" s="17">
        <v>6</v>
      </c>
      <c r="P53" s="17">
        <v>0</v>
      </c>
      <c r="Q53" s="17">
        <v>0</v>
      </c>
      <c r="R53" s="17">
        <v>0</v>
      </c>
      <c r="S53" s="17">
        <v>0</v>
      </c>
    </row>
    <row r="54" spans="1:19" ht="11.25" customHeight="1">
      <c r="A54" s="16" t="s">
        <v>160</v>
      </c>
      <c r="B54" s="18" t="s">
        <v>49</v>
      </c>
      <c r="C54" s="8">
        <v>4</v>
      </c>
      <c r="D54" s="17">
        <v>4</v>
      </c>
      <c r="E54" s="17">
        <v>0</v>
      </c>
      <c r="F54" s="17">
        <v>192</v>
      </c>
      <c r="G54" s="17">
        <v>106</v>
      </c>
      <c r="H54" s="17">
        <v>86</v>
      </c>
      <c r="I54" s="17">
        <v>0</v>
      </c>
      <c r="J54" s="17">
        <v>0</v>
      </c>
      <c r="K54" s="17">
        <v>192</v>
      </c>
      <c r="L54" s="17">
        <v>184</v>
      </c>
      <c r="M54" s="17">
        <v>12</v>
      </c>
      <c r="N54" s="17">
        <v>0</v>
      </c>
      <c r="O54" s="17">
        <v>12</v>
      </c>
      <c r="P54" s="17">
        <v>0</v>
      </c>
      <c r="Q54" s="17">
        <v>1</v>
      </c>
      <c r="R54" s="17">
        <v>0</v>
      </c>
      <c r="S54" s="17">
        <v>1</v>
      </c>
    </row>
    <row r="55" spans="1:19" ht="11.25" customHeight="1">
      <c r="A55" s="16" t="s">
        <v>161</v>
      </c>
      <c r="B55" s="18" t="s">
        <v>50</v>
      </c>
      <c r="C55" s="8">
        <v>3</v>
      </c>
      <c r="D55" s="17">
        <v>3</v>
      </c>
      <c r="E55" s="17">
        <v>0</v>
      </c>
      <c r="F55" s="17">
        <v>233</v>
      </c>
      <c r="G55" s="17">
        <v>108</v>
      </c>
      <c r="H55" s="17">
        <v>125</v>
      </c>
      <c r="I55" s="17">
        <v>0</v>
      </c>
      <c r="J55" s="17">
        <v>81</v>
      </c>
      <c r="K55" s="17">
        <v>152</v>
      </c>
      <c r="L55" s="17">
        <v>138</v>
      </c>
      <c r="M55" s="17">
        <v>13</v>
      </c>
      <c r="N55" s="17">
        <v>0</v>
      </c>
      <c r="O55" s="17">
        <v>13</v>
      </c>
      <c r="P55" s="17">
        <v>0</v>
      </c>
      <c r="Q55" s="17">
        <v>0</v>
      </c>
      <c r="R55" s="17">
        <v>0</v>
      </c>
      <c r="S55" s="17">
        <v>0</v>
      </c>
    </row>
    <row r="56" spans="1:19" s="22" customFormat="1" ht="11.25" customHeight="1">
      <c r="A56" s="20" t="s">
        <v>162</v>
      </c>
      <c r="B56" s="21" t="s">
        <v>163</v>
      </c>
      <c r="C56" s="8">
        <v>5</v>
      </c>
      <c r="D56" s="9">
        <v>5</v>
      </c>
      <c r="E56" s="9">
        <v>0</v>
      </c>
      <c r="F56" s="9">
        <v>96</v>
      </c>
      <c r="G56" s="9">
        <v>43</v>
      </c>
      <c r="H56" s="9">
        <v>53</v>
      </c>
      <c r="I56" s="9">
        <v>2</v>
      </c>
      <c r="J56" s="9">
        <v>45</v>
      </c>
      <c r="K56" s="9">
        <v>49</v>
      </c>
      <c r="L56" s="9">
        <v>53</v>
      </c>
      <c r="M56" s="9">
        <v>13</v>
      </c>
      <c r="N56" s="9">
        <v>1</v>
      </c>
      <c r="O56" s="9">
        <v>12</v>
      </c>
      <c r="P56" s="9">
        <v>0</v>
      </c>
      <c r="Q56" s="9">
        <v>0</v>
      </c>
      <c r="R56" s="9">
        <v>0</v>
      </c>
      <c r="S56" s="9">
        <v>0</v>
      </c>
    </row>
    <row r="57" spans="1:19" s="14" customFormat="1" ht="15.75" customHeight="1">
      <c r="A57" s="11"/>
      <c r="B57" s="12" t="s">
        <v>39</v>
      </c>
      <c r="C57" s="13">
        <f aca="true" t="shared" si="10" ref="C57:S57">C58+SUM(C59:C74)</f>
        <v>68</v>
      </c>
      <c r="D57" s="13">
        <f t="shared" si="10"/>
        <v>65</v>
      </c>
      <c r="E57" s="13">
        <f t="shared" si="10"/>
        <v>3</v>
      </c>
      <c r="F57" s="13">
        <f t="shared" si="10"/>
        <v>3507</v>
      </c>
      <c r="G57" s="13">
        <f t="shared" si="10"/>
        <v>1792</v>
      </c>
      <c r="H57" s="13">
        <f t="shared" si="10"/>
        <v>1715</v>
      </c>
      <c r="I57" s="13">
        <f t="shared" si="10"/>
        <v>90</v>
      </c>
      <c r="J57" s="13">
        <f t="shared" si="10"/>
        <v>1593</v>
      </c>
      <c r="K57" s="13">
        <f t="shared" si="10"/>
        <v>1824</v>
      </c>
      <c r="L57" s="13">
        <f t="shared" si="10"/>
        <v>1804</v>
      </c>
      <c r="M57" s="13">
        <f t="shared" si="10"/>
        <v>267</v>
      </c>
      <c r="N57" s="13">
        <f t="shared" si="10"/>
        <v>0</v>
      </c>
      <c r="O57" s="13">
        <f t="shared" si="10"/>
        <v>267</v>
      </c>
      <c r="P57" s="13">
        <f t="shared" si="10"/>
        <v>0</v>
      </c>
      <c r="Q57" s="13">
        <f t="shared" si="10"/>
        <v>47</v>
      </c>
      <c r="R57" s="13">
        <f t="shared" si="10"/>
        <v>5</v>
      </c>
      <c r="S57" s="13">
        <f t="shared" si="10"/>
        <v>42</v>
      </c>
    </row>
    <row r="58" spans="1:19" s="22" customFormat="1" ht="11.25" customHeight="1">
      <c r="A58" s="20" t="s">
        <v>164</v>
      </c>
      <c r="B58" s="21" t="s">
        <v>41</v>
      </c>
      <c r="C58" s="8">
        <v>7</v>
      </c>
      <c r="D58" s="9">
        <v>7</v>
      </c>
      <c r="E58" s="9">
        <v>0</v>
      </c>
      <c r="F58" s="9">
        <v>455</v>
      </c>
      <c r="G58" s="9">
        <v>257</v>
      </c>
      <c r="H58" s="9">
        <v>198</v>
      </c>
      <c r="I58" s="9">
        <v>60</v>
      </c>
      <c r="J58" s="9">
        <v>207</v>
      </c>
      <c r="K58" s="9">
        <v>188</v>
      </c>
      <c r="L58" s="9">
        <v>183</v>
      </c>
      <c r="M58" s="9">
        <v>25</v>
      </c>
      <c r="N58" s="9">
        <v>0</v>
      </c>
      <c r="O58" s="9">
        <v>25</v>
      </c>
      <c r="P58" s="9">
        <v>0</v>
      </c>
      <c r="Q58" s="9">
        <v>7</v>
      </c>
      <c r="R58" s="9">
        <v>0</v>
      </c>
      <c r="S58" s="9">
        <v>7</v>
      </c>
    </row>
    <row r="59" spans="1:19" ht="11.25" customHeight="1">
      <c r="A59" s="16" t="s">
        <v>165</v>
      </c>
      <c r="B59" s="18" t="s">
        <v>43</v>
      </c>
      <c r="C59" s="8">
        <v>9</v>
      </c>
      <c r="D59" s="17">
        <v>9</v>
      </c>
      <c r="E59" s="17">
        <v>0</v>
      </c>
      <c r="F59" s="17">
        <v>478</v>
      </c>
      <c r="G59" s="17">
        <v>230</v>
      </c>
      <c r="H59" s="17">
        <v>248</v>
      </c>
      <c r="I59" s="17">
        <v>28</v>
      </c>
      <c r="J59" s="17">
        <v>218</v>
      </c>
      <c r="K59" s="17">
        <v>232</v>
      </c>
      <c r="L59" s="17">
        <v>224</v>
      </c>
      <c r="M59" s="17">
        <v>40</v>
      </c>
      <c r="N59" s="17">
        <v>0</v>
      </c>
      <c r="O59" s="17">
        <v>40</v>
      </c>
      <c r="P59" s="17">
        <v>0</v>
      </c>
      <c r="Q59" s="17">
        <v>0</v>
      </c>
      <c r="R59" s="17">
        <v>0</v>
      </c>
      <c r="S59" s="17">
        <v>0</v>
      </c>
    </row>
    <row r="60" spans="1:19" ht="11.25" customHeight="1">
      <c r="A60" s="16" t="s">
        <v>166</v>
      </c>
      <c r="B60" s="18" t="s">
        <v>44</v>
      </c>
      <c r="C60" s="8">
        <v>10</v>
      </c>
      <c r="D60" s="17">
        <v>10</v>
      </c>
      <c r="E60" s="17">
        <v>0</v>
      </c>
      <c r="F60" s="17">
        <v>899</v>
      </c>
      <c r="G60" s="17">
        <v>460</v>
      </c>
      <c r="H60" s="17">
        <v>439</v>
      </c>
      <c r="I60" s="17">
        <v>0</v>
      </c>
      <c r="J60" s="17">
        <v>434</v>
      </c>
      <c r="K60" s="17">
        <v>465</v>
      </c>
      <c r="L60" s="17">
        <v>447</v>
      </c>
      <c r="M60" s="17">
        <v>56</v>
      </c>
      <c r="N60" s="17">
        <v>0</v>
      </c>
      <c r="O60" s="17">
        <v>56</v>
      </c>
      <c r="P60" s="17">
        <v>0</v>
      </c>
      <c r="Q60" s="17">
        <v>10</v>
      </c>
      <c r="R60" s="17">
        <v>0</v>
      </c>
      <c r="S60" s="17">
        <v>10</v>
      </c>
    </row>
    <row r="61" spans="1:19" ht="11.25" customHeight="1">
      <c r="A61" s="16" t="s">
        <v>167</v>
      </c>
      <c r="B61" s="21" t="s">
        <v>51</v>
      </c>
      <c r="C61" s="8">
        <v>5</v>
      </c>
      <c r="D61" s="9">
        <v>5</v>
      </c>
      <c r="E61" s="9">
        <v>0</v>
      </c>
      <c r="F61" s="9">
        <v>148</v>
      </c>
      <c r="G61" s="9">
        <v>81</v>
      </c>
      <c r="H61" s="9">
        <v>67</v>
      </c>
      <c r="I61" s="9">
        <v>0</v>
      </c>
      <c r="J61" s="9">
        <v>26</v>
      </c>
      <c r="K61" s="9">
        <v>122</v>
      </c>
      <c r="L61" s="9">
        <v>140</v>
      </c>
      <c r="M61" s="9">
        <v>13</v>
      </c>
      <c r="N61" s="9">
        <v>0</v>
      </c>
      <c r="O61" s="9">
        <v>13</v>
      </c>
      <c r="P61" s="9">
        <v>0</v>
      </c>
      <c r="Q61" s="9">
        <v>1</v>
      </c>
      <c r="R61" s="9">
        <v>1</v>
      </c>
      <c r="S61" s="9">
        <v>0</v>
      </c>
    </row>
    <row r="62" spans="1:19" ht="11.25" customHeight="1">
      <c r="A62" s="16">
        <v>462</v>
      </c>
      <c r="B62" s="21" t="s">
        <v>168</v>
      </c>
      <c r="C62" s="8">
        <v>3</v>
      </c>
      <c r="D62" s="9">
        <v>3</v>
      </c>
      <c r="E62" s="9">
        <v>0</v>
      </c>
      <c r="F62" s="9">
        <v>181</v>
      </c>
      <c r="G62" s="9">
        <v>88</v>
      </c>
      <c r="H62" s="9">
        <v>93</v>
      </c>
      <c r="I62" s="9">
        <v>0</v>
      </c>
      <c r="J62" s="9">
        <v>79</v>
      </c>
      <c r="K62" s="9">
        <v>102</v>
      </c>
      <c r="L62" s="9">
        <v>99</v>
      </c>
      <c r="M62" s="9">
        <v>12</v>
      </c>
      <c r="N62" s="9">
        <v>0</v>
      </c>
      <c r="O62" s="9">
        <v>12</v>
      </c>
      <c r="P62" s="9">
        <v>0</v>
      </c>
      <c r="Q62" s="9">
        <v>3</v>
      </c>
      <c r="R62" s="9">
        <v>0</v>
      </c>
      <c r="S62" s="9">
        <v>3</v>
      </c>
    </row>
    <row r="63" spans="1:19" ht="11.25" customHeight="1">
      <c r="A63" s="16" t="s">
        <v>169</v>
      </c>
      <c r="B63" s="18" t="s">
        <v>52</v>
      </c>
      <c r="C63" s="8">
        <v>2</v>
      </c>
      <c r="D63" s="17">
        <v>2</v>
      </c>
      <c r="E63" s="17">
        <v>0</v>
      </c>
      <c r="F63" s="17">
        <v>73</v>
      </c>
      <c r="G63" s="17">
        <v>39</v>
      </c>
      <c r="H63" s="17">
        <v>34</v>
      </c>
      <c r="I63" s="17">
        <v>2</v>
      </c>
      <c r="J63" s="17">
        <v>5</v>
      </c>
      <c r="K63" s="17">
        <v>66</v>
      </c>
      <c r="L63" s="17">
        <v>74</v>
      </c>
      <c r="M63" s="17">
        <v>7</v>
      </c>
      <c r="N63" s="17">
        <v>0</v>
      </c>
      <c r="O63" s="17">
        <v>7</v>
      </c>
      <c r="P63" s="17">
        <v>0</v>
      </c>
      <c r="Q63" s="17">
        <v>1</v>
      </c>
      <c r="R63" s="17">
        <v>1</v>
      </c>
      <c r="S63" s="17">
        <v>0</v>
      </c>
    </row>
    <row r="64" spans="1:19" ht="11.25" customHeight="1">
      <c r="A64" s="16" t="s">
        <v>170</v>
      </c>
      <c r="B64" s="18" t="s">
        <v>53</v>
      </c>
      <c r="C64" s="8">
        <v>6</v>
      </c>
      <c r="D64" s="17">
        <v>6</v>
      </c>
      <c r="E64" s="17">
        <v>0</v>
      </c>
      <c r="F64" s="17">
        <v>381</v>
      </c>
      <c r="G64" s="17">
        <v>192</v>
      </c>
      <c r="H64" s="17">
        <v>189</v>
      </c>
      <c r="I64" s="17">
        <v>0</v>
      </c>
      <c r="J64" s="17">
        <v>192</v>
      </c>
      <c r="K64" s="17">
        <v>189</v>
      </c>
      <c r="L64" s="17">
        <v>178</v>
      </c>
      <c r="M64" s="17">
        <v>33</v>
      </c>
      <c r="N64" s="17">
        <v>0</v>
      </c>
      <c r="O64" s="17">
        <v>33</v>
      </c>
      <c r="P64" s="17">
        <v>0</v>
      </c>
      <c r="Q64" s="17">
        <v>6</v>
      </c>
      <c r="R64" s="17">
        <v>0</v>
      </c>
      <c r="S64" s="17">
        <v>6</v>
      </c>
    </row>
    <row r="65" spans="1:19" ht="11.25" customHeight="1">
      <c r="A65" s="16" t="s">
        <v>171</v>
      </c>
      <c r="B65" s="18" t="s">
        <v>54</v>
      </c>
      <c r="C65" s="8">
        <v>8</v>
      </c>
      <c r="D65" s="17">
        <v>6</v>
      </c>
      <c r="E65" s="17">
        <v>2</v>
      </c>
      <c r="F65" s="17">
        <v>216</v>
      </c>
      <c r="G65" s="17">
        <v>106</v>
      </c>
      <c r="H65" s="17">
        <v>110</v>
      </c>
      <c r="I65" s="17">
        <v>0</v>
      </c>
      <c r="J65" s="17">
        <v>97</v>
      </c>
      <c r="K65" s="17">
        <v>119</v>
      </c>
      <c r="L65" s="17">
        <v>108</v>
      </c>
      <c r="M65" s="17">
        <v>21</v>
      </c>
      <c r="N65" s="17">
        <v>0</v>
      </c>
      <c r="O65" s="17">
        <v>21</v>
      </c>
      <c r="P65" s="17">
        <v>0</v>
      </c>
      <c r="Q65" s="17">
        <v>8</v>
      </c>
      <c r="R65" s="17">
        <v>0</v>
      </c>
      <c r="S65" s="17">
        <v>8</v>
      </c>
    </row>
    <row r="66" spans="1:19" ht="11.25" customHeight="1">
      <c r="A66" s="16" t="s">
        <v>172</v>
      </c>
      <c r="B66" s="18" t="s">
        <v>55</v>
      </c>
      <c r="C66" s="8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</row>
    <row r="67" spans="1:19" ht="11.25" customHeight="1">
      <c r="A67" s="16" t="s">
        <v>173</v>
      </c>
      <c r="B67" s="18" t="s">
        <v>56</v>
      </c>
      <c r="C67" s="8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</row>
    <row r="68" spans="1:19" ht="11.25" customHeight="1">
      <c r="A68" s="16" t="s">
        <v>174</v>
      </c>
      <c r="B68" s="18" t="s">
        <v>57</v>
      </c>
      <c r="C68" s="8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</row>
    <row r="69" spans="1:19" ht="11.25" customHeight="1">
      <c r="A69" s="16" t="s">
        <v>175</v>
      </c>
      <c r="B69" s="18" t="s">
        <v>176</v>
      </c>
      <c r="C69" s="8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</row>
    <row r="70" spans="1:19" ht="11.25" customHeight="1">
      <c r="A70" s="16" t="s">
        <v>177</v>
      </c>
      <c r="B70" s="18" t="s">
        <v>58</v>
      </c>
      <c r="C70" s="8">
        <v>8</v>
      </c>
      <c r="D70" s="17">
        <v>8</v>
      </c>
      <c r="E70" s="17">
        <v>0</v>
      </c>
      <c r="F70" s="17">
        <v>343</v>
      </c>
      <c r="G70" s="17">
        <v>173</v>
      </c>
      <c r="H70" s="17">
        <v>170</v>
      </c>
      <c r="I70" s="17">
        <v>0</v>
      </c>
      <c r="J70" s="17">
        <v>165</v>
      </c>
      <c r="K70" s="17">
        <v>178</v>
      </c>
      <c r="L70" s="17">
        <v>167</v>
      </c>
      <c r="M70" s="17">
        <v>28</v>
      </c>
      <c r="N70" s="17">
        <v>0</v>
      </c>
      <c r="O70" s="17">
        <v>28</v>
      </c>
      <c r="P70" s="17">
        <v>0</v>
      </c>
      <c r="Q70" s="17">
        <v>11</v>
      </c>
      <c r="R70" s="17">
        <v>3</v>
      </c>
      <c r="S70" s="17">
        <v>8</v>
      </c>
    </row>
    <row r="71" spans="1:19" ht="11.25" customHeight="1">
      <c r="A71" s="16" t="s">
        <v>178</v>
      </c>
      <c r="B71" s="18" t="s">
        <v>59</v>
      </c>
      <c r="C71" s="8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</row>
    <row r="72" spans="1:19" ht="11.25" customHeight="1">
      <c r="A72" s="16" t="s">
        <v>179</v>
      </c>
      <c r="B72" s="18" t="s">
        <v>60</v>
      </c>
      <c r="C72" s="8">
        <v>5</v>
      </c>
      <c r="D72" s="17">
        <v>5</v>
      </c>
      <c r="E72" s="17">
        <v>0</v>
      </c>
      <c r="F72" s="17">
        <v>187</v>
      </c>
      <c r="G72" s="17">
        <v>97</v>
      </c>
      <c r="H72" s="17">
        <v>90</v>
      </c>
      <c r="I72" s="17">
        <v>0</v>
      </c>
      <c r="J72" s="17">
        <v>98</v>
      </c>
      <c r="K72" s="17">
        <v>89</v>
      </c>
      <c r="L72" s="17">
        <v>98</v>
      </c>
      <c r="M72" s="17">
        <v>18</v>
      </c>
      <c r="N72" s="17">
        <v>0</v>
      </c>
      <c r="O72" s="17">
        <v>18</v>
      </c>
      <c r="P72" s="17">
        <v>0</v>
      </c>
      <c r="Q72" s="17">
        <v>0</v>
      </c>
      <c r="R72" s="17">
        <v>0</v>
      </c>
      <c r="S72" s="17">
        <v>0</v>
      </c>
    </row>
    <row r="73" spans="1:19" ht="11.25" customHeight="1">
      <c r="A73" s="16" t="s">
        <v>180</v>
      </c>
      <c r="B73" s="18" t="s">
        <v>61</v>
      </c>
      <c r="C73" s="8">
        <v>2</v>
      </c>
      <c r="D73" s="17">
        <v>2</v>
      </c>
      <c r="E73" s="17">
        <v>0</v>
      </c>
      <c r="F73" s="17">
        <v>69</v>
      </c>
      <c r="G73" s="17">
        <v>26</v>
      </c>
      <c r="H73" s="17">
        <v>43</v>
      </c>
      <c r="I73" s="17">
        <v>0</v>
      </c>
      <c r="J73" s="17">
        <v>32</v>
      </c>
      <c r="K73" s="17">
        <v>37</v>
      </c>
      <c r="L73" s="17">
        <v>47</v>
      </c>
      <c r="M73" s="17">
        <v>7</v>
      </c>
      <c r="N73" s="17">
        <v>0</v>
      </c>
      <c r="O73" s="17">
        <v>7</v>
      </c>
      <c r="P73" s="17">
        <v>0</v>
      </c>
      <c r="Q73" s="17">
        <v>0</v>
      </c>
      <c r="R73" s="17">
        <v>0</v>
      </c>
      <c r="S73" s="17">
        <v>0</v>
      </c>
    </row>
    <row r="74" spans="1:19" ht="11.25" customHeight="1">
      <c r="A74" s="16" t="s">
        <v>181</v>
      </c>
      <c r="B74" s="18" t="s">
        <v>62</v>
      </c>
      <c r="C74" s="8">
        <v>3</v>
      </c>
      <c r="D74" s="17">
        <v>2</v>
      </c>
      <c r="E74" s="17">
        <v>1</v>
      </c>
      <c r="F74" s="17">
        <v>77</v>
      </c>
      <c r="G74" s="17">
        <v>43</v>
      </c>
      <c r="H74" s="17">
        <v>34</v>
      </c>
      <c r="I74" s="17">
        <v>0</v>
      </c>
      <c r="J74" s="17">
        <v>40</v>
      </c>
      <c r="K74" s="17">
        <v>37</v>
      </c>
      <c r="L74" s="17">
        <v>39</v>
      </c>
      <c r="M74" s="17">
        <v>7</v>
      </c>
      <c r="N74" s="17">
        <v>0</v>
      </c>
      <c r="O74" s="17">
        <v>7</v>
      </c>
      <c r="P74" s="17">
        <v>0</v>
      </c>
      <c r="Q74" s="17">
        <v>0</v>
      </c>
      <c r="R74" s="17">
        <v>0</v>
      </c>
      <c r="S74" s="17">
        <v>0</v>
      </c>
    </row>
    <row r="75" spans="1:19" s="14" customFormat="1" ht="15.75" customHeight="1">
      <c r="A75" s="11"/>
      <c r="B75" s="12" t="s">
        <v>63</v>
      </c>
      <c r="C75" s="13">
        <f aca="true" t="shared" si="11" ref="C75:S75">SUM(C76:C94)</f>
        <v>69</v>
      </c>
      <c r="D75" s="13">
        <f t="shared" si="11"/>
        <v>69</v>
      </c>
      <c r="E75" s="13">
        <f t="shared" si="11"/>
        <v>0</v>
      </c>
      <c r="F75" s="13">
        <f t="shared" si="11"/>
        <v>1841</v>
      </c>
      <c r="G75" s="13">
        <f t="shared" si="11"/>
        <v>932</v>
      </c>
      <c r="H75" s="13">
        <f t="shared" si="11"/>
        <v>909</v>
      </c>
      <c r="I75" s="13">
        <f t="shared" si="11"/>
        <v>12</v>
      </c>
      <c r="J75" s="13">
        <f t="shared" si="11"/>
        <v>226</v>
      </c>
      <c r="K75" s="13">
        <f t="shared" si="11"/>
        <v>1603</v>
      </c>
      <c r="L75" s="13">
        <f t="shared" si="11"/>
        <v>1737</v>
      </c>
      <c r="M75" s="13">
        <f t="shared" si="11"/>
        <v>141</v>
      </c>
      <c r="N75" s="13">
        <f t="shared" si="11"/>
        <v>2</v>
      </c>
      <c r="O75" s="13">
        <f t="shared" si="11"/>
        <v>139</v>
      </c>
      <c r="P75" s="13">
        <f t="shared" si="11"/>
        <v>6</v>
      </c>
      <c r="Q75" s="13">
        <f t="shared" si="11"/>
        <v>15</v>
      </c>
      <c r="R75" s="13">
        <f t="shared" si="11"/>
        <v>1</v>
      </c>
      <c r="S75" s="13">
        <f t="shared" si="11"/>
        <v>14</v>
      </c>
    </row>
    <row r="76" spans="1:19" ht="11.25" customHeight="1">
      <c r="A76" s="16" t="s">
        <v>182</v>
      </c>
      <c r="B76" s="18" t="s">
        <v>64</v>
      </c>
      <c r="C76" s="8">
        <v>12</v>
      </c>
      <c r="D76" s="17">
        <v>12</v>
      </c>
      <c r="E76" s="17">
        <v>0</v>
      </c>
      <c r="F76" s="17">
        <v>381</v>
      </c>
      <c r="G76" s="17">
        <v>206</v>
      </c>
      <c r="H76" s="17">
        <v>175</v>
      </c>
      <c r="I76" s="17">
        <v>0</v>
      </c>
      <c r="J76" s="17">
        <v>0</v>
      </c>
      <c r="K76" s="17">
        <v>381</v>
      </c>
      <c r="L76" s="17">
        <v>380</v>
      </c>
      <c r="M76" s="17">
        <v>24</v>
      </c>
      <c r="N76" s="17">
        <v>2</v>
      </c>
      <c r="O76" s="17">
        <v>22</v>
      </c>
      <c r="P76" s="17">
        <v>0</v>
      </c>
      <c r="Q76" s="17">
        <v>3</v>
      </c>
      <c r="R76" s="17">
        <v>1</v>
      </c>
      <c r="S76" s="17">
        <v>2</v>
      </c>
    </row>
    <row r="77" spans="1:19" ht="11.25" customHeight="1">
      <c r="A77" s="16" t="s">
        <v>183</v>
      </c>
      <c r="B77" s="18" t="s">
        <v>65</v>
      </c>
      <c r="C77" s="8">
        <v>1</v>
      </c>
      <c r="D77" s="17">
        <v>1</v>
      </c>
      <c r="E77" s="17">
        <v>0</v>
      </c>
      <c r="F77" s="17">
        <v>26</v>
      </c>
      <c r="G77" s="17">
        <v>11</v>
      </c>
      <c r="H77" s="17">
        <v>15</v>
      </c>
      <c r="I77" s="17">
        <v>0</v>
      </c>
      <c r="J77" s="17">
        <v>0</v>
      </c>
      <c r="K77" s="17">
        <v>26</v>
      </c>
      <c r="L77" s="17">
        <v>38</v>
      </c>
      <c r="M77" s="17">
        <v>2</v>
      </c>
      <c r="N77" s="17">
        <v>0</v>
      </c>
      <c r="O77" s="17">
        <v>2</v>
      </c>
      <c r="P77" s="17">
        <v>0</v>
      </c>
      <c r="Q77" s="17">
        <v>0</v>
      </c>
      <c r="R77" s="17">
        <v>0</v>
      </c>
      <c r="S77" s="17">
        <v>0</v>
      </c>
    </row>
    <row r="78" spans="1:19" ht="11.25" customHeight="1">
      <c r="A78" s="16" t="s">
        <v>184</v>
      </c>
      <c r="B78" s="18" t="s">
        <v>66</v>
      </c>
      <c r="C78" s="8">
        <v>2</v>
      </c>
      <c r="D78" s="17">
        <v>2</v>
      </c>
      <c r="E78" s="17">
        <v>0</v>
      </c>
      <c r="F78" s="17">
        <v>43</v>
      </c>
      <c r="G78" s="17">
        <v>20</v>
      </c>
      <c r="H78" s="17">
        <v>23</v>
      </c>
      <c r="I78" s="17">
        <v>0</v>
      </c>
      <c r="J78" s="17">
        <v>3</v>
      </c>
      <c r="K78" s="17">
        <v>40</v>
      </c>
      <c r="L78" s="17">
        <v>48</v>
      </c>
      <c r="M78" s="17">
        <v>4</v>
      </c>
      <c r="N78" s="17">
        <v>0</v>
      </c>
      <c r="O78" s="17">
        <v>4</v>
      </c>
      <c r="P78" s="17">
        <v>0</v>
      </c>
      <c r="Q78" s="17">
        <v>0</v>
      </c>
      <c r="R78" s="17">
        <v>0</v>
      </c>
      <c r="S78" s="17">
        <v>0</v>
      </c>
    </row>
    <row r="79" spans="1:19" ht="11.25" customHeight="1">
      <c r="A79" s="16" t="s">
        <v>185</v>
      </c>
      <c r="B79" s="18" t="s">
        <v>67</v>
      </c>
      <c r="C79" s="8">
        <v>6</v>
      </c>
      <c r="D79" s="17">
        <v>6</v>
      </c>
      <c r="E79" s="17">
        <v>0</v>
      </c>
      <c r="F79" s="17">
        <v>190</v>
      </c>
      <c r="G79" s="17">
        <v>93</v>
      </c>
      <c r="H79" s="17">
        <v>97</v>
      </c>
      <c r="I79" s="17">
        <v>0</v>
      </c>
      <c r="J79" s="17">
        <v>42</v>
      </c>
      <c r="K79" s="17">
        <v>148</v>
      </c>
      <c r="L79" s="17">
        <v>167</v>
      </c>
      <c r="M79" s="17">
        <v>15</v>
      </c>
      <c r="N79" s="17">
        <v>0</v>
      </c>
      <c r="O79" s="17">
        <v>15</v>
      </c>
      <c r="P79" s="17">
        <v>0</v>
      </c>
      <c r="Q79" s="17">
        <v>2</v>
      </c>
      <c r="R79" s="17">
        <v>0</v>
      </c>
      <c r="S79" s="17">
        <v>2</v>
      </c>
    </row>
    <row r="80" spans="1:19" ht="11.25" customHeight="1">
      <c r="A80" s="16" t="s">
        <v>186</v>
      </c>
      <c r="B80" s="18" t="s">
        <v>68</v>
      </c>
      <c r="C80" s="8">
        <v>4</v>
      </c>
      <c r="D80" s="17">
        <v>4</v>
      </c>
      <c r="E80" s="17">
        <v>0</v>
      </c>
      <c r="F80" s="17">
        <v>140</v>
      </c>
      <c r="G80" s="17">
        <v>78</v>
      </c>
      <c r="H80" s="17">
        <v>62</v>
      </c>
      <c r="I80" s="17">
        <v>0</v>
      </c>
      <c r="J80" s="17">
        <v>0</v>
      </c>
      <c r="K80" s="17">
        <v>140</v>
      </c>
      <c r="L80" s="17">
        <v>135</v>
      </c>
      <c r="M80" s="17">
        <v>11</v>
      </c>
      <c r="N80" s="17">
        <v>0</v>
      </c>
      <c r="O80" s="17">
        <v>11</v>
      </c>
      <c r="P80" s="17">
        <v>0</v>
      </c>
      <c r="Q80" s="17">
        <v>0</v>
      </c>
      <c r="R80" s="17">
        <v>0</v>
      </c>
      <c r="S80" s="17">
        <v>0</v>
      </c>
    </row>
    <row r="81" spans="1:19" ht="11.25" customHeight="1">
      <c r="A81" s="16" t="s">
        <v>187</v>
      </c>
      <c r="B81" s="18" t="s">
        <v>69</v>
      </c>
      <c r="C81" s="8">
        <v>5</v>
      </c>
      <c r="D81" s="17">
        <v>5</v>
      </c>
      <c r="E81" s="17">
        <v>0</v>
      </c>
      <c r="F81" s="17">
        <v>190</v>
      </c>
      <c r="G81" s="17">
        <v>94</v>
      </c>
      <c r="H81" s="17">
        <v>96</v>
      </c>
      <c r="I81" s="17">
        <v>0</v>
      </c>
      <c r="J81" s="17">
        <v>92</v>
      </c>
      <c r="K81" s="17">
        <v>98</v>
      </c>
      <c r="L81" s="17">
        <v>117</v>
      </c>
      <c r="M81" s="17">
        <v>16</v>
      </c>
      <c r="N81" s="17">
        <v>0</v>
      </c>
      <c r="O81" s="17">
        <v>16</v>
      </c>
      <c r="P81" s="17">
        <v>0</v>
      </c>
      <c r="Q81" s="17">
        <v>1</v>
      </c>
      <c r="R81" s="17">
        <v>0</v>
      </c>
      <c r="S81" s="17">
        <v>1</v>
      </c>
    </row>
    <row r="82" spans="1:19" ht="11.25" customHeight="1">
      <c r="A82" s="16" t="s">
        <v>188</v>
      </c>
      <c r="B82" s="18" t="s">
        <v>70</v>
      </c>
      <c r="C82" s="8">
        <v>3</v>
      </c>
      <c r="D82" s="17">
        <v>3</v>
      </c>
      <c r="E82" s="17">
        <v>0</v>
      </c>
      <c r="F82" s="17">
        <v>50</v>
      </c>
      <c r="G82" s="17">
        <v>27</v>
      </c>
      <c r="H82" s="17">
        <v>23</v>
      </c>
      <c r="I82" s="17">
        <v>0</v>
      </c>
      <c r="J82" s="17">
        <v>0</v>
      </c>
      <c r="K82" s="17">
        <v>50</v>
      </c>
      <c r="L82" s="17">
        <v>47</v>
      </c>
      <c r="M82" s="17">
        <v>4</v>
      </c>
      <c r="N82" s="17">
        <v>0</v>
      </c>
      <c r="O82" s="17">
        <v>4</v>
      </c>
      <c r="P82" s="17">
        <v>0</v>
      </c>
      <c r="Q82" s="17">
        <v>0</v>
      </c>
      <c r="R82" s="17">
        <v>0</v>
      </c>
      <c r="S82" s="17">
        <v>0</v>
      </c>
    </row>
    <row r="83" spans="1:19" ht="11.25" customHeight="1">
      <c r="A83" s="16" t="s">
        <v>189</v>
      </c>
      <c r="B83" s="18" t="s">
        <v>71</v>
      </c>
      <c r="C83" s="8">
        <v>3</v>
      </c>
      <c r="D83" s="17">
        <v>3</v>
      </c>
      <c r="E83" s="17">
        <v>0</v>
      </c>
      <c r="F83" s="17">
        <v>58</v>
      </c>
      <c r="G83" s="17">
        <v>31</v>
      </c>
      <c r="H83" s="17">
        <v>27</v>
      </c>
      <c r="I83" s="17">
        <v>0</v>
      </c>
      <c r="J83" s="17">
        <v>0</v>
      </c>
      <c r="K83" s="17">
        <v>58</v>
      </c>
      <c r="L83" s="17">
        <v>51</v>
      </c>
      <c r="M83" s="17">
        <v>6</v>
      </c>
      <c r="N83" s="17">
        <v>0</v>
      </c>
      <c r="O83" s="17">
        <v>6</v>
      </c>
      <c r="P83" s="17">
        <v>1</v>
      </c>
      <c r="Q83" s="17">
        <v>0</v>
      </c>
      <c r="R83" s="17">
        <v>0</v>
      </c>
      <c r="S83" s="17">
        <v>0</v>
      </c>
    </row>
    <row r="84" spans="1:19" ht="11.25" customHeight="1">
      <c r="A84" s="16" t="s">
        <v>190</v>
      </c>
      <c r="B84" s="18" t="s">
        <v>72</v>
      </c>
      <c r="C84" s="8">
        <v>2</v>
      </c>
      <c r="D84" s="17">
        <v>2</v>
      </c>
      <c r="E84" s="17">
        <v>0</v>
      </c>
      <c r="F84" s="17">
        <v>72</v>
      </c>
      <c r="G84" s="17">
        <v>36</v>
      </c>
      <c r="H84" s="17">
        <v>36</v>
      </c>
      <c r="I84" s="17">
        <v>0</v>
      </c>
      <c r="J84" s="17">
        <v>0</v>
      </c>
      <c r="K84" s="17">
        <v>72</v>
      </c>
      <c r="L84" s="17">
        <v>69</v>
      </c>
      <c r="M84" s="17">
        <v>7</v>
      </c>
      <c r="N84" s="17">
        <v>0</v>
      </c>
      <c r="O84" s="17">
        <v>7</v>
      </c>
      <c r="P84" s="17">
        <v>0</v>
      </c>
      <c r="Q84" s="17">
        <v>1</v>
      </c>
      <c r="R84" s="17">
        <v>0</v>
      </c>
      <c r="S84" s="17">
        <v>1</v>
      </c>
    </row>
    <row r="85" spans="1:19" ht="11.25" customHeight="1">
      <c r="A85" s="16" t="s">
        <v>191</v>
      </c>
      <c r="B85" s="18" t="s">
        <v>73</v>
      </c>
      <c r="C85" s="8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</row>
    <row r="86" spans="1:19" ht="11.25" customHeight="1">
      <c r="A86" s="16" t="s">
        <v>192</v>
      </c>
      <c r="B86" s="18" t="s">
        <v>74</v>
      </c>
      <c r="C86" s="8">
        <v>6</v>
      </c>
      <c r="D86" s="17">
        <v>6</v>
      </c>
      <c r="E86" s="17">
        <v>0</v>
      </c>
      <c r="F86" s="17">
        <v>91</v>
      </c>
      <c r="G86" s="17">
        <v>45</v>
      </c>
      <c r="H86" s="17">
        <v>46</v>
      </c>
      <c r="I86" s="17">
        <v>0</v>
      </c>
      <c r="J86" s="17">
        <v>16</v>
      </c>
      <c r="K86" s="17">
        <v>75</v>
      </c>
      <c r="L86" s="17">
        <v>69</v>
      </c>
      <c r="M86" s="17">
        <v>11</v>
      </c>
      <c r="N86" s="17">
        <v>0</v>
      </c>
      <c r="O86" s="17">
        <v>11</v>
      </c>
      <c r="P86" s="17">
        <v>0</v>
      </c>
      <c r="Q86" s="17">
        <v>0</v>
      </c>
      <c r="R86" s="17">
        <v>0</v>
      </c>
      <c r="S86" s="17">
        <v>0</v>
      </c>
    </row>
    <row r="87" spans="1:19" ht="11.25" customHeight="1">
      <c r="A87" s="16" t="s">
        <v>193</v>
      </c>
      <c r="B87" s="18" t="s">
        <v>75</v>
      </c>
      <c r="C87" s="8">
        <v>5</v>
      </c>
      <c r="D87" s="17">
        <v>5</v>
      </c>
      <c r="E87" s="17">
        <v>0</v>
      </c>
      <c r="F87" s="17">
        <v>96</v>
      </c>
      <c r="G87" s="17">
        <v>48</v>
      </c>
      <c r="H87" s="17">
        <v>48</v>
      </c>
      <c r="I87" s="17">
        <v>0</v>
      </c>
      <c r="J87" s="17">
        <v>0</v>
      </c>
      <c r="K87" s="17">
        <v>96</v>
      </c>
      <c r="L87" s="17">
        <v>123</v>
      </c>
      <c r="M87" s="17">
        <v>5</v>
      </c>
      <c r="N87" s="17">
        <v>0</v>
      </c>
      <c r="O87" s="17">
        <v>5</v>
      </c>
      <c r="P87" s="17">
        <v>0</v>
      </c>
      <c r="Q87" s="17">
        <v>2</v>
      </c>
      <c r="R87" s="17">
        <v>0</v>
      </c>
      <c r="S87" s="17">
        <v>2</v>
      </c>
    </row>
    <row r="88" spans="1:19" ht="11.25" customHeight="1">
      <c r="A88" s="16" t="s">
        <v>194</v>
      </c>
      <c r="B88" s="18" t="s">
        <v>76</v>
      </c>
      <c r="C88" s="8">
        <v>5</v>
      </c>
      <c r="D88" s="17">
        <v>5</v>
      </c>
      <c r="E88" s="17">
        <v>0</v>
      </c>
      <c r="F88" s="17">
        <v>69</v>
      </c>
      <c r="G88" s="17">
        <v>34</v>
      </c>
      <c r="H88" s="17">
        <v>35</v>
      </c>
      <c r="I88" s="17">
        <v>0</v>
      </c>
      <c r="J88" s="17">
        <v>0</v>
      </c>
      <c r="K88" s="17">
        <v>69</v>
      </c>
      <c r="L88" s="17">
        <v>95</v>
      </c>
      <c r="M88" s="17">
        <v>5</v>
      </c>
      <c r="N88" s="17">
        <v>0</v>
      </c>
      <c r="O88" s="17">
        <v>5</v>
      </c>
      <c r="P88" s="17">
        <v>1</v>
      </c>
      <c r="Q88" s="17">
        <v>2</v>
      </c>
      <c r="R88" s="17">
        <v>0</v>
      </c>
      <c r="S88" s="17">
        <v>2</v>
      </c>
    </row>
    <row r="89" spans="1:19" ht="11.25" customHeight="1">
      <c r="A89" s="16" t="s">
        <v>195</v>
      </c>
      <c r="B89" s="18" t="s">
        <v>77</v>
      </c>
      <c r="C89" s="8">
        <v>1</v>
      </c>
      <c r="D89" s="17">
        <v>1</v>
      </c>
      <c r="E89" s="17">
        <v>0</v>
      </c>
      <c r="F89" s="17">
        <v>20</v>
      </c>
      <c r="G89" s="17">
        <v>9</v>
      </c>
      <c r="H89" s="17">
        <v>11</v>
      </c>
      <c r="I89" s="17">
        <v>0</v>
      </c>
      <c r="J89" s="17">
        <v>0</v>
      </c>
      <c r="K89" s="17">
        <v>20</v>
      </c>
      <c r="L89" s="17">
        <v>30</v>
      </c>
      <c r="M89" s="17">
        <v>2</v>
      </c>
      <c r="N89" s="17">
        <v>0</v>
      </c>
      <c r="O89" s="17">
        <v>2</v>
      </c>
      <c r="P89" s="17">
        <v>0</v>
      </c>
      <c r="Q89" s="17">
        <v>0</v>
      </c>
      <c r="R89" s="17">
        <v>0</v>
      </c>
      <c r="S89" s="17">
        <v>0</v>
      </c>
    </row>
    <row r="90" spans="1:19" ht="11.25" customHeight="1">
      <c r="A90" s="16" t="s">
        <v>196</v>
      </c>
      <c r="B90" s="18" t="s">
        <v>78</v>
      </c>
      <c r="C90" s="8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</row>
    <row r="91" spans="1:19" ht="11.25" customHeight="1">
      <c r="A91" s="16" t="s">
        <v>197</v>
      </c>
      <c r="B91" s="18" t="s">
        <v>79</v>
      </c>
      <c r="C91" s="8">
        <v>3</v>
      </c>
      <c r="D91" s="17">
        <v>3</v>
      </c>
      <c r="E91" s="17">
        <v>0</v>
      </c>
      <c r="F91" s="17">
        <v>69</v>
      </c>
      <c r="G91" s="17">
        <v>31</v>
      </c>
      <c r="H91" s="17">
        <v>38</v>
      </c>
      <c r="I91" s="17">
        <v>12</v>
      </c>
      <c r="J91" s="17">
        <v>12</v>
      </c>
      <c r="K91" s="17">
        <v>45</v>
      </c>
      <c r="L91" s="17">
        <v>49</v>
      </c>
      <c r="M91" s="17">
        <v>8</v>
      </c>
      <c r="N91" s="17">
        <v>0</v>
      </c>
      <c r="O91" s="17">
        <v>8</v>
      </c>
      <c r="P91" s="17">
        <v>0</v>
      </c>
      <c r="Q91" s="17">
        <v>1</v>
      </c>
      <c r="R91" s="17">
        <v>0</v>
      </c>
      <c r="S91" s="17">
        <v>1</v>
      </c>
    </row>
    <row r="92" spans="1:19" ht="11.25" customHeight="1">
      <c r="A92" s="16" t="s">
        <v>198</v>
      </c>
      <c r="B92" s="18" t="s">
        <v>199</v>
      </c>
      <c r="C92" s="8">
        <v>6</v>
      </c>
      <c r="D92" s="17">
        <v>6</v>
      </c>
      <c r="E92" s="17">
        <v>0</v>
      </c>
      <c r="F92" s="17">
        <v>155</v>
      </c>
      <c r="G92" s="17">
        <v>85</v>
      </c>
      <c r="H92" s="17">
        <v>70</v>
      </c>
      <c r="I92" s="17">
        <v>0</v>
      </c>
      <c r="J92" s="17">
        <v>3</v>
      </c>
      <c r="K92" s="17">
        <v>152</v>
      </c>
      <c r="L92" s="17">
        <v>173</v>
      </c>
      <c r="M92" s="17">
        <v>9</v>
      </c>
      <c r="N92" s="17">
        <v>0</v>
      </c>
      <c r="O92" s="17">
        <v>9</v>
      </c>
      <c r="P92" s="17">
        <v>1</v>
      </c>
      <c r="Q92" s="17">
        <v>1</v>
      </c>
      <c r="R92" s="17">
        <v>0</v>
      </c>
      <c r="S92" s="17">
        <v>1</v>
      </c>
    </row>
    <row r="93" spans="1:19" ht="11.25" customHeight="1">
      <c r="A93" s="16" t="s">
        <v>200</v>
      </c>
      <c r="B93" s="18" t="s">
        <v>80</v>
      </c>
      <c r="C93" s="8">
        <v>3</v>
      </c>
      <c r="D93" s="17">
        <v>3</v>
      </c>
      <c r="E93" s="17">
        <v>0</v>
      </c>
      <c r="F93" s="17">
        <v>67</v>
      </c>
      <c r="G93" s="17">
        <v>35</v>
      </c>
      <c r="H93" s="17">
        <v>32</v>
      </c>
      <c r="I93" s="17">
        <v>0</v>
      </c>
      <c r="J93" s="17">
        <v>0</v>
      </c>
      <c r="K93" s="17">
        <v>67</v>
      </c>
      <c r="L93" s="17">
        <v>70</v>
      </c>
      <c r="M93" s="17">
        <v>5</v>
      </c>
      <c r="N93" s="17">
        <v>0</v>
      </c>
      <c r="O93" s="17">
        <v>5</v>
      </c>
      <c r="P93" s="17">
        <v>3</v>
      </c>
      <c r="Q93" s="17">
        <v>0</v>
      </c>
      <c r="R93" s="17">
        <v>0</v>
      </c>
      <c r="S93" s="17">
        <v>0</v>
      </c>
    </row>
    <row r="94" spans="1:19" ht="11.25" customHeight="1">
      <c r="A94" s="16" t="s">
        <v>201</v>
      </c>
      <c r="B94" s="18" t="s">
        <v>81</v>
      </c>
      <c r="C94" s="8">
        <v>2</v>
      </c>
      <c r="D94" s="17">
        <v>2</v>
      </c>
      <c r="E94" s="17">
        <v>0</v>
      </c>
      <c r="F94" s="17">
        <v>124</v>
      </c>
      <c r="G94" s="17">
        <v>49</v>
      </c>
      <c r="H94" s="17">
        <v>75</v>
      </c>
      <c r="I94" s="17">
        <v>0</v>
      </c>
      <c r="J94" s="17">
        <v>58</v>
      </c>
      <c r="K94" s="17">
        <v>66</v>
      </c>
      <c r="L94" s="17">
        <v>76</v>
      </c>
      <c r="M94" s="17">
        <v>7</v>
      </c>
      <c r="N94" s="17">
        <v>0</v>
      </c>
      <c r="O94" s="17">
        <v>7</v>
      </c>
      <c r="P94" s="17">
        <v>0</v>
      </c>
      <c r="Q94" s="17">
        <v>2</v>
      </c>
      <c r="R94" s="17">
        <v>0</v>
      </c>
      <c r="S94" s="17">
        <v>2</v>
      </c>
    </row>
    <row r="95" spans="1:19" s="14" customFormat="1" ht="15.75" customHeight="1">
      <c r="A95" s="11"/>
      <c r="B95" s="12" t="s">
        <v>82</v>
      </c>
      <c r="C95" s="13">
        <f aca="true" t="shared" si="12" ref="C95:S95">SUM(C96:C102)</f>
        <v>36</v>
      </c>
      <c r="D95" s="13">
        <f t="shared" si="12"/>
        <v>36</v>
      </c>
      <c r="E95" s="13">
        <f t="shared" si="12"/>
        <v>0</v>
      </c>
      <c r="F95" s="13">
        <f t="shared" si="12"/>
        <v>1229</v>
      </c>
      <c r="G95" s="13">
        <f t="shared" si="12"/>
        <v>636</v>
      </c>
      <c r="H95" s="13">
        <f t="shared" si="12"/>
        <v>593</v>
      </c>
      <c r="I95" s="13">
        <f t="shared" si="12"/>
        <v>0</v>
      </c>
      <c r="J95" s="13">
        <f t="shared" si="12"/>
        <v>110</v>
      </c>
      <c r="K95" s="13">
        <f t="shared" si="12"/>
        <v>1119</v>
      </c>
      <c r="L95" s="13">
        <f t="shared" si="12"/>
        <v>1166</v>
      </c>
      <c r="M95" s="13">
        <f t="shared" si="12"/>
        <v>92</v>
      </c>
      <c r="N95" s="13">
        <f t="shared" si="12"/>
        <v>0</v>
      </c>
      <c r="O95" s="13">
        <f t="shared" si="12"/>
        <v>92</v>
      </c>
      <c r="P95" s="13">
        <f t="shared" si="12"/>
        <v>0</v>
      </c>
      <c r="Q95" s="13">
        <f t="shared" si="12"/>
        <v>14</v>
      </c>
      <c r="R95" s="13">
        <f t="shared" si="12"/>
        <v>0</v>
      </c>
      <c r="S95" s="13">
        <f t="shared" si="12"/>
        <v>14</v>
      </c>
    </row>
    <row r="96" spans="1:19" ht="11.25" customHeight="1">
      <c r="A96" s="16">
        <v>221</v>
      </c>
      <c r="B96" s="18" t="s">
        <v>202</v>
      </c>
      <c r="C96" s="8">
        <v>16</v>
      </c>
      <c r="D96" s="17">
        <v>16</v>
      </c>
      <c r="E96" s="17">
        <v>0</v>
      </c>
      <c r="F96" s="17">
        <v>422</v>
      </c>
      <c r="G96" s="17">
        <v>210</v>
      </c>
      <c r="H96" s="17">
        <v>212</v>
      </c>
      <c r="I96" s="17">
        <v>0</v>
      </c>
      <c r="J96" s="17">
        <v>20</v>
      </c>
      <c r="K96" s="17">
        <v>402</v>
      </c>
      <c r="L96" s="17">
        <v>433</v>
      </c>
      <c r="M96" s="17">
        <v>34</v>
      </c>
      <c r="N96" s="17">
        <v>0</v>
      </c>
      <c r="O96" s="17">
        <v>34</v>
      </c>
      <c r="P96" s="17">
        <v>0</v>
      </c>
      <c r="Q96" s="17">
        <v>14</v>
      </c>
      <c r="R96" s="17">
        <v>0</v>
      </c>
      <c r="S96" s="17">
        <v>14</v>
      </c>
    </row>
    <row r="97" spans="1:19" ht="11.25" customHeight="1">
      <c r="A97" s="16" t="s">
        <v>203</v>
      </c>
      <c r="B97" s="18" t="s">
        <v>83</v>
      </c>
      <c r="C97" s="8">
        <v>2</v>
      </c>
      <c r="D97" s="17">
        <v>2</v>
      </c>
      <c r="E97" s="17">
        <v>0</v>
      </c>
      <c r="F97" s="17">
        <v>118</v>
      </c>
      <c r="G97" s="17">
        <v>61</v>
      </c>
      <c r="H97" s="17">
        <v>57</v>
      </c>
      <c r="I97" s="17">
        <v>0</v>
      </c>
      <c r="J97" s="17">
        <v>0</v>
      </c>
      <c r="K97" s="17">
        <v>118</v>
      </c>
      <c r="L97" s="17">
        <v>132</v>
      </c>
      <c r="M97" s="17">
        <v>7</v>
      </c>
      <c r="N97" s="17">
        <v>0</v>
      </c>
      <c r="O97" s="17">
        <v>7</v>
      </c>
      <c r="P97" s="17">
        <v>0</v>
      </c>
      <c r="Q97" s="17">
        <v>0</v>
      </c>
      <c r="R97" s="17">
        <v>0</v>
      </c>
      <c r="S97" s="17">
        <v>0</v>
      </c>
    </row>
    <row r="98" spans="1:19" ht="11.25" customHeight="1">
      <c r="A98" s="16" t="s">
        <v>204</v>
      </c>
      <c r="B98" s="18" t="s">
        <v>84</v>
      </c>
      <c r="C98" s="8">
        <v>5</v>
      </c>
      <c r="D98" s="17">
        <v>5</v>
      </c>
      <c r="E98" s="17">
        <v>0</v>
      </c>
      <c r="F98" s="17">
        <v>202</v>
      </c>
      <c r="G98" s="17">
        <v>104</v>
      </c>
      <c r="H98" s="17">
        <v>98</v>
      </c>
      <c r="I98" s="17">
        <v>0</v>
      </c>
      <c r="J98" s="17">
        <v>0</v>
      </c>
      <c r="K98" s="17">
        <v>202</v>
      </c>
      <c r="L98" s="17">
        <v>197</v>
      </c>
      <c r="M98" s="17">
        <v>14</v>
      </c>
      <c r="N98" s="17">
        <v>0</v>
      </c>
      <c r="O98" s="17">
        <v>14</v>
      </c>
      <c r="P98" s="17">
        <v>0</v>
      </c>
      <c r="Q98" s="17">
        <v>0</v>
      </c>
      <c r="R98" s="17">
        <v>0</v>
      </c>
      <c r="S98" s="17">
        <v>0</v>
      </c>
    </row>
    <row r="99" spans="1:19" ht="11.25" customHeight="1">
      <c r="A99" s="16" t="s">
        <v>205</v>
      </c>
      <c r="B99" s="18" t="s">
        <v>85</v>
      </c>
      <c r="C99" s="8">
        <v>1</v>
      </c>
      <c r="D99" s="17">
        <v>1</v>
      </c>
      <c r="E99" s="17">
        <v>0</v>
      </c>
      <c r="F99" s="17">
        <v>76</v>
      </c>
      <c r="G99" s="17">
        <v>44</v>
      </c>
      <c r="H99" s="17">
        <v>32</v>
      </c>
      <c r="I99" s="17">
        <v>0</v>
      </c>
      <c r="J99" s="17">
        <v>0</v>
      </c>
      <c r="K99" s="17">
        <v>76</v>
      </c>
      <c r="L99" s="17">
        <v>80</v>
      </c>
      <c r="M99" s="17">
        <v>4</v>
      </c>
      <c r="N99" s="17">
        <v>0</v>
      </c>
      <c r="O99" s="17">
        <v>4</v>
      </c>
      <c r="P99" s="17">
        <v>0</v>
      </c>
      <c r="Q99" s="17">
        <v>0</v>
      </c>
      <c r="R99" s="17">
        <v>0</v>
      </c>
      <c r="S99" s="17">
        <v>0</v>
      </c>
    </row>
    <row r="100" spans="1:19" ht="11.25" customHeight="1">
      <c r="A100" s="16" t="s">
        <v>206</v>
      </c>
      <c r="B100" s="18" t="s">
        <v>86</v>
      </c>
      <c r="C100" s="8">
        <v>5</v>
      </c>
      <c r="D100" s="17">
        <v>5</v>
      </c>
      <c r="E100" s="17">
        <v>0</v>
      </c>
      <c r="F100" s="17">
        <v>200</v>
      </c>
      <c r="G100" s="17">
        <v>103</v>
      </c>
      <c r="H100" s="17">
        <v>97</v>
      </c>
      <c r="I100" s="17">
        <v>0</v>
      </c>
      <c r="J100" s="17">
        <v>90</v>
      </c>
      <c r="K100" s="17">
        <v>110</v>
      </c>
      <c r="L100" s="17">
        <v>121</v>
      </c>
      <c r="M100" s="17">
        <v>16</v>
      </c>
      <c r="N100" s="17">
        <v>0</v>
      </c>
      <c r="O100" s="17">
        <v>16</v>
      </c>
      <c r="P100" s="17">
        <v>0</v>
      </c>
      <c r="Q100" s="17">
        <v>0</v>
      </c>
      <c r="R100" s="17">
        <v>0</v>
      </c>
      <c r="S100" s="17">
        <v>0</v>
      </c>
    </row>
    <row r="101" spans="1:19" ht="11.25" customHeight="1">
      <c r="A101" s="16" t="s">
        <v>207</v>
      </c>
      <c r="B101" s="18" t="s">
        <v>87</v>
      </c>
      <c r="C101" s="8">
        <v>4</v>
      </c>
      <c r="D101" s="17">
        <v>4</v>
      </c>
      <c r="E101" s="17">
        <v>0</v>
      </c>
      <c r="F101" s="17">
        <v>146</v>
      </c>
      <c r="G101" s="17">
        <v>79</v>
      </c>
      <c r="H101" s="17">
        <v>67</v>
      </c>
      <c r="I101" s="17">
        <v>0</v>
      </c>
      <c r="J101" s="17">
        <v>0</v>
      </c>
      <c r="K101" s="17">
        <v>146</v>
      </c>
      <c r="L101" s="17">
        <v>132</v>
      </c>
      <c r="M101" s="17">
        <v>10</v>
      </c>
      <c r="N101" s="17">
        <v>0</v>
      </c>
      <c r="O101" s="17">
        <v>10</v>
      </c>
      <c r="P101" s="17">
        <v>0</v>
      </c>
      <c r="Q101" s="17">
        <v>0</v>
      </c>
      <c r="R101" s="17">
        <v>0</v>
      </c>
      <c r="S101" s="17">
        <v>0</v>
      </c>
    </row>
    <row r="102" spans="1:19" ht="11.25" customHeight="1">
      <c r="A102" s="16" t="s">
        <v>208</v>
      </c>
      <c r="B102" s="18" t="s">
        <v>88</v>
      </c>
      <c r="C102" s="8">
        <v>3</v>
      </c>
      <c r="D102" s="17">
        <v>3</v>
      </c>
      <c r="E102" s="17">
        <v>0</v>
      </c>
      <c r="F102" s="17">
        <v>65</v>
      </c>
      <c r="G102" s="17">
        <v>35</v>
      </c>
      <c r="H102" s="17">
        <v>30</v>
      </c>
      <c r="I102" s="17">
        <v>0</v>
      </c>
      <c r="J102" s="17">
        <v>0</v>
      </c>
      <c r="K102" s="17">
        <v>65</v>
      </c>
      <c r="L102" s="17">
        <v>71</v>
      </c>
      <c r="M102" s="17">
        <v>7</v>
      </c>
      <c r="N102" s="17">
        <v>0</v>
      </c>
      <c r="O102" s="17">
        <v>7</v>
      </c>
      <c r="P102" s="17">
        <v>0</v>
      </c>
      <c r="Q102" s="17">
        <v>0</v>
      </c>
      <c r="R102" s="17">
        <v>0</v>
      </c>
      <c r="S102" s="17">
        <v>0</v>
      </c>
    </row>
    <row r="103" spans="1:19" s="14" customFormat="1" ht="15.75" customHeight="1">
      <c r="A103" s="11"/>
      <c r="B103" s="12" t="s">
        <v>89</v>
      </c>
      <c r="C103" s="13">
        <f aca="true" t="shared" si="13" ref="C103:S103">SUM(C104:C114)</f>
        <v>12</v>
      </c>
      <c r="D103" s="13">
        <f t="shared" si="13"/>
        <v>12</v>
      </c>
      <c r="E103" s="13">
        <f t="shared" si="13"/>
        <v>0</v>
      </c>
      <c r="F103" s="13">
        <f t="shared" si="13"/>
        <v>482</v>
      </c>
      <c r="G103" s="13">
        <f t="shared" si="13"/>
        <v>237</v>
      </c>
      <c r="H103" s="13">
        <f t="shared" si="13"/>
        <v>245</v>
      </c>
      <c r="I103" s="13">
        <f t="shared" si="13"/>
        <v>85</v>
      </c>
      <c r="J103" s="13">
        <f t="shared" si="13"/>
        <v>160</v>
      </c>
      <c r="K103" s="13">
        <f t="shared" si="13"/>
        <v>237</v>
      </c>
      <c r="L103" s="13">
        <f t="shared" si="13"/>
        <v>239</v>
      </c>
      <c r="M103" s="13">
        <f t="shared" si="13"/>
        <v>40</v>
      </c>
      <c r="N103" s="13">
        <f t="shared" si="13"/>
        <v>0</v>
      </c>
      <c r="O103" s="13">
        <f t="shared" si="13"/>
        <v>40</v>
      </c>
      <c r="P103" s="13">
        <f t="shared" si="13"/>
        <v>0</v>
      </c>
      <c r="Q103" s="13">
        <f t="shared" si="13"/>
        <v>1</v>
      </c>
      <c r="R103" s="13">
        <f t="shared" si="13"/>
        <v>0</v>
      </c>
      <c r="S103" s="13">
        <f t="shared" si="13"/>
        <v>1</v>
      </c>
    </row>
    <row r="104" spans="1:19" ht="11.25" customHeight="1">
      <c r="A104" s="16" t="s">
        <v>209</v>
      </c>
      <c r="B104" s="18" t="s">
        <v>90</v>
      </c>
      <c r="C104" s="8">
        <v>5</v>
      </c>
      <c r="D104" s="17">
        <v>5</v>
      </c>
      <c r="E104" s="17">
        <v>0</v>
      </c>
      <c r="F104" s="17">
        <v>272</v>
      </c>
      <c r="G104" s="17">
        <v>135</v>
      </c>
      <c r="H104" s="17">
        <v>137</v>
      </c>
      <c r="I104" s="17">
        <v>25</v>
      </c>
      <c r="J104" s="17">
        <v>118</v>
      </c>
      <c r="K104" s="17">
        <v>129</v>
      </c>
      <c r="L104" s="17">
        <v>127</v>
      </c>
      <c r="M104" s="17">
        <v>17</v>
      </c>
      <c r="N104" s="17">
        <v>0</v>
      </c>
      <c r="O104" s="17">
        <v>17</v>
      </c>
      <c r="P104" s="17">
        <v>0</v>
      </c>
      <c r="Q104" s="17">
        <v>0</v>
      </c>
      <c r="R104" s="17">
        <v>0</v>
      </c>
      <c r="S104" s="17">
        <v>0</v>
      </c>
    </row>
    <row r="105" spans="1:19" ht="11.25" customHeight="1">
      <c r="A105" s="16" t="s">
        <v>210</v>
      </c>
      <c r="B105" s="18" t="s">
        <v>91</v>
      </c>
      <c r="C105" s="8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</row>
    <row r="106" spans="1:19" ht="11.25" customHeight="1">
      <c r="A106" s="16" t="s">
        <v>211</v>
      </c>
      <c r="B106" s="18" t="s">
        <v>92</v>
      </c>
      <c r="C106" s="8">
        <v>1</v>
      </c>
      <c r="D106" s="17">
        <v>1</v>
      </c>
      <c r="E106" s="17">
        <v>0</v>
      </c>
      <c r="F106" s="17">
        <v>50</v>
      </c>
      <c r="G106" s="17">
        <v>20</v>
      </c>
      <c r="H106" s="17">
        <v>30</v>
      </c>
      <c r="I106" s="17">
        <v>0</v>
      </c>
      <c r="J106" s="17">
        <v>0</v>
      </c>
      <c r="K106" s="17">
        <v>50</v>
      </c>
      <c r="L106" s="17">
        <v>52</v>
      </c>
      <c r="M106" s="17">
        <v>4</v>
      </c>
      <c r="N106" s="17">
        <v>0</v>
      </c>
      <c r="O106" s="17">
        <v>4</v>
      </c>
      <c r="P106" s="17">
        <v>0</v>
      </c>
      <c r="Q106" s="17">
        <v>1</v>
      </c>
      <c r="R106" s="17">
        <v>0</v>
      </c>
      <c r="S106" s="17">
        <v>1</v>
      </c>
    </row>
    <row r="107" spans="1:19" ht="11.25" customHeight="1">
      <c r="A107" s="16" t="s">
        <v>212</v>
      </c>
      <c r="B107" s="18" t="s">
        <v>93</v>
      </c>
      <c r="C107" s="8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</row>
    <row r="108" spans="1:19" ht="11.25" customHeight="1">
      <c r="A108" s="16" t="s">
        <v>213</v>
      </c>
      <c r="B108" s="18" t="s">
        <v>60</v>
      </c>
      <c r="C108" s="8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</row>
    <row r="109" spans="1:19" ht="11.25" customHeight="1">
      <c r="A109" s="16" t="s">
        <v>214</v>
      </c>
      <c r="B109" s="18" t="s">
        <v>94</v>
      </c>
      <c r="C109" s="8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</row>
    <row r="110" spans="1:19" ht="11.25" customHeight="1">
      <c r="A110" s="16" t="s">
        <v>215</v>
      </c>
      <c r="B110" s="18" t="s">
        <v>95</v>
      </c>
      <c r="C110" s="8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</row>
    <row r="111" spans="1:19" ht="11.25" customHeight="1">
      <c r="A111" s="16" t="s">
        <v>216</v>
      </c>
      <c r="B111" s="18" t="s">
        <v>96</v>
      </c>
      <c r="C111" s="8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</row>
    <row r="112" spans="1:19" ht="11.25" customHeight="1">
      <c r="A112" s="16" t="s">
        <v>217</v>
      </c>
      <c r="B112" s="18" t="s">
        <v>97</v>
      </c>
      <c r="C112" s="8">
        <v>6</v>
      </c>
      <c r="D112" s="17">
        <v>6</v>
      </c>
      <c r="E112" s="17">
        <v>0</v>
      </c>
      <c r="F112" s="17">
        <v>160</v>
      </c>
      <c r="G112" s="17">
        <v>82</v>
      </c>
      <c r="H112" s="17">
        <v>78</v>
      </c>
      <c r="I112" s="17">
        <v>60</v>
      </c>
      <c r="J112" s="17">
        <v>42</v>
      </c>
      <c r="K112" s="17">
        <v>58</v>
      </c>
      <c r="L112" s="17">
        <v>60</v>
      </c>
      <c r="M112" s="17">
        <v>19</v>
      </c>
      <c r="N112" s="17">
        <v>0</v>
      </c>
      <c r="O112" s="17">
        <v>19</v>
      </c>
      <c r="P112" s="17">
        <v>0</v>
      </c>
      <c r="Q112" s="17">
        <v>0</v>
      </c>
      <c r="R112" s="17">
        <v>0</v>
      </c>
      <c r="S112" s="17">
        <v>0</v>
      </c>
    </row>
    <row r="113" spans="1:19" ht="11.25" customHeight="1">
      <c r="A113" s="16" t="s">
        <v>218</v>
      </c>
      <c r="B113" s="18" t="s">
        <v>98</v>
      </c>
      <c r="C113" s="8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</row>
    <row r="114" spans="1:19" s="27" customFormat="1" ht="16.5" customHeight="1">
      <c r="A114" s="23" t="s">
        <v>219</v>
      </c>
      <c r="B114" s="24" t="s">
        <v>99</v>
      </c>
      <c r="C114" s="25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</row>
    <row r="115" spans="1:18" ht="11.25">
      <c r="A115" s="6"/>
      <c r="B115" s="10">
        <v>1</v>
      </c>
      <c r="C115" s="10" t="s">
        <v>223</v>
      </c>
      <c r="R115" s="10" t="s">
        <v>42</v>
      </c>
    </row>
  </sheetData>
  <sheetProtection/>
  <mergeCells count="22">
    <mergeCell ref="M2:O2"/>
    <mergeCell ref="P2:P4"/>
    <mergeCell ref="A2:B4"/>
    <mergeCell ref="C2:E2"/>
    <mergeCell ref="F2:K2"/>
    <mergeCell ref="L2:L4"/>
    <mergeCell ref="Q2:S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M3:M4"/>
    <mergeCell ref="N3:N4"/>
    <mergeCell ref="O3:O4"/>
    <mergeCell ref="Q3:Q4"/>
  </mergeCells>
  <printOptions horizontalCentered="1" verticalCentered="1"/>
  <pageMargins left="0.5905511811023623" right="0.5905511811023623" top="0.3937007874015748" bottom="0.3937007874015748" header="0.31496062992125984" footer="0.31496062992125984"/>
  <pageSetup fitToHeight="0" fitToWidth="1" horizontalDpi="300" verticalDpi="300" orientation="landscape" paperSize="9" scale="77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2002-08-16T04:17:11Z</cp:lastPrinted>
  <dcterms:created xsi:type="dcterms:W3CDTF">1999-03-17T08:09:57Z</dcterms:created>
  <dcterms:modified xsi:type="dcterms:W3CDTF">2022-09-30T01:09:12Z</dcterms:modified>
  <cp:category/>
  <cp:version/>
  <cp:contentType/>
  <cp:contentStatus/>
</cp:coreProperties>
</file>