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10" tabRatio="747" activeTab="0"/>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0">'県土・気象'!$A$1:$L$67</definedName>
    <definedName name="_xlnm.Print_Area" localSheetId="4">'鉱工業'!$A$1:$K$80</definedName>
    <definedName name="_xlnm.Print_Area" localSheetId="2">'事業所'!$A$1:$N$70</definedName>
    <definedName name="_xlnm.Print_Area" localSheetId="1">'世帯・人口'!$A$1:$O$137</definedName>
    <definedName name="_xlnm.Print_Area" localSheetId="3">'農林水産'!$A$1:$N$75</definedName>
    <definedName name="_xlnm.Print_Area" localSheetId="5">'労働・賃金'!$A$1:$M$111</definedName>
    <definedName name="_xlnm.Print_Titles" localSheetId="4">'鉱工業'!$F:$F</definedName>
  </definedNames>
  <calcPr fullCalcOnLoad="1"/>
</workbook>
</file>

<file path=xl/sharedStrings.xml><?xml version="1.0" encoding="utf-8"?>
<sst xmlns="http://schemas.openxmlformats.org/spreadsheetml/2006/main" count="1082" uniqueCount="667">
  <si>
    <t>ha</t>
  </si>
  <si>
    <t>ｔ</t>
  </si>
  <si>
    <t>薪</t>
  </si>
  <si>
    <t>木炭</t>
  </si>
  <si>
    <t>竹材</t>
  </si>
  <si>
    <t>くり</t>
  </si>
  <si>
    <t>しいたけ</t>
  </si>
  <si>
    <t>なめこ</t>
  </si>
  <si>
    <t>まつたけ</t>
  </si>
  <si>
    <t>わさび</t>
  </si>
  <si>
    <t>Ａ</t>
  </si>
  <si>
    <t>Ｂ</t>
  </si>
  <si>
    <t>Ｃ</t>
  </si>
  <si>
    <t>Ｄ</t>
  </si>
  <si>
    <t>Ｅ</t>
  </si>
  <si>
    <t>Ｆ</t>
  </si>
  <si>
    <t>Ｇ</t>
  </si>
  <si>
    <t>Ｈ</t>
  </si>
  <si>
    <t>Ｉ</t>
  </si>
  <si>
    <t>Ｊ</t>
  </si>
  <si>
    <t>Ｋ</t>
  </si>
  <si>
    <t>Ｌ</t>
  </si>
  <si>
    <t>全産業</t>
  </si>
  <si>
    <t>区　分</t>
  </si>
  <si>
    <t>中国</t>
  </si>
  <si>
    <t>米国</t>
  </si>
  <si>
    <t>フィリピン</t>
  </si>
  <si>
    <t>インド</t>
  </si>
  <si>
    <t>ペルー</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</si>
  <si>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</si>
  <si>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</si>
  <si>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</si>
  <si>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</si>
  <si>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</si>
  <si>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</si>
  <si>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</si>
  <si>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</si>
  <si>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</si>
  <si>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</si>
  <si>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</si>
  <si>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</si>
  <si>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</si>
  <si>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</si>
  <si>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</si>
  <si>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</si>
  <si>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</si>
  <si>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</si>
  <si>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</si>
  <si>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</si>
  <si>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</si>
  <si>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</si>
  <si>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</si>
  <si>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</si>
  <si>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事業所数</t>
  </si>
  <si>
    <t>ウェイト</t>
  </si>
  <si>
    <t>%</t>
  </si>
  <si>
    <t>鉄鋼業</t>
  </si>
  <si>
    <t>非鉄金属</t>
  </si>
  <si>
    <t>金属製品</t>
  </si>
  <si>
    <t>食料品</t>
  </si>
  <si>
    <t>ゴム製品</t>
  </si>
  <si>
    <t>木材・木製品</t>
  </si>
  <si>
    <t>製造品
出荷額等</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</si>
  <si>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</si>
  <si>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</si>
  <si>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</si>
  <si>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</si>
  <si>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</si>
  <si>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</si>
  <si>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</si>
  <si>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</si>
  <si>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</si>
  <si>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</si>
  <si>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</si>
  <si>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</si>
  <si>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</si>
  <si>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</si>
  <si>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</si>
  <si>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</si>
  <si>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</si>
  <si>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</si>
  <si>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</si>
  <si>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</si>
  <si>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</si>
  <si>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</si>
  <si>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</si>
  <si>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</si>
  <si>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</si>
  <si>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</si>
  <si>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</si>
  <si>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</si>
  <si>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</si>
  <si>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</si>
  <si>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</si>
  <si>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</si>
  <si>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</si>
  <si>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</si>
  <si>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</si>
  <si>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</si>
  <si>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</si>
  <si>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</si>
  <si>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</si>
  <si>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労働時間指数（総実労働時間）</t>
  </si>
  <si>
    <t>常用雇用指数</t>
  </si>
  <si>
    <t>件</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</si>
  <si>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</si>
  <si>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</si>
  <si>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</si>
  <si>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</si>
  <si>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</si>
  <si>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</si>
  <si>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</si>
  <si>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</si>
  <si>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</si>
  <si>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</si>
  <si>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</si>
  <si>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</si>
  <si>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</si>
  <si>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</si>
  <si>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</si>
  <si>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</si>
  <si>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</si>
  <si>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</si>
  <si>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</si>
  <si>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</si>
  <si>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</si>
  <si>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</si>
  <si>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</si>
  <si>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</si>
  <si>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</si>
  <si>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</si>
  <si>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</si>
  <si>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</si>
  <si>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</si>
  <si>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</si>
  <si>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</si>
  <si>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</si>
  <si>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</si>
  <si>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</si>
  <si>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</si>
  <si>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</si>
  <si>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</si>
  <si>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</si>
  <si>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</si>
  <si>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最高気温</t>
  </si>
  <si>
    <t>最低気温</t>
  </si>
  <si>
    <t>年</t>
  </si>
  <si>
    <t>山　　名</t>
  </si>
  <si>
    <t>赤穂郡上郡町行頭</t>
  </si>
  <si>
    <t>豊岡市竹野町猫崎</t>
  </si>
  <si>
    <t>所　在　市　町</t>
  </si>
  <si>
    <t>総数</t>
  </si>
  <si>
    <t>所</t>
  </si>
  <si>
    <t>人</t>
  </si>
  <si>
    <t>千束</t>
  </si>
  <si>
    <t>鉱工業</t>
  </si>
  <si>
    <t>はん用機械器具</t>
  </si>
  <si>
    <t>生産用機械器具</t>
  </si>
  <si>
    <t>業務用機械器具</t>
  </si>
  <si>
    <t>加古川</t>
  </si>
  <si>
    <t>揖保川</t>
  </si>
  <si>
    <t>8　地域別人口(各年10月1日現在)</t>
  </si>
  <si>
    <t>年</t>
  </si>
  <si>
    <t>(1920)</t>
  </si>
  <si>
    <t>(1930)</t>
  </si>
  <si>
    <t>(1940)</t>
  </si>
  <si>
    <t>(1960)</t>
  </si>
  <si>
    <t>(1970)</t>
  </si>
  <si>
    <t>(1980)</t>
  </si>
  <si>
    <t>(1990)</t>
  </si>
  <si>
    <t>(1925)</t>
  </si>
  <si>
    <t>(1935)</t>
  </si>
  <si>
    <t>(1965)</t>
  </si>
  <si>
    <t>(1975)</t>
  </si>
  <si>
    <t>(1985)</t>
  </si>
  <si>
    <t>(1995)</t>
  </si>
  <si>
    <t>(2000)</t>
  </si>
  <si>
    <t>(2005)</t>
  </si>
  <si>
    <t>(2006)</t>
  </si>
  <si>
    <t>(2007)</t>
  </si>
  <si>
    <t>(2008)</t>
  </si>
  <si>
    <t>(2009)</t>
  </si>
  <si>
    <t>他都道府県からの転入者数</t>
  </si>
  <si>
    <t>他都道府県への転出者数</t>
  </si>
  <si>
    <t>総農家</t>
  </si>
  <si>
    <t>販売
農家</t>
  </si>
  <si>
    <t>第1種
兼業農家</t>
  </si>
  <si>
    <t>第2種
兼業農家</t>
  </si>
  <si>
    <t>農業就業人口</t>
  </si>
  <si>
    <t>戸</t>
  </si>
  <si>
    <t>計</t>
  </si>
  <si>
    <t>18　主要農産物産出額</t>
  </si>
  <si>
    <t>米</t>
  </si>
  <si>
    <t>肉用牛</t>
  </si>
  <si>
    <t>億円</t>
  </si>
  <si>
    <t>野菜</t>
  </si>
  <si>
    <t>果実</t>
  </si>
  <si>
    <t>花き</t>
  </si>
  <si>
    <t>その他</t>
  </si>
  <si>
    <t>乳用牛</t>
  </si>
  <si>
    <t>豚</t>
  </si>
  <si>
    <t>鶏</t>
  </si>
  <si>
    <t>農業
産出額</t>
  </si>
  <si>
    <t>加工
農産物</t>
  </si>
  <si>
    <t>耕    種</t>
  </si>
  <si>
    <t>畜    産</t>
  </si>
  <si>
    <t>2　県内延長・海岸線延長</t>
  </si>
  <si>
    <t>7　世帯数及び人口(各年10月1日現在)</t>
  </si>
  <si>
    <t>製造工業</t>
  </si>
  <si>
    <t>鉱業</t>
  </si>
  <si>
    <t>《参考》
電力・
ガス事業</t>
  </si>
  <si>
    <t>《参考》
産業総合</t>
  </si>
  <si>
    <t>10～19人</t>
  </si>
  <si>
    <t>20～29人</t>
  </si>
  <si>
    <t>計</t>
  </si>
  <si>
    <t>分類不能
の産業</t>
  </si>
  <si>
    <t>名目賃金指数（現金給与総額）</t>
  </si>
  <si>
    <t>県内延長</t>
  </si>
  <si>
    <t>東西</t>
  </si>
  <si>
    <t>南北</t>
  </si>
  <si>
    <t>海岸線延長</t>
  </si>
  <si>
    <t>但馬</t>
  </si>
  <si>
    <t>播磨</t>
  </si>
  <si>
    <t>淡路</t>
  </si>
  <si>
    <t>東端</t>
  </si>
  <si>
    <t>西端</t>
  </si>
  <si>
    <t>南端</t>
  </si>
  <si>
    <t>北端</t>
  </si>
  <si>
    <t>川西市黒川</t>
  </si>
  <si>
    <t>南あわじ市沼島</t>
  </si>
  <si>
    <t>神戸市中央区下山手通</t>
  </si>
  <si>
    <t>標高</t>
  </si>
  <si>
    <t>河川名</t>
  </si>
  <si>
    <t>区    分</t>
  </si>
  <si>
    <t>計</t>
  </si>
  <si>
    <t>平均湿度</t>
  </si>
  <si>
    <t>風  速</t>
  </si>
  <si>
    <t>平均</t>
  </si>
  <si>
    <t>最大</t>
  </si>
  <si>
    <t>最大瞬間</t>
  </si>
  <si>
    <t>件</t>
  </si>
  <si>
    <t>倍</t>
  </si>
  <si>
    <t>人</t>
  </si>
  <si>
    <t>適用事業所数(年度末)</t>
  </si>
  <si>
    <t>被保険者数(年度末)</t>
  </si>
  <si>
    <t>事業所</t>
  </si>
  <si>
    <t>万人</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</si>
  <si>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</si>
  <si>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</si>
  <si>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</si>
  <si>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</si>
  <si>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</si>
  <si>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</si>
  <si>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</si>
  <si>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</si>
  <si>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</si>
  <si>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</si>
  <si>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</si>
  <si>
    <t>従業者数</t>
  </si>
  <si>
    <t>魚類</t>
  </si>
  <si>
    <t>かれい類</t>
  </si>
  <si>
    <t>左記以外</t>
  </si>
  <si>
    <t>えび類</t>
  </si>
  <si>
    <t>かに類</t>
  </si>
  <si>
    <t>いか類</t>
  </si>
  <si>
    <t>総計</t>
  </si>
  <si>
    <t>たこ類</t>
  </si>
  <si>
    <t>19　林野面積</t>
  </si>
  <si>
    <t>24　15歳以上就業者数(各年10月1日現在)</t>
  </si>
  <si>
    <t>26　完全失業率(男女計)</t>
  </si>
  <si>
    <t>27　名目賃金指数・労働時間指数・常用雇用指数(事業所規模5人以上)</t>
  </si>
  <si>
    <t>県内延長－国土交通省国土地理院</t>
  </si>
  <si>
    <t>資料：県県土整備部</t>
  </si>
  <si>
    <t>資料：県国際交流課</t>
  </si>
  <si>
    <t>注：</t>
  </si>
  <si>
    <t>注：</t>
  </si>
  <si>
    <t>資料：農林水産省大臣官房統計部「生産農業所得統計」</t>
  </si>
  <si>
    <t>注：</t>
  </si>
  <si>
    <t>姫路特別地域
　　気象観測所</t>
  </si>
  <si>
    <t>豊岡特別地域
　　気象観測所</t>
  </si>
  <si>
    <t>洲本特別地域
　　気象観測所</t>
  </si>
  <si>
    <t>市川</t>
  </si>
  <si>
    <t>千種川</t>
  </si>
  <si>
    <t>円山川</t>
  </si>
  <si>
    <t>武庫川</t>
  </si>
  <si>
    <t>夢前川</t>
  </si>
  <si>
    <t>矢田川</t>
  </si>
  <si>
    <t>岸田川</t>
  </si>
  <si>
    <t>由良川</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</si>
  <si>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</si>
  <si>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</si>
  <si>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</si>
  <si>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</si>
  <si>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</si>
  <si>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</si>
  <si>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</si>
  <si>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</si>
  <si>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</si>
  <si>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</si>
  <si>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</si>
  <si>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</si>
  <si>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</si>
  <si>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 xml:space="preserve">   東山</t>
  </si>
  <si>
    <t>　　阿舎利山</t>
  </si>
  <si>
    <t>　　三久安山</t>
  </si>
  <si>
    <t>構成比</t>
  </si>
  <si>
    <t>各回国勢調査結果による市町別人口を、現在の地域区分に基づき再集計したものであり、平成17年以前の旧安富町(旧宍粟郡　</t>
  </si>
  <si>
    <t>平成18年3月27日姫路市と合併)の数値については、中播磨に含めている。</t>
  </si>
  <si>
    <t>一般世帯総数</t>
  </si>
  <si>
    <t>核家族世帯</t>
  </si>
  <si>
    <t>夫婦のみ</t>
  </si>
  <si>
    <t>夫婦と子供</t>
  </si>
  <si>
    <t>男親と子供</t>
  </si>
  <si>
    <t>女親と子供</t>
  </si>
  <si>
    <t>単独世帯</t>
  </si>
  <si>
    <t>昼間人口</t>
  </si>
  <si>
    <t>昼間人口比率</t>
  </si>
  <si>
    <t>未婚率</t>
  </si>
  <si>
    <t>9　一般世帯の家族類型割合・昼間人口・未婚率（各年10月1日現在)</t>
  </si>
  <si>
    <t>A～Ｒ</t>
  </si>
  <si>
    <t>A～Ｂ</t>
  </si>
  <si>
    <t>Ｃ～Ｒ</t>
  </si>
  <si>
    <t>Ｍ</t>
  </si>
  <si>
    <t>Ｎ</t>
  </si>
  <si>
    <t>Ｏ</t>
  </si>
  <si>
    <t>Ｐ</t>
  </si>
  <si>
    <t>Ｑ</t>
  </si>
  <si>
    <t>Ｒ</t>
  </si>
  <si>
    <t>農林漁業</t>
  </si>
  <si>
    <t>農業，林業</t>
  </si>
  <si>
    <t>漁業</t>
  </si>
  <si>
    <t>非農林漁業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</si>
  <si>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</si>
  <si>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</si>
  <si>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</si>
  <si>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</si>
  <si>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</si>
  <si>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</si>
  <si>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</si>
  <si>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</si>
  <si>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</si>
  <si>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</si>
  <si>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</si>
  <si>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</si>
  <si>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</si>
  <si>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</si>
  <si>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</si>
  <si>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20　林産物の生産量</t>
  </si>
  <si>
    <t>薪炭生産量</t>
  </si>
  <si>
    <t>鉱業，採石業，
砂利採取業</t>
  </si>
  <si>
    <t>電気・ガス・熱供給
・水道業</t>
  </si>
  <si>
    <t>学術研究，専門・
技術サービス業</t>
  </si>
  <si>
    <t>宿泊業，
飲食サービス業</t>
  </si>
  <si>
    <t>生活関連サービス
業，娯楽業</t>
  </si>
  <si>
    <t>サービス業（他に分
類されないもの）</t>
  </si>
  <si>
    <t>X</t>
  </si>
  <si>
    <t>販売農家</t>
  </si>
  <si>
    <t>自給的
農家</t>
  </si>
  <si>
    <t>17　耕地面積等</t>
  </si>
  <si>
    <t>田</t>
  </si>
  <si>
    <t>畑</t>
  </si>
  <si>
    <t>樹園地</t>
  </si>
  <si>
    <t>資料：県統計課「農林業センサス兵庫県結果表」</t>
  </si>
  <si>
    <t>1  農業所得を主とする兼業農家を第1種兼業農家といい、農業所得を従とする兼業農家を第2種兼業農家という。</t>
  </si>
  <si>
    <t>2  農業従事者15歳以上の世帯のうち、調査期日前1年間に自営農業に従事した者をいう。</t>
  </si>
  <si>
    <t>3  農業就業人口とは、農業従事者のうち自営農業のみ、または自営農業を主として従事した者をいう。</t>
  </si>
  <si>
    <t>新規求職
申込件数</t>
  </si>
  <si>
    <t>新規
求人数</t>
  </si>
  <si>
    <t>月間有効
求職者数</t>
  </si>
  <si>
    <t>月間有効
求人数</t>
  </si>
  <si>
    <t>就職件数</t>
  </si>
  <si>
    <t>有効求人倍率</t>
  </si>
  <si>
    <t>中高年
齢者数</t>
  </si>
  <si>
    <t>資料：兵庫労働局職業安定部職業安定課</t>
  </si>
  <si>
    <t>受給資格
決定件数</t>
  </si>
  <si>
    <t>千円</t>
  </si>
  <si>
    <t>受給者
実人員
（月平均）</t>
  </si>
  <si>
    <t>事業所数</t>
  </si>
  <si>
    <t>従業者数</t>
  </si>
  <si>
    <t>農業，林業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</si>
  <si>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</si>
  <si>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</si>
  <si>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</si>
  <si>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</si>
  <si>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</si>
  <si>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</si>
  <si>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</si>
  <si>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</si>
  <si>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</si>
  <si>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</si>
  <si>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</si>
  <si>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</si>
  <si>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</si>
  <si>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</si>
  <si>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</si>
  <si>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</si>
  <si>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区　　　分</t>
  </si>
  <si>
    <t>平成</t>
  </si>
  <si>
    <t>資料：県林務課</t>
  </si>
  <si>
    <t>資料：県林務課</t>
  </si>
  <si>
    <t>主要特用林産物生産量</t>
  </si>
  <si>
    <t>面積(㎢)</t>
  </si>
  <si>
    <t>資料：国土交通省国土地理院 25,000分の1地形図</t>
  </si>
  <si>
    <t>経営
耕地
面積</t>
  </si>
  <si>
    <t>耕作
放棄地
面積</t>
  </si>
  <si>
    <t>経営耕
地面積</t>
  </si>
  <si>
    <t>1世帯当たり人員は、総世帯から施設等世帯数を除いた一般世帯の1世帯当たりの人員。</t>
  </si>
  <si>
    <t>65歳以上
のいる世帯
(再掲)</t>
  </si>
  <si>
    <t>自然増減(A-B)</t>
  </si>
  <si>
    <t>区    分</t>
  </si>
  <si>
    <t>区      分</t>
  </si>
  <si>
    <t>16　農家数、農家人口</t>
  </si>
  <si>
    <t>区　分</t>
  </si>
  <si>
    <t>男</t>
  </si>
  <si>
    <t>女</t>
  </si>
  <si>
    <t>戸</t>
  </si>
  <si>
    <t>人</t>
  </si>
  <si>
    <t>平成</t>
  </si>
  <si>
    <t>区　分</t>
  </si>
  <si>
    <t>ha</t>
  </si>
  <si>
    <t>平成</t>
  </si>
  <si>
    <t>4～9人</t>
  </si>
  <si>
    <t>30～99人</t>
  </si>
  <si>
    <t>100～299人</t>
  </si>
  <si>
    <t>300人以上</t>
  </si>
  <si>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</si>
  <si>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</si>
  <si>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</si>
  <si>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</si>
  <si>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</si>
  <si>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</si>
  <si>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</si>
  <si>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</si>
  <si>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</si>
  <si>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</si>
  <si>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</si>
  <si>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</si>
  <si>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</si>
  <si>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</si>
  <si>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</si>
  <si>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</si>
  <si>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分類不能の産業</t>
  </si>
  <si>
    <t>　　氷ノ山（須賀ノ山）</t>
  </si>
  <si>
    <t>　　三室山</t>
  </si>
  <si>
    <t>m</t>
  </si>
  <si>
    <t>　　後山</t>
  </si>
  <si>
    <t>　　鉢伏山</t>
  </si>
  <si>
    <t>　　植松山</t>
  </si>
  <si>
    <t>　　千町ケ峰</t>
  </si>
  <si>
    <t>　　藤無山</t>
  </si>
  <si>
    <t>　　妙見山</t>
  </si>
  <si>
    <t>　　段ヶ峰</t>
  </si>
  <si>
    <t>　　暁晴山</t>
  </si>
  <si>
    <t>　　蘇武岳</t>
  </si>
  <si>
    <t>　　一山</t>
  </si>
  <si>
    <t>　　須留ヶ峰</t>
  </si>
  <si>
    <t>　　日名倉山</t>
  </si>
  <si>
    <t>　　笠杉山</t>
  </si>
  <si>
    <t>　　黒尾山</t>
  </si>
  <si>
    <t>　　千ヶ峰</t>
  </si>
  <si>
    <t>資料：</t>
  </si>
  <si>
    <t>m</t>
  </si>
  <si>
    <t>延  長</t>
  </si>
  <si>
    <t>構成比(%)</t>
  </si>
  <si>
    <t>6　観測所別気象状況</t>
  </si>
  <si>
    <t>区　　分</t>
  </si>
  <si>
    <t>気　温</t>
  </si>
  <si>
    <t>h</t>
  </si>
  <si>
    <t>資料：気象庁「気象統計情報」</t>
  </si>
  <si>
    <t>1世帯当たり人員</t>
  </si>
  <si>
    <t>年齢3区分別人口</t>
  </si>
  <si>
    <t>年齢3区分別人口割合</t>
  </si>
  <si>
    <t>年</t>
  </si>
  <si>
    <t>(1947)</t>
  </si>
  <si>
    <t>(1950)</t>
  </si>
  <si>
    <t>(1955)</t>
  </si>
  <si>
    <t>(2000)</t>
  </si>
  <si>
    <t>(2005)</t>
  </si>
  <si>
    <t>(2010)</t>
  </si>
  <si>
    <t>注：</t>
  </si>
  <si>
    <t>年</t>
  </si>
  <si>
    <t>(2010)</t>
  </si>
  <si>
    <t>資料：総務省統計局「国勢調査報告」</t>
  </si>
  <si>
    <r>
      <t>サービス業</t>
    </r>
    <r>
      <rPr>
        <sz val="8"/>
        <rFont val="ＭＳ Ｐゴシック"/>
        <family val="3"/>
      </rPr>
      <t>（他に分類されないもの）</t>
    </r>
  </si>
  <si>
    <t>区　分</t>
  </si>
  <si>
    <t>区　分</t>
  </si>
  <si>
    <t>民有林</t>
  </si>
  <si>
    <t>国有林</t>
  </si>
  <si>
    <t>ha</t>
  </si>
  <si>
    <t>えのきたけ</t>
  </si>
  <si>
    <t>千m3</t>
  </si>
  <si>
    <t>区   分</t>
  </si>
  <si>
    <t>しらす</t>
  </si>
  <si>
    <t>はたはた</t>
  </si>
  <si>
    <t>いかなご</t>
  </si>
  <si>
    <t>t</t>
  </si>
  <si>
    <t>区　  分</t>
  </si>
  <si>
    <t>第1次産業</t>
  </si>
  <si>
    <t>資料：総務省統計局「国勢調査報告」</t>
  </si>
  <si>
    <t>区　　　　　　分</t>
  </si>
  <si>
    <t>A</t>
  </si>
  <si>
    <t>C</t>
  </si>
  <si>
    <t xml:space="preserve"> </t>
  </si>
  <si>
    <t>G</t>
  </si>
  <si>
    <t>H</t>
  </si>
  <si>
    <t>I</t>
  </si>
  <si>
    <t>J</t>
  </si>
  <si>
    <t>K</t>
  </si>
  <si>
    <t>L</t>
  </si>
  <si>
    <t>M</t>
  </si>
  <si>
    <t>N</t>
  </si>
  <si>
    <t>O</t>
  </si>
  <si>
    <t>P</t>
  </si>
  <si>
    <t>Q</t>
  </si>
  <si>
    <t>R</t>
  </si>
  <si>
    <t>S</t>
  </si>
  <si>
    <t>T</t>
  </si>
  <si>
    <t>資料：総務省統計局「国勢調査報告」</t>
  </si>
  <si>
    <t>区　分</t>
  </si>
  <si>
    <t>%</t>
  </si>
  <si>
    <t>調査産業計</t>
  </si>
  <si>
    <t>資料：県統計課「毎月勤労統計調査地方調査」</t>
  </si>
  <si>
    <t>初回
受給者数</t>
  </si>
  <si>
    <t>支給金額</t>
  </si>
  <si>
    <t>注：平成23年の全国値は、東日本大震災の影響により補完的に推計した値。</t>
  </si>
  <si>
    <t>農業，林業，漁業 間格付不能</t>
  </si>
  <si>
    <t>資料：農林水産省「漁業・養殖業生産統計」</t>
  </si>
  <si>
    <t>平成24年平均</t>
  </si>
  <si>
    <t>(2012)</t>
  </si>
  <si>
    <t>12　在留外国人数(各年末現在)</t>
  </si>
  <si>
    <t>1～4人</t>
  </si>
  <si>
    <t>5～9人</t>
  </si>
  <si>
    <t>10～19人</t>
  </si>
  <si>
    <t>20～29人</t>
  </si>
  <si>
    <t>30～49人</t>
  </si>
  <si>
    <t>50～99人</t>
  </si>
  <si>
    <t>100人以上</t>
  </si>
  <si>
    <t>出向・派遣従業者
のみ</t>
  </si>
  <si>
    <t>-</t>
  </si>
  <si>
    <t>13　地域別民営事業所数・従業者数</t>
  </si>
  <si>
    <t>昼間人口には、労働力状態「不詳」の人口を含み、年齢不詳の人口は含まない。</t>
  </si>
  <si>
    <t>自然
増減率</t>
  </si>
  <si>
    <t>完全
失業者数</t>
  </si>
  <si>
    <t>完全
失業率</t>
  </si>
  <si>
    <t>専業
農家</t>
  </si>
  <si>
    <t>兼業
農家</t>
  </si>
  <si>
    <t>農業
従事者</t>
  </si>
  <si>
    <t>2012年以降のデータについては、法務省入国管理局「在留外国人統計」をもとに県で再整理したもの。</t>
  </si>
  <si>
    <t>(2011)</t>
  </si>
  <si>
    <t>非鉄金属工業</t>
  </si>
  <si>
    <t>金属製品工業</t>
  </si>
  <si>
    <t>はん用機械工業</t>
  </si>
  <si>
    <t>生産用機械工業</t>
  </si>
  <si>
    <t>業務用機械工業</t>
  </si>
  <si>
    <t>電子部品・デバイス工業</t>
  </si>
  <si>
    <t>電気機械工業</t>
  </si>
  <si>
    <t>情報通信機械工業</t>
  </si>
  <si>
    <t>輸送機械工業</t>
  </si>
  <si>
    <t>窯業・土石製品工業</t>
  </si>
  <si>
    <t>石油・石炭製品工業</t>
  </si>
  <si>
    <t>プラスチック製品工業</t>
  </si>
  <si>
    <t>パルプ・紙・紙加工品工業</t>
  </si>
  <si>
    <t>食料品工業</t>
  </si>
  <si>
    <t>その他の工業</t>
  </si>
  <si>
    <t>ゴム製品工業</t>
  </si>
  <si>
    <t>皮革製品工業</t>
  </si>
  <si>
    <t>家具工業</t>
  </si>
  <si>
    <t>木材・木製品工業</t>
  </si>
  <si>
    <t>印刷工業</t>
  </si>
  <si>
    <t>その他製品工業</t>
  </si>
  <si>
    <t>平成25年平均</t>
  </si>
  <si>
    <t>22　鉱工業生産指数（原指数）(平成22年＝100)</t>
  </si>
  <si>
    <t>23年</t>
  </si>
  <si>
    <t>学術研究，専門・
技術サービス業</t>
  </si>
  <si>
    <t>生活関連サービス業，
娯楽業</t>
  </si>
  <si>
    <t>公務（他に分類されるものを
除く）</t>
  </si>
  <si>
    <t>中高年齢者数(45歳以上)は学卒・日雇・パートタイムを除く。</t>
  </si>
  <si>
    <t>海岸線延長（河口部を含む）－県港湾課</t>
  </si>
  <si>
    <t>注：四捨五入の関係から地域面積と計（県面積）は一致しない。</t>
  </si>
  <si>
    <t>東経135ﾟ 10' 59"</t>
  </si>
  <si>
    <t>北緯 34ﾟ 41' 29"</t>
  </si>
  <si>
    <t>東経135ﾟ 28' 07"</t>
  </si>
  <si>
    <t>東経134ﾟ 15' 09"</t>
  </si>
  <si>
    <t>北緯 34ﾟ 09' 21"</t>
  </si>
  <si>
    <t>北緯 35ﾟ 40' 29"</t>
  </si>
  <si>
    <t>(2015)</t>
  </si>
  <si>
    <t>平成26年平均</t>
  </si>
  <si>
    <t>平成</t>
  </si>
  <si>
    <t>年度</t>
  </si>
  <si>
    <t>農業，林業，漁業 間格付不能</t>
  </si>
  <si>
    <t>(2016)</t>
  </si>
  <si>
    <t>平成27年平均</t>
  </si>
  <si>
    <t>平成27年</t>
  </si>
  <si>
    <t>(2015)</t>
  </si>
  <si>
    <t>資料：総務省統計局「国勢調査報告」 (大正9年～平成27年)</t>
  </si>
  <si>
    <t>人口総数の昭和15年、25年、30年、50年～平成27年は年齢不詳を含み、昭和15年は外国人を除く全人口。</t>
  </si>
  <si>
    <t>資料：総務省統計局「国勢調査報告」 (昭和25年～平成27年)</t>
  </si>
  <si>
    <t>現金給与総額</t>
  </si>
  <si>
    <t>…</t>
  </si>
  <si>
    <t>朝鮮</t>
  </si>
  <si>
    <r>
      <t>資料：国土交通省国土地理院</t>
    </r>
    <r>
      <rPr>
        <sz val="8"/>
        <rFont val="ＭＳ ゴシック"/>
        <family val="3"/>
      </rPr>
      <t>「都道府県市区町村の東西南北端点の経緯度」</t>
    </r>
  </si>
  <si>
    <t>10　人口移動</t>
  </si>
  <si>
    <t>県内移動者数</t>
  </si>
  <si>
    <t>転入超過数
(-は転出
超過)</t>
  </si>
  <si>
    <t>出生数(A)</t>
  </si>
  <si>
    <t>死亡数(B)</t>
  </si>
  <si>
    <t>合計特殊出生率とは、15～49歳女子の年齢別出生率を合計したもので、一人の女子が仮にその年次の年齢別出生率で</t>
  </si>
  <si>
    <t>一生の間に生むとしたときの子どもの数に相当する。</t>
  </si>
  <si>
    <t>韓国・
朝鮮</t>
  </si>
  <si>
    <t>ベトナム</t>
  </si>
  <si>
    <t>ブラジル</t>
  </si>
  <si>
    <t>韓国</t>
  </si>
  <si>
    <t>ベトナム</t>
  </si>
  <si>
    <t>ブラジル</t>
  </si>
  <si>
    <t>2011年までのデータについては、各市町を通じて県独自で調査を行ったもの。</t>
  </si>
  <si>
    <t>(2017)</t>
  </si>
  <si>
    <t>平成28年平均</t>
  </si>
  <si>
    <t>－</t>
  </si>
  <si>
    <t>資料：県統計課「平成28年兵庫県鉱工業指数（年報）」</t>
  </si>
  <si>
    <t>24年</t>
  </si>
  <si>
    <t>25年</t>
  </si>
  <si>
    <t>26年</t>
  </si>
  <si>
    <t>(2010)</t>
  </si>
  <si>
    <t>(2015)</t>
  </si>
  <si>
    <t>25　産業大分類別男女別15歳以上就業者数(平成27年10月1日現在)</t>
  </si>
  <si>
    <t>平成28年</t>
  </si>
  <si>
    <t>（平成27年平均＝100）</t>
  </si>
  <si>
    <t>28年</t>
  </si>
  <si>
    <t>(2013)</t>
  </si>
  <si>
    <t>(2014)</t>
  </si>
  <si>
    <t>(2016)</t>
  </si>
  <si>
    <t>資料：県情報事務センター「人口動態統計(確定数)の概況」</t>
  </si>
  <si>
    <t>　　瀞川山</t>
  </si>
  <si>
    <t>資料：国土交通省国土地理院「全国都道府県市区町村別面積調」</t>
  </si>
  <si>
    <t>資料：総務省統計局「住民基本台帳人口移動報告」</t>
  </si>
  <si>
    <t>年</t>
  </si>
  <si>
    <t>21　海面漁業魚種別漁獲量</t>
  </si>
  <si>
    <t>kg</t>
  </si>
  <si>
    <t>資料：総務省統計局「労働力調査年報」</t>
  </si>
  <si>
    <t>離職票
交付件数</t>
  </si>
  <si>
    <t>23　製造業の状況(4人以上の事業所)</t>
  </si>
  <si>
    <t>28　職業紹介状況</t>
  </si>
  <si>
    <t>29　雇用保険適用給付状況</t>
  </si>
  <si>
    <t>11　人口動態</t>
  </si>
  <si>
    <t>年</t>
  </si>
  <si>
    <t>5　地域別面積(平成30年10月1日現在)</t>
  </si>
  <si>
    <t>　　平成26年</t>
  </si>
  <si>
    <t>(2018)</t>
  </si>
  <si>
    <t>(2018)</t>
  </si>
  <si>
    <t>県統計課「兵庫県推計人口」 (平成30年)</t>
  </si>
  <si>
    <t>(2017)</t>
  </si>
  <si>
    <t>資料： 総務省・経済産業省「平成28年経済センサス－活動調査」</t>
  </si>
  <si>
    <t>14　産業大分類別民営事業所数・従業者数(平成28年)</t>
  </si>
  <si>
    <t>15　産業大分類別従業者規模別民営事業所数(平成28年)</t>
  </si>
  <si>
    <t>年度末</t>
  </si>
  <si>
    <t>***</t>
  </si>
  <si>
    <t>29年</t>
  </si>
  <si>
    <t>資料：県統計課「平成29年工業統計表」</t>
  </si>
  <si>
    <t>年平均</t>
  </si>
  <si>
    <t>平成29年</t>
  </si>
  <si>
    <t>受給者実人員の年度は月平均。</t>
  </si>
  <si>
    <t>受給資格決定件数は高年齢求職者給付金に係るもの及び特例の一時金を除く。</t>
  </si>
  <si>
    <t>※海岸線延長は平成28年度末の数値</t>
  </si>
  <si>
    <t xml:space="preserve">      「平成30年度部概要（資料編）」</t>
  </si>
  <si>
    <t>県統計課「兵庫県推計人口」 (平成30年)</t>
  </si>
  <si>
    <t>4　主要河川 (平成30年4月1日現在)</t>
  </si>
  <si>
    <t>層積㎥</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</si>
</sst>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 numFmtId="203" formatCode="0.0;&quot;▲ &quot;0.0"/>
    <numFmt numFmtId="204" formatCode="&quot;Yes&quot;;&quot;Yes&quot;;&quot;No&quot;"/>
    <numFmt numFmtId="205" formatCode="&quot;True&quot;;&quot;True&quot;;&quot;False&quot;"/>
    <numFmt numFmtId="206" formatCode="&quot;On&quot;;&quot;On&quot;;&quot;Off&quot;"/>
    <numFmt numFmtId="207" formatCode="[$€-2]\ #,##0.00_);[Red]\([$€-2]\ #,##0.00\)"/>
    <numFmt numFmtId="208" formatCode="#,##0.00_);[Red]\(#,##0.00\)"/>
    <numFmt numFmtId="209" formatCode="0.00_);[Red]\(0.00\)"/>
    <numFmt numFmtId="210" formatCode="0.000"/>
    <numFmt numFmtId="211" formatCode="0.0000"/>
  </numFmts>
  <fonts count="62">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8"/>
      <name val="ＭＳ ゴシック"/>
      <family val="3"/>
    </font>
    <font>
      <sz val="8.5"/>
      <name val="ＭＳ Ｐゴシック"/>
      <family val="3"/>
    </font>
    <font>
      <b/>
      <sz val="9"/>
      <name val="ＭＳ Ｐゴシック"/>
      <family val="3"/>
    </font>
    <font>
      <sz val="7"/>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4" fillId="0" borderId="0">
      <alignment/>
      <protection/>
    </xf>
    <xf numFmtId="0" fontId="12" fillId="0" borderId="0">
      <alignment/>
      <protection/>
    </xf>
    <xf numFmtId="0" fontId="7" fillId="0" borderId="0">
      <alignment/>
      <protection/>
    </xf>
    <xf numFmtId="0" fontId="16" fillId="0" borderId="0" applyNumberFormat="0" applyFill="0" applyBorder="0" applyAlignment="0" applyProtection="0"/>
    <xf numFmtId="0" fontId="13" fillId="0" borderId="0">
      <alignment/>
      <protection/>
    </xf>
    <xf numFmtId="0" fontId="58" fillId="32" borderId="0" applyNumberFormat="0" applyBorder="0" applyAlignment="0" applyProtection="0"/>
  </cellStyleXfs>
  <cellXfs count="499">
    <xf numFmtId="0" fontId="0" fillId="0" borderId="0" xfId="0" applyAlignment="1">
      <alignment/>
    </xf>
    <xf numFmtId="0" fontId="11" fillId="0" borderId="0" xfId="0" applyNumberFormat="1" applyFont="1" applyFill="1" applyBorder="1" applyAlignment="1">
      <alignment/>
    </xf>
    <xf numFmtId="0" fontId="11" fillId="0" borderId="0" xfId="49" applyNumberFormat="1" applyFont="1" applyFill="1" applyBorder="1" applyAlignment="1">
      <alignment/>
    </xf>
    <xf numFmtId="3" fontId="11" fillId="0" borderId="0" xfId="49" applyNumberFormat="1" applyFont="1" applyFill="1" applyBorder="1" applyAlignment="1">
      <alignment horizontal="right"/>
    </xf>
    <xf numFmtId="0" fontId="11" fillId="0" borderId="0" xfId="49" applyNumberFormat="1" applyFont="1" applyFill="1" applyBorder="1" applyAlignment="1" applyProtection="1">
      <alignment/>
      <protection/>
    </xf>
    <xf numFmtId="176" fontId="11" fillId="0" borderId="0" xfId="49" applyNumberFormat="1" applyFont="1" applyFill="1" applyBorder="1" applyAlignment="1">
      <alignment horizontal="right"/>
    </xf>
    <xf numFmtId="0" fontId="17" fillId="0" borderId="0" xfId="49" applyNumberFormat="1" applyFont="1" applyFill="1" applyBorder="1" applyAlignment="1">
      <alignment/>
    </xf>
    <xf numFmtId="0" fontId="17" fillId="0" borderId="0" xfId="66" applyNumberFormat="1" applyFont="1" applyFill="1" applyBorder="1" applyAlignment="1">
      <alignment/>
      <protection/>
    </xf>
    <xf numFmtId="0" fontId="17" fillId="0" borderId="0" xfId="63" applyNumberFormat="1" applyFont="1" applyFill="1" applyBorder="1" applyAlignment="1" applyProtection="1">
      <alignment/>
      <protection/>
    </xf>
    <xf numFmtId="0" fontId="17" fillId="0" borderId="0" xfId="49" applyNumberFormat="1" applyFont="1" applyFill="1" applyBorder="1" applyAlignment="1" applyProtection="1">
      <alignment/>
      <protection/>
    </xf>
    <xf numFmtId="0" fontId="11" fillId="0" borderId="0" xfId="69" applyNumberFormat="1" applyFont="1" applyFill="1" applyBorder="1" applyAlignment="1">
      <alignment/>
      <protection/>
    </xf>
    <xf numFmtId="0" fontId="11" fillId="0" borderId="0" xfId="0" applyNumberFormat="1" applyFont="1" applyFill="1" applyAlignment="1">
      <alignment/>
    </xf>
    <xf numFmtId="0" fontId="11" fillId="0" borderId="0" xfId="68" applyNumberFormat="1" applyFont="1" applyFill="1" applyBorder="1" applyAlignment="1" applyProtection="1">
      <alignment/>
      <protection/>
    </xf>
    <xf numFmtId="3" fontId="11" fillId="0" borderId="0" xfId="49" applyNumberFormat="1" applyFont="1" applyFill="1" applyBorder="1" applyAlignment="1" applyProtection="1">
      <alignment horizontal="right"/>
      <protection/>
    </xf>
    <xf numFmtId="0" fontId="11" fillId="0" borderId="0" xfId="64" applyNumberFormat="1" applyFont="1" applyFill="1" applyBorder="1" applyAlignment="1">
      <alignment/>
      <protection/>
    </xf>
    <xf numFmtId="0" fontId="11" fillId="0" borderId="0" xfId="62" applyNumberFormat="1" applyFont="1" applyFill="1" applyAlignment="1">
      <alignment/>
      <protection/>
    </xf>
    <xf numFmtId="0" fontId="11" fillId="0" borderId="0" xfId="49" applyNumberFormat="1" applyFont="1" applyFill="1" applyAlignment="1">
      <alignment/>
    </xf>
    <xf numFmtId="0" fontId="11" fillId="0" borderId="0" xfId="49" applyNumberFormat="1" applyFont="1" applyFill="1" applyBorder="1" applyAlignment="1" quotePrefix="1">
      <alignment/>
    </xf>
    <xf numFmtId="0" fontId="11" fillId="0" borderId="0" xfId="63" applyNumberFormat="1" applyFont="1" applyFill="1" applyAlignment="1">
      <alignment/>
      <protection/>
    </xf>
    <xf numFmtId="0" fontId="11" fillId="0" borderId="0" xfId="63" applyNumberFormat="1" applyFont="1" applyFill="1" applyBorder="1" applyAlignment="1">
      <alignment/>
      <protection/>
    </xf>
    <xf numFmtId="176" fontId="11" fillId="0" borderId="0" xfId="49" applyNumberFormat="1" applyFont="1" applyFill="1" applyBorder="1" applyAlignment="1" applyProtection="1">
      <alignment horizontal="right"/>
      <protection/>
    </xf>
    <xf numFmtId="3" fontId="11" fillId="0" borderId="0" xfId="62" applyNumberFormat="1" applyFont="1" applyFill="1" applyBorder="1" applyAlignment="1">
      <alignment horizontal="right"/>
      <protection/>
    </xf>
    <xf numFmtId="0" fontId="11" fillId="0" borderId="0" xfId="62" applyNumberFormat="1" applyFont="1" applyFill="1" applyBorder="1" applyAlignment="1">
      <alignment/>
      <protection/>
    </xf>
    <xf numFmtId="0" fontId="11" fillId="0" borderId="0" xfId="49" applyNumberFormat="1" applyFont="1" applyFill="1" applyBorder="1" applyAlignment="1">
      <alignment horizontal="center" vertical="center" wrapText="1"/>
    </xf>
    <xf numFmtId="0" fontId="11" fillId="0" borderId="0" xfId="49" applyNumberFormat="1" applyFont="1" applyFill="1" applyBorder="1" applyAlignment="1">
      <alignment vertical="center"/>
    </xf>
    <xf numFmtId="0" fontId="9" fillId="0" borderId="0" xfId="49" applyNumberFormat="1" applyFont="1" applyFill="1" applyBorder="1" applyAlignment="1">
      <alignment vertical="center" wrapText="1"/>
    </xf>
    <xf numFmtId="0" fontId="11" fillId="0" borderId="0" xfId="49" applyNumberFormat="1" applyFont="1" applyFill="1" applyBorder="1" applyAlignment="1">
      <alignment vertical="center" wrapText="1"/>
    </xf>
    <xf numFmtId="3" fontId="11" fillId="0" borderId="0" xfId="49" applyNumberFormat="1" applyFont="1" applyFill="1" applyBorder="1" applyAlignment="1">
      <alignment/>
    </xf>
    <xf numFmtId="0" fontId="11" fillId="0" borderId="0" xfId="62" applyNumberFormat="1" applyFont="1" applyFill="1" applyBorder="1" applyAlignment="1">
      <alignment shrinkToFit="1"/>
      <protection/>
    </xf>
    <xf numFmtId="0" fontId="11" fillId="0" borderId="0" xfId="62" applyNumberFormat="1" applyFont="1" applyFill="1" applyBorder="1" applyAlignment="1">
      <alignment horizontal="center" vertical="center" wrapText="1"/>
      <protection/>
    </xf>
    <xf numFmtId="176" fontId="17" fillId="0" borderId="0" xfId="49" applyNumberFormat="1" applyFont="1" applyFill="1" applyBorder="1" applyAlignment="1">
      <alignment/>
    </xf>
    <xf numFmtId="38" fontId="11" fillId="0" borderId="0" xfId="0" applyNumberFormat="1" applyFont="1" applyFill="1" applyAlignment="1">
      <alignment/>
    </xf>
    <xf numFmtId="0" fontId="59" fillId="0" borderId="0" xfId="0" applyNumberFormat="1" applyFont="1" applyFill="1" applyAlignment="1">
      <alignment/>
    </xf>
    <xf numFmtId="3" fontId="11" fillId="0" borderId="0" xfId="0" applyNumberFormat="1" applyFont="1" applyFill="1" applyAlignment="1">
      <alignment/>
    </xf>
    <xf numFmtId="0" fontId="59" fillId="0" borderId="0" xfId="0" applyNumberFormat="1" applyFont="1" applyFill="1" applyAlignment="1">
      <alignment vertical="center"/>
    </xf>
    <xf numFmtId="0" fontId="59" fillId="0" borderId="0" xfId="0" applyNumberFormat="1" applyFont="1" applyFill="1" applyBorder="1" applyAlignment="1">
      <alignment/>
    </xf>
    <xf numFmtId="0" fontId="59" fillId="0" borderId="0" xfId="63" applyNumberFormat="1" applyFont="1" applyFill="1" applyBorder="1" applyAlignment="1">
      <alignment/>
      <protection/>
    </xf>
    <xf numFmtId="0" fontId="59" fillId="0" borderId="0" xfId="63" applyNumberFormat="1" applyFont="1" applyFill="1" applyBorder="1" applyAlignment="1">
      <alignment vertical="center"/>
      <protection/>
    </xf>
    <xf numFmtId="0" fontId="59" fillId="0" borderId="0" xfId="0" applyNumberFormat="1" applyFont="1" applyFill="1" applyBorder="1" applyAlignment="1">
      <alignment vertical="center"/>
    </xf>
    <xf numFmtId="3" fontId="59" fillId="0" borderId="0" xfId="49" applyNumberFormat="1" applyFont="1" applyFill="1" applyBorder="1" applyAlignment="1">
      <alignment horizontal="center"/>
    </xf>
    <xf numFmtId="3" fontId="59" fillId="0" borderId="0" xfId="49" applyNumberFormat="1" applyFont="1" applyFill="1" applyBorder="1" applyAlignment="1">
      <alignment/>
    </xf>
    <xf numFmtId="4" fontId="17" fillId="0" borderId="0" xfId="49" applyNumberFormat="1" applyFont="1" applyFill="1" applyBorder="1" applyAlignment="1">
      <alignment/>
    </xf>
    <xf numFmtId="3" fontId="11" fillId="0" borderId="0" xfId="62" applyNumberFormat="1" applyFont="1" applyFill="1" applyAlignment="1">
      <alignment/>
      <protection/>
    </xf>
    <xf numFmtId="181" fontId="11" fillId="0" borderId="0" xfId="0" applyNumberFormat="1" applyFont="1" applyFill="1" applyAlignment="1">
      <alignment/>
    </xf>
    <xf numFmtId="181" fontId="11" fillId="0" borderId="0" xfId="49" applyNumberFormat="1" applyFont="1" applyFill="1" applyBorder="1" applyAlignment="1" applyProtection="1">
      <alignment/>
      <protection/>
    </xf>
    <xf numFmtId="3" fontId="17" fillId="0" borderId="0" xfId="0" applyNumberFormat="1" applyFont="1" applyFill="1" applyAlignment="1">
      <alignment horizontal="right"/>
    </xf>
    <xf numFmtId="0" fontId="14" fillId="0" borderId="0" xfId="49" applyNumberFormat="1" applyFont="1" applyFill="1" applyBorder="1" applyAlignment="1">
      <alignment/>
    </xf>
    <xf numFmtId="0" fontId="11" fillId="0" borderId="10" xfId="49" applyNumberFormat="1" applyFont="1" applyFill="1" applyBorder="1" applyAlignment="1">
      <alignment/>
    </xf>
    <xf numFmtId="0" fontId="11" fillId="0" borderId="11" xfId="49" applyNumberFormat="1" applyFont="1" applyFill="1" applyBorder="1" applyAlignment="1">
      <alignment horizontal="center" vertical="center"/>
    </xf>
    <xf numFmtId="0" fontId="11" fillId="0" borderId="12" xfId="49"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wrapText="1"/>
    </xf>
    <xf numFmtId="0" fontId="11" fillId="0" borderId="13" xfId="49" applyNumberFormat="1" applyFont="1" applyFill="1" applyBorder="1" applyAlignment="1">
      <alignment/>
    </xf>
    <xf numFmtId="0" fontId="11" fillId="0" borderId="0" xfId="49" applyNumberFormat="1" applyFont="1" applyFill="1" applyAlignment="1" applyProtection="1">
      <alignment/>
      <protection/>
    </xf>
    <xf numFmtId="0" fontId="11" fillId="0" borderId="14" xfId="49" applyNumberFormat="1" applyFont="1" applyFill="1" applyBorder="1" applyAlignment="1">
      <alignment/>
    </xf>
    <xf numFmtId="49" fontId="11" fillId="0" borderId="0" xfId="49" applyNumberFormat="1" applyFont="1" applyFill="1" applyBorder="1" applyAlignment="1">
      <alignment/>
    </xf>
    <xf numFmtId="0" fontId="11" fillId="0" borderId="10" xfId="49" applyNumberFormat="1" applyFont="1" applyFill="1" applyBorder="1" applyAlignment="1" applyProtection="1">
      <alignment/>
      <protection/>
    </xf>
    <xf numFmtId="0" fontId="11" fillId="0" borderId="15" xfId="49" applyNumberFormat="1" applyFont="1" applyFill="1" applyBorder="1" applyAlignment="1" applyProtection="1">
      <alignment/>
      <protection/>
    </xf>
    <xf numFmtId="3" fontId="11" fillId="0" borderId="10" xfId="49" applyNumberFormat="1" applyFont="1" applyFill="1" applyBorder="1" applyAlignment="1" applyProtection="1">
      <alignment horizontal="right"/>
      <protection/>
    </xf>
    <xf numFmtId="0" fontId="11" fillId="0" borderId="12" xfId="49" applyNumberFormat="1" applyFont="1" applyFill="1" applyBorder="1" applyAlignment="1">
      <alignment horizontal="center" vertical="center"/>
    </xf>
    <xf numFmtId="0" fontId="11" fillId="0" borderId="16" xfId="49" applyNumberFormat="1" applyFont="1" applyFill="1" applyBorder="1" applyAlignment="1">
      <alignment/>
    </xf>
    <xf numFmtId="3" fontId="11" fillId="0" borderId="17" xfId="49" applyNumberFormat="1" applyFont="1" applyFill="1" applyBorder="1" applyAlignment="1">
      <alignment horizontal="right"/>
    </xf>
    <xf numFmtId="3" fontId="11" fillId="0" borderId="18" xfId="49" applyNumberFormat="1" applyFont="1" applyFill="1" applyBorder="1" applyAlignment="1">
      <alignment horizontal="right"/>
    </xf>
    <xf numFmtId="0" fontId="11" fillId="0" borderId="0" xfId="49" applyNumberFormat="1" applyFont="1" applyFill="1" applyBorder="1" applyAlignment="1">
      <alignment horizontal="right"/>
    </xf>
    <xf numFmtId="0" fontId="11" fillId="0" borderId="0" xfId="49" applyNumberFormat="1" applyFont="1" applyFill="1" applyBorder="1" applyAlignment="1">
      <alignment horizontal="right" vertical="center"/>
    </xf>
    <xf numFmtId="0" fontId="0" fillId="0" borderId="0" xfId="0" applyFont="1" applyFill="1" applyAlignment="1">
      <alignment/>
    </xf>
    <xf numFmtId="0" fontId="0" fillId="0" borderId="14" xfId="0" applyFont="1" applyFill="1" applyBorder="1" applyAlignment="1">
      <alignment/>
    </xf>
    <xf numFmtId="0" fontId="11" fillId="0" borderId="10" xfId="49" applyNumberFormat="1" applyFont="1" applyFill="1" applyBorder="1" applyAlignment="1">
      <alignment horizontal="right"/>
    </xf>
    <xf numFmtId="0" fontId="11" fillId="0" borderId="15" xfId="49" applyNumberFormat="1" applyFont="1" applyFill="1" applyBorder="1" applyAlignment="1">
      <alignment/>
    </xf>
    <xf numFmtId="3" fontId="11" fillId="0" borderId="19" xfId="49" applyNumberFormat="1" applyFont="1" applyFill="1" applyBorder="1" applyAlignment="1">
      <alignment horizontal="right"/>
    </xf>
    <xf numFmtId="3" fontId="11" fillId="0" borderId="10" xfId="49" applyNumberFormat="1" applyFont="1" applyFill="1" applyBorder="1" applyAlignment="1">
      <alignment horizontal="right"/>
    </xf>
    <xf numFmtId="0" fontId="14" fillId="0" borderId="0" xfId="64" applyNumberFormat="1" applyFont="1" applyFill="1" applyAlignment="1">
      <alignment/>
      <protection/>
    </xf>
    <xf numFmtId="0" fontId="11" fillId="0" borderId="0" xfId="64" applyNumberFormat="1" applyFont="1" applyFill="1" applyAlignment="1">
      <alignment/>
      <protection/>
    </xf>
    <xf numFmtId="0" fontId="11" fillId="0" borderId="11" xfId="64" applyNumberFormat="1" applyFont="1" applyFill="1" applyBorder="1" applyAlignment="1">
      <alignment horizontal="center" vertical="center"/>
      <protection/>
    </xf>
    <xf numFmtId="0" fontId="11" fillId="0" borderId="11" xfId="64" applyNumberFormat="1" applyFont="1" applyFill="1" applyBorder="1" applyAlignment="1">
      <alignment horizontal="center" vertical="center" wrapText="1"/>
      <protection/>
    </xf>
    <xf numFmtId="0" fontId="11" fillId="0" borderId="12" xfId="64" applyNumberFormat="1" applyFont="1" applyFill="1" applyBorder="1" applyAlignment="1">
      <alignment horizontal="center" vertical="center" wrapText="1"/>
      <protection/>
    </xf>
    <xf numFmtId="0" fontId="11" fillId="0" borderId="20" xfId="64" applyNumberFormat="1" applyFont="1" applyFill="1" applyBorder="1" applyAlignment="1">
      <alignment horizontal="center" vertical="center" wrapText="1"/>
      <protection/>
    </xf>
    <xf numFmtId="0" fontId="7" fillId="0" borderId="0" xfId="0" applyNumberFormat="1" applyFont="1" applyFill="1" applyBorder="1" applyAlignment="1">
      <alignment/>
    </xf>
    <xf numFmtId="0" fontId="7" fillId="0" borderId="16" xfId="0" applyNumberFormat="1" applyFont="1" applyFill="1" applyBorder="1" applyAlignment="1">
      <alignment/>
    </xf>
    <xf numFmtId="0" fontId="11" fillId="0" borderId="13" xfId="64" applyNumberFormat="1" applyFont="1" applyFill="1" applyBorder="1" applyAlignment="1">
      <alignment/>
      <protection/>
    </xf>
    <xf numFmtId="3" fontId="11" fillId="0" borderId="17" xfId="64" applyNumberFormat="1" applyFont="1" applyFill="1" applyBorder="1" applyAlignment="1">
      <alignment horizontal="right"/>
      <protection/>
    </xf>
    <xf numFmtId="176" fontId="11" fillId="0" borderId="16" xfId="64" applyNumberFormat="1" applyFont="1" applyFill="1" applyBorder="1" applyAlignment="1">
      <alignment horizontal="right"/>
      <protection/>
    </xf>
    <xf numFmtId="0" fontId="7" fillId="0" borderId="0" xfId="0" applyFont="1" applyFill="1" applyAlignment="1">
      <alignment vertical="center"/>
    </xf>
    <xf numFmtId="0" fontId="14" fillId="0" borderId="0" xfId="64" applyNumberFormat="1" applyFont="1" applyFill="1" applyBorder="1" applyAlignment="1">
      <alignment/>
      <protection/>
    </xf>
    <xf numFmtId="0" fontId="11" fillId="0" borderId="12" xfId="64" applyNumberFormat="1" applyFont="1" applyFill="1" applyBorder="1" applyAlignment="1">
      <alignment horizontal="center" vertical="center"/>
      <protection/>
    </xf>
    <xf numFmtId="0" fontId="11" fillId="0" borderId="0" xfId="64" applyNumberFormat="1" applyFont="1" applyFill="1" applyBorder="1" applyAlignment="1">
      <alignment wrapText="1"/>
      <protection/>
    </xf>
    <xf numFmtId="0" fontId="11" fillId="0" borderId="14" xfId="64" applyNumberFormat="1" applyFont="1" applyFill="1" applyBorder="1" applyAlignment="1">
      <alignment wrapText="1"/>
      <protection/>
    </xf>
    <xf numFmtId="0" fontId="9" fillId="0" borderId="0" xfId="64" applyNumberFormat="1" applyFont="1" applyFill="1" applyBorder="1" applyAlignment="1">
      <alignment wrapText="1"/>
      <protection/>
    </xf>
    <xf numFmtId="0" fontId="9" fillId="0" borderId="14" xfId="64" applyNumberFormat="1" applyFont="1" applyFill="1" applyBorder="1" applyAlignment="1">
      <alignment wrapText="1"/>
      <protection/>
    </xf>
    <xf numFmtId="0" fontId="9" fillId="0" borderId="0" xfId="62" applyNumberFormat="1" applyFont="1" applyFill="1" applyBorder="1" applyAlignment="1">
      <alignment/>
      <protection/>
    </xf>
    <xf numFmtId="0" fontId="11" fillId="0" borderId="10" xfId="64" applyNumberFormat="1" applyFont="1" applyFill="1" applyBorder="1" applyAlignment="1">
      <alignment wrapText="1"/>
      <protection/>
    </xf>
    <xf numFmtId="0" fontId="11" fillId="0" borderId="15" xfId="64" applyNumberFormat="1" applyFont="1" applyFill="1" applyBorder="1" applyAlignment="1">
      <alignment wrapText="1"/>
      <protection/>
    </xf>
    <xf numFmtId="176" fontId="11" fillId="0" borderId="19" xfId="64" applyNumberFormat="1" applyFont="1" applyFill="1" applyBorder="1" applyAlignment="1">
      <alignment horizontal="right"/>
      <protection/>
    </xf>
    <xf numFmtId="176" fontId="11" fillId="0" borderId="10" xfId="64" applyNumberFormat="1" applyFont="1" applyFill="1" applyBorder="1" applyAlignment="1">
      <alignment horizontal="right"/>
      <protection/>
    </xf>
    <xf numFmtId="176" fontId="11" fillId="0" borderId="15" xfId="64" applyNumberFormat="1" applyFont="1" applyFill="1" applyBorder="1" applyAlignment="1">
      <alignment horizontal="right"/>
      <protection/>
    </xf>
    <xf numFmtId="0" fontId="7" fillId="0" borderId="0" xfId="0" applyNumberFormat="1" applyFont="1" applyFill="1" applyAlignment="1">
      <alignment/>
    </xf>
    <xf numFmtId="0" fontId="11" fillId="0" borderId="2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16" xfId="63" applyNumberFormat="1" applyFont="1" applyFill="1" applyBorder="1" applyAlignment="1">
      <alignment/>
      <protection/>
    </xf>
    <xf numFmtId="0" fontId="11" fillId="0" borderId="14" xfId="63" applyNumberFormat="1" applyFont="1" applyFill="1" applyBorder="1" applyAlignment="1">
      <alignment/>
      <protection/>
    </xf>
    <xf numFmtId="3" fontId="11" fillId="0" borderId="0" xfId="63" applyNumberFormat="1" applyFont="1" applyFill="1" applyBorder="1" applyAlignment="1">
      <alignment horizontal="right"/>
      <protection/>
    </xf>
    <xf numFmtId="0" fontId="11" fillId="0" borderId="0" xfId="63" applyNumberFormat="1" applyFont="1" applyFill="1" applyBorder="1" applyAlignment="1">
      <alignment horizontal="right"/>
      <protection/>
    </xf>
    <xf numFmtId="0" fontId="11" fillId="0" borderId="0" xfId="65" applyNumberFormat="1" applyFont="1" applyFill="1" applyBorder="1" applyAlignment="1" quotePrefix="1">
      <alignment/>
      <protection/>
    </xf>
    <xf numFmtId="3" fontId="11" fillId="0" borderId="0" xfId="49" applyNumberFormat="1" applyFont="1" applyFill="1" applyAlignment="1">
      <alignment horizontal="right"/>
    </xf>
    <xf numFmtId="38" fontId="11" fillId="0" borderId="0" xfId="49" applyFont="1" applyFill="1" applyBorder="1" applyAlignment="1">
      <alignment/>
    </xf>
    <xf numFmtId="190" fontId="11" fillId="0" borderId="0" xfId="63" applyNumberFormat="1" applyFont="1" applyFill="1" applyBorder="1" applyAlignment="1">
      <alignment/>
      <protection/>
    </xf>
    <xf numFmtId="0" fontId="11" fillId="0" borderId="10" xfId="63" applyNumberFormat="1" applyFont="1" applyFill="1" applyBorder="1" applyAlignment="1" quotePrefix="1">
      <alignment/>
      <protection/>
    </xf>
    <xf numFmtId="0" fontId="11" fillId="0" borderId="15" xfId="63" applyNumberFormat="1" applyFont="1" applyFill="1" applyBorder="1" applyAlignment="1" quotePrefix="1">
      <alignment/>
      <protection/>
    </xf>
    <xf numFmtId="4" fontId="11" fillId="0" borderId="10" xfId="49" applyNumberFormat="1" applyFont="1" applyFill="1" applyBorder="1" applyAlignment="1">
      <alignment horizontal="right"/>
    </xf>
    <xf numFmtId="0" fontId="11" fillId="0" borderId="10" xfId="63" applyNumberFormat="1" applyFont="1" applyFill="1" applyBorder="1" applyAlignment="1">
      <alignment/>
      <protection/>
    </xf>
    <xf numFmtId="0" fontId="9" fillId="0" borderId="12" xfId="63" applyNumberFormat="1" applyFont="1" applyFill="1" applyBorder="1" applyAlignment="1">
      <alignment horizontal="center" vertical="center" wrapText="1"/>
      <protection/>
    </xf>
    <xf numFmtId="0" fontId="11" fillId="0" borderId="12" xfId="63" applyNumberFormat="1" applyFont="1" applyFill="1" applyBorder="1" applyAlignment="1">
      <alignment horizontal="center" vertical="center" wrapText="1"/>
      <protection/>
    </xf>
    <xf numFmtId="0" fontId="11" fillId="0" borderId="11" xfId="63" applyNumberFormat="1" applyFont="1" applyFill="1" applyBorder="1" applyAlignment="1">
      <alignment horizontal="center" vertical="center" wrapText="1"/>
      <protection/>
    </xf>
    <xf numFmtId="0" fontId="11" fillId="0" borderId="0" xfId="63" applyFont="1" applyFill="1" applyBorder="1" applyAlignment="1">
      <alignment horizontal="right" vertical="top" wrapText="1"/>
      <protection/>
    </xf>
    <xf numFmtId="0" fontId="11" fillId="0" borderId="0" xfId="63" applyNumberFormat="1" applyFont="1" applyFill="1" applyBorder="1" applyAlignment="1" quotePrefix="1">
      <alignment/>
      <protection/>
    </xf>
    <xf numFmtId="0" fontId="11" fillId="0" borderId="0" xfId="64" applyNumberFormat="1" applyFont="1" applyFill="1" applyBorder="1" applyAlignment="1">
      <alignment vertical="center"/>
      <protection/>
    </xf>
    <xf numFmtId="176" fontId="11" fillId="0" borderId="10" xfId="49" applyNumberFormat="1" applyFont="1" applyFill="1" applyBorder="1" applyAlignment="1">
      <alignment horizontal="right"/>
    </xf>
    <xf numFmtId="0" fontId="17" fillId="0" borderId="21" xfId="49" applyNumberFormat="1" applyFont="1" applyFill="1" applyBorder="1" applyAlignment="1">
      <alignment horizontal="center" vertical="center"/>
    </xf>
    <xf numFmtId="0" fontId="17" fillId="0" borderId="11"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7" fillId="0" borderId="14" xfId="49" applyNumberFormat="1" applyFont="1" applyFill="1" applyBorder="1" applyAlignment="1">
      <alignment/>
    </xf>
    <xf numFmtId="0" fontId="17" fillId="0" borderId="13" xfId="49" applyNumberFormat="1" applyFont="1" applyFill="1" applyBorder="1" applyAlignment="1">
      <alignment/>
    </xf>
    <xf numFmtId="0" fontId="17" fillId="0" borderId="16" xfId="49" applyNumberFormat="1" applyFont="1" applyFill="1" applyBorder="1" applyAlignment="1">
      <alignment/>
    </xf>
    <xf numFmtId="4" fontId="17" fillId="0" borderId="0" xfId="49" applyNumberFormat="1" applyFont="1" applyFill="1" applyBorder="1" applyAlignment="1">
      <alignment horizontal="right"/>
    </xf>
    <xf numFmtId="0" fontId="17" fillId="0" borderId="14" xfId="0" applyNumberFormat="1" applyFont="1" applyFill="1" applyBorder="1" applyAlignment="1">
      <alignment/>
    </xf>
    <xf numFmtId="0" fontId="17" fillId="0" borderId="0" xfId="0" applyNumberFormat="1" applyFont="1" applyFill="1" applyAlignment="1">
      <alignment/>
    </xf>
    <xf numFmtId="0" fontId="17" fillId="0" borderId="0" xfId="0" applyNumberFormat="1" applyFont="1" applyFill="1" applyBorder="1" applyAlignment="1">
      <alignment/>
    </xf>
    <xf numFmtId="0" fontId="17" fillId="0" borderId="15" xfId="49" applyNumberFormat="1" applyFont="1" applyFill="1" applyBorder="1" applyAlignment="1">
      <alignment/>
    </xf>
    <xf numFmtId="0" fontId="17" fillId="0" borderId="10" xfId="49" applyNumberFormat="1" applyFont="1" applyFill="1" applyBorder="1" applyAlignment="1">
      <alignment/>
    </xf>
    <xf numFmtId="4" fontId="17" fillId="0" borderId="10" xfId="49" applyNumberFormat="1" applyFont="1" applyFill="1" applyBorder="1" applyAlignment="1">
      <alignment horizontal="right"/>
    </xf>
    <xf numFmtId="0" fontId="20" fillId="0" borderId="0" xfId="49" applyNumberFormat="1" applyFont="1" applyFill="1" applyBorder="1" applyAlignment="1">
      <alignment/>
    </xf>
    <xf numFmtId="3" fontId="17" fillId="0" borderId="18" xfId="49" applyNumberFormat="1" applyFont="1" applyFill="1" applyBorder="1" applyAlignment="1">
      <alignment horizontal="right"/>
    </xf>
    <xf numFmtId="0" fontId="17" fillId="0" borderId="10" xfId="66" applyNumberFormat="1" applyFont="1" applyFill="1" applyBorder="1" applyAlignment="1">
      <alignment/>
      <protection/>
    </xf>
    <xf numFmtId="3" fontId="17" fillId="0" borderId="19" xfId="66" applyNumberFormat="1" applyFont="1" applyFill="1" applyBorder="1" applyAlignment="1">
      <alignment horizontal="right"/>
      <protection/>
    </xf>
    <xf numFmtId="3" fontId="17" fillId="0" borderId="0" xfId="49" applyNumberFormat="1" applyFont="1" applyFill="1" applyBorder="1" applyAlignment="1">
      <alignment horizontal="right"/>
    </xf>
    <xf numFmtId="0" fontId="17" fillId="0" borderId="15" xfId="49" applyNumberFormat="1" applyFont="1" applyFill="1" applyBorder="1" applyAlignment="1">
      <alignment horizontal="center" vertical="center"/>
    </xf>
    <xf numFmtId="0" fontId="17" fillId="0" borderId="10" xfId="49" applyNumberFormat="1" applyFont="1" applyFill="1" applyBorder="1" applyAlignment="1">
      <alignment horizontal="center" vertical="center"/>
    </xf>
    <xf numFmtId="0" fontId="17" fillId="0" borderId="12"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wrapText="1"/>
    </xf>
    <xf numFmtId="0" fontId="17" fillId="0" borderId="22" xfId="49" applyNumberFormat="1" applyFont="1" applyFill="1" applyBorder="1" applyAlignment="1">
      <alignment horizontal="center" vertical="center"/>
    </xf>
    <xf numFmtId="0" fontId="11" fillId="0" borderId="13" xfId="49" applyNumberFormat="1" applyFont="1" applyFill="1" applyBorder="1" applyAlignment="1">
      <alignment vertical="center"/>
    </xf>
    <xf numFmtId="176" fontId="17" fillId="0" borderId="16" xfId="49" applyNumberFormat="1" applyFont="1" applyFill="1" applyBorder="1" applyAlignment="1">
      <alignment horizontal="right"/>
    </xf>
    <xf numFmtId="176" fontId="17" fillId="0" borderId="0" xfId="49" applyNumberFormat="1" applyFont="1" applyFill="1" applyBorder="1" applyAlignment="1">
      <alignment horizontal="right"/>
    </xf>
    <xf numFmtId="0" fontId="11" fillId="0" borderId="14" xfId="49" applyNumberFormat="1" applyFont="1" applyFill="1" applyBorder="1" applyAlignment="1">
      <alignment vertical="center"/>
    </xf>
    <xf numFmtId="176" fontId="17" fillId="0" borderId="0" xfId="0" applyNumberFormat="1" applyFont="1" applyFill="1" applyBorder="1" applyAlignment="1">
      <alignment horizontal="right"/>
    </xf>
    <xf numFmtId="0" fontId="11" fillId="0" borderId="14" xfId="49" applyNumberFormat="1" applyFont="1" applyFill="1" applyBorder="1" applyAlignment="1">
      <alignment horizontal="center" vertical="center"/>
    </xf>
    <xf numFmtId="0" fontId="22" fillId="0" borderId="14" xfId="49" applyNumberFormat="1" applyFont="1" applyFill="1" applyBorder="1" applyAlignment="1">
      <alignment horizontal="center" vertical="center"/>
    </xf>
    <xf numFmtId="0" fontId="11" fillId="0" borderId="14" xfId="49" applyNumberFormat="1" applyFont="1" applyFill="1" applyBorder="1" applyAlignment="1">
      <alignment vertical="center" wrapText="1"/>
    </xf>
    <xf numFmtId="0" fontId="11" fillId="0" borderId="15" xfId="49" applyNumberFormat="1" applyFont="1" applyFill="1" applyBorder="1" applyAlignment="1">
      <alignment vertical="center"/>
    </xf>
    <xf numFmtId="176" fontId="17" fillId="0" borderId="10" xfId="49" applyNumberFormat="1" applyFont="1" applyFill="1" applyBorder="1" applyAlignment="1">
      <alignment horizontal="right"/>
    </xf>
    <xf numFmtId="3" fontId="17" fillId="0" borderId="10" xfId="49" applyNumberFormat="1" applyFont="1" applyFill="1" applyBorder="1" applyAlignment="1">
      <alignment horizontal="right"/>
    </xf>
    <xf numFmtId="0" fontId="11" fillId="0" borderId="10" xfId="69" applyNumberFormat="1" applyFont="1" applyFill="1" applyBorder="1" applyAlignment="1">
      <alignment/>
      <protection/>
    </xf>
    <xf numFmtId="0" fontId="11" fillId="0" borderId="0" xfId="63" applyNumberFormat="1" applyFont="1" applyFill="1" applyBorder="1" applyAlignment="1" applyProtection="1">
      <alignment/>
      <protection/>
    </xf>
    <xf numFmtId="0" fontId="11" fillId="0" borderId="20" xfId="68" applyNumberFormat="1" applyFont="1" applyFill="1" applyBorder="1" applyAlignment="1">
      <alignment horizontal="center" vertical="center"/>
      <protection/>
    </xf>
    <xf numFmtId="0" fontId="11" fillId="0" borderId="10" xfId="68" applyNumberFormat="1" applyFont="1" applyFill="1" applyBorder="1" applyAlignment="1">
      <alignment horizontal="center" vertical="center"/>
      <protection/>
    </xf>
    <xf numFmtId="0" fontId="11" fillId="0" borderId="12" xfId="68" applyNumberFormat="1" applyFont="1" applyFill="1" applyBorder="1" applyAlignment="1">
      <alignment horizontal="center" vertical="center"/>
      <protection/>
    </xf>
    <xf numFmtId="0" fontId="11" fillId="0" borderId="0" xfId="68" applyNumberFormat="1" applyFont="1" applyFill="1" applyAlignment="1" applyProtection="1">
      <alignment/>
      <protection/>
    </xf>
    <xf numFmtId="0" fontId="11" fillId="0" borderId="16" xfId="68" applyNumberFormat="1" applyFont="1" applyFill="1" applyBorder="1" applyAlignment="1">
      <alignment/>
      <protection/>
    </xf>
    <xf numFmtId="0" fontId="11" fillId="0" borderId="13" xfId="63" applyNumberFormat="1" applyFont="1" applyFill="1" applyBorder="1" applyAlignment="1" applyProtection="1">
      <alignment/>
      <protection/>
    </xf>
    <xf numFmtId="3" fontId="11" fillId="0" borderId="0" xfId="68" applyNumberFormat="1" applyFont="1" applyFill="1" applyBorder="1" applyAlignment="1">
      <alignment horizontal="right"/>
      <protection/>
    </xf>
    <xf numFmtId="4" fontId="11" fillId="0" borderId="0" xfId="68" applyNumberFormat="1" applyFont="1" applyFill="1" applyBorder="1" applyAlignment="1">
      <alignment horizontal="right"/>
      <protection/>
    </xf>
    <xf numFmtId="176" fontId="11" fillId="0" borderId="0" xfId="68" applyNumberFormat="1" applyFont="1" applyFill="1" applyBorder="1" applyAlignment="1">
      <alignment horizontal="right"/>
      <protection/>
    </xf>
    <xf numFmtId="0" fontId="11" fillId="0" borderId="0" xfId="68" applyNumberFormat="1" applyFont="1" applyFill="1" applyBorder="1" applyAlignment="1" quotePrefix="1">
      <alignment/>
      <protection/>
    </xf>
    <xf numFmtId="0" fontId="11" fillId="0" borderId="14" xfId="63" applyNumberFormat="1" applyFont="1" applyFill="1" applyBorder="1" applyAlignment="1" applyProtection="1">
      <alignment/>
      <protection/>
    </xf>
    <xf numFmtId="4" fontId="11" fillId="0" borderId="0" xfId="49" applyNumberFormat="1" applyFont="1" applyFill="1" applyBorder="1" applyAlignment="1" applyProtection="1">
      <alignment horizontal="right"/>
      <protection/>
    </xf>
    <xf numFmtId="0" fontId="11" fillId="0" borderId="0" xfId="69" applyNumberFormat="1" applyFont="1" applyFill="1" applyBorder="1" applyAlignment="1" quotePrefix="1">
      <alignment/>
      <protection/>
    </xf>
    <xf numFmtId="0" fontId="11" fillId="0" borderId="14" xfId="69" applyNumberFormat="1" applyFont="1" applyFill="1" applyBorder="1" applyAlignment="1">
      <alignment/>
      <protection/>
    </xf>
    <xf numFmtId="38" fontId="11" fillId="0" borderId="0" xfId="49" applyFont="1" applyFill="1" applyBorder="1" applyAlignment="1" applyProtection="1">
      <alignment/>
      <protection/>
    </xf>
    <xf numFmtId="0" fontId="11" fillId="0" borderId="10" xfId="69" applyNumberFormat="1" applyFont="1" applyFill="1" applyBorder="1" applyAlignment="1" quotePrefix="1">
      <alignment/>
      <protection/>
    </xf>
    <xf numFmtId="0" fontId="11" fillId="0" borderId="15" xfId="69" applyNumberFormat="1" applyFont="1" applyFill="1" applyBorder="1" applyAlignment="1">
      <alignment/>
      <protection/>
    </xf>
    <xf numFmtId="0" fontId="11" fillId="0" borderId="21" xfId="63" applyNumberFormat="1" applyFont="1" applyFill="1" applyBorder="1" applyAlignment="1" applyProtection="1">
      <alignment horizontal="center" vertical="center"/>
      <protection/>
    </xf>
    <xf numFmtId="0" fontId="11" fillId="0" borderId="12" xfId="63" applyNumberFormat="1" applyFont="1" applyFill="1" applyBorder="1" applyAlignment="1" applyProtection="1">
      <alignment horizontal="center" vertical="center"/>
      <protection/>
    </xf>
    <xf numFmtId="0" fontId="11" fillId="0" borderId="11" xfId="63" applyNumberFormat="1" applyFont="1" applyFill="1" applyBorder="1" applyAlignment="1" applyProtection="1">
      <alignment horizontal="center" vertical="center"/>
      <protection/>
    </xf>
    <xf numFmtId="0" fontId="11" fillId="0" borderId="20" xfId="63" applyNumberFormat="1" applyFont="1" applyFill="1" applyBorder="1" applyAlignment="1" applyProtection="1">
      <alignment horizontal="center" vertical="center"/>
      <protection/>
    </xf>
    <xf numFmtId="0" fontId="11" fillId="0" borderId="16" xfId="68" applyNumberFormat="1" applyFont="1" applyFill="1" applyBorder="1" applyAlignment="1" applyProtection="1">
      <alignment/>
      <protection/>
    </xf>
    <xf numFmtId="0" fontId="11" fillId="0" borderId="0" xfId="63" applyFont="1" applyFill="1" applyBorder="1" applyAlignment="1" applyProtection="1">
      <alignment/>
      <protection/>
    </xf>
    <xf numFmtId="3" fontId="11" fillId="0" borderId="0" xfId="63" applyNumberFormat="1" applyFont="1" applyFill="1" applyBorder="1" applyAlignment="1" applyProtection="1">
      <alignment horizontal="right"/>
      <protection/>
    </xf>
    <xf numFmtId="0" fontId="11" fillId="0" borderId="0" xfId="68" applyFont="1" applyFill="1" applyAlignment="1" applyProtection="1">
      <alignment/>
      <protection/>
    </xf>
    <xf numFmtId="0" fontId="11" fillId="0" borderId="0" xfId="68" applyFont="1" applyFill="1" applyBorder="1" applyAlignment="1" applyProtection="1">
      <alignment/>
      <protection/>
    </xf>
    <xf numFmtId="38" fontId="11" fillId="0" borderId="0" xfId="49" applyFont="1" applyFill="1" applyBorder="1" applyAlignment="1" applyProtection="1">
      <alignment horizontal="right"/>
      <protection/>
    </xf>
    <xf numFmtId="0" fontId="11" fillId="0" borderId="0" xfId="69" applyFont="1" applyFill="1" applyBorder="1" applyAlignment="1">
      <alignment/>
      <protection/>
    </xf>
    <xf numFmtId="0" fontId="11" fillId="0" borderId="14" xfId="0" applyNumberFormat="1" applyFont="1" applyFill="1" applyBorder="1" applyAlignment="1">
      <alignment/>
    </xf>
    <xf numFmtId="38" fontId="11" fillId="0" borderId="0" xfId="49" applyFont="1" applyFill="1" applyBorder="1" applyAlignment="1">
      <alignment/>
    </xf>
    <xf numFmtId="0" fontId="11" fillId="0" borderId="0" xfId="68" applyFont="1" applyFill="1" applyAlignment="1" applyProtection="1">
      <alignment horizontal="center" vertical="top"/>
      <protection/>
    </xf>
    <xf numFmtId="0" fontId="11" fillId="0" borderId="14" xfId="63" applyFont="1" applyFill="1" applyBorder="1" applyAlignment="1" applyProtection="1">
      <alignment vertical="top"/>
      <protection/>
    </xf>
    <xf numFmtId="185" fontId="11" fillId="0" borderId="0" xfId="49" applyNumberFormat="1" applyFont="1" applyFill="1" applyBorder="1" applyAlignment="1" applyProtection="1">
      <alignment/>
      <protection/>
    </xf>
    <xf numFmtId="0" fontId="11" fillId="0" borderId="16" xfId="0" applyNumberFormat="1" applyFont="1" applyFill="1" applyBorder="1" applyAlignment="1">
      <alignment/>
    </xf>
    <xf numFmtId="0" fontId="11" fillId="0" borderId="16" xfId="63" applyNumberFormat="1" applyFont="1" applyFill="1" applyBorder="1" applyAlignment="1" applyProtection="1">
      <alignment/>
      <protection/>
    </xf>
    <xf numFmtId="0" fontId="11" fillId="0" borderId="16" xfId="69" applyNumberFormat="1" applyFont="1" applyFill="1" applyBorder="1" applyAlignment="1">
      <alignment/>
      <protection/>
    </xf>
    <xf numFmtId="38" fontId="21" fillId="0" borderId="12" xfId="49" applyFont="1" applyFill="1" applyBorder="1" applyAlignment="1">
      <alignment horizontal="center" vertical="center"/>
    </xf>
    <xf numFmtId="38" fontId="11" fillId="0" borderId="21"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0" xfId="49" applyFont="1" applyFill="1" applyAlignment="1" applyProtection="1">
      <alignment/>
      <protection/>
    </xf>
    <xf numFmtId="0" fontId="11" fillId="0" borderId="13" xfId="49" applyNumberFormat="1" applyFont="1" applyFill="1" applyBorder="1" applyAlignment="1">
      <alignment/>
    </xf>
    <xf numFmtId="38" fontId="11" fillId="0" borderId="0" xfId="49" applyFont="1" applyFill="1" applyBorder="1" applyAlignment="1">
      <alignment horizontal="right"/>
    </xf>
    <xf numFmtId="38" fontId="11" fillId="0" borderId="16" xfId="49" applyFont="1" applyFill="1" applyBorder="1" applyAlignment="1">
      <alignment horizontal="right"/>
    </xf>
    <xf numFmtId="38" fontId="11" fillId="0" borderId="18" xfId="49" applyFont="1" applyFill="1" applyBorder="1" applyAlignment="1">
      <alignment horizontal="right"/>
    </xf>
    <xf numFmtId="38" fontId="11" fillId="0" borderId="14" xfId="49" applyFont="1" applyFill="1" applyBorder="1" applyAlignment="1">
      <alignment horizontal="right"/>
    </xf>
    <xf numFmtId="38" fontId="11" fillId="0" borderId="0" xfId="49" applyFont="1" applyFill="1" applyAlignment="1" applyProtection="1">
      <alignment horizontal="center"/>
      <protection/>
    </xf>
    <xf numFmtId="185" fontId="11" fillId="0" borderId="0" xfId="49" applyNumberFormat="1" applyFont="1" applyFill="1" applyBorder="1" applyAlignment="1">
      <alignment/>
    </xf>
    <xf numFmtId="38" fontId="11" fillId="0" borderId="18" xfId="49" applyFont="1" applyFill="1" applyBorder="1" applyAlignment="1">
      <alignment/>
    </xf>
    <xf numFmtId="185" fontId="11" fillId="0" borderId="14" xfId="49" applyNumberFormat="1" applyFont="1" applyFill="1" applyBorder="1" applyAlignment="1">
      <alignment/>
    </xf>
    <xf numFmtId="0" fontId="11" fillId="0" borderId="0" xfId="49" applyNumberFormat="1" applyFont="1" applyFill="1" applyBorder="1" applyAlignment="1">
      <alignment/>
    </xf>
    <xf numFmtId="0" fontId="11" fillId="0" borderId="14" xfId="49" applyNumberFormat="1" applyFont="1" applyFill="1" applyBorder="1" applyAlignment="1">
      <alignment/>
    </xf>
    <xf numFmtId="38" fontId="11" fillId="0" borderId="0" xfId="49" applyFont="1" applyFill="1" applyAlignment="1" applyProtection="1">
      <alignment vertical="top"/>
      <protection/>
    </xf>
    <xf numFmtId="185" fontId="11" fillId="0" borderId="0" xfId="49" applyNumberFormat="1" applyFont="1" applyFill="1" applyBorder="1" applyAlignment="1">
      <alignment horizontal="right"/>
    </xf>
    <xf numFmtId="38" fontId="11" fillId="0" borderId="18" xfId="49" applyFont="1" applyFill="1" applyBorder="1" applyAlignment="1" applyProtection="1">
      <alignment horizontal="right"/>
      <protection/>
    </xf>
    <xf numFmtId="185" fontId="11" fillId="0" borderId="14" xfId="49" applyNumberFormat="1" applyFont="1" applyFill="1" applyBorder="1" applyAlignment="1" applyProtection="1">
      <alignment horizontal="right"/>
      <protection/>
    </xf>
    <xf numFmtId="185" fontId="11" fillId="0" borderId="0" xfId="49" applyNumberFormat="1" applyFont="1" applyFill="1" applyBorder="1" applyAlignment="1" applyProtection="1">
      <alignment horizontal="right"/>
      <protection/>
    </xf>
    <xf numFmtId="185" fontId="11" fillId="0" borderId="18" xfId="49" applyNumberFormat="1" applyFont="1" applyFill="1" applyBorder="1" applyAlignment="1" applyProtection="1">
      <alignment/>
      <protection/>
    </xf>
    <xf numFmtId="185" fontId="11" fillId="0" borderId="14" xfId="49" applyNumberFormat="1" applyFont="1" applyFill="1" applyBorder="1" applyAlignment="1">
      <alignment horizontal="right"/>
    </xf>
    <xf numFmtId="185" fontId="11" fillId="0" borderId="18" xfId="49" applyNumberFormat="1" applyFont="1" applyFill="1" applyBorder="1" applyAlignment="1" applyProtection="1">
      <alignment horizontal="right"/>
      <protection/>
    </xf>
    <xf numFmtId="0" fontId="11" fillId="0" borderId="10" xfId="49" applyNumberFormat="1" applyFont="1" applyFill="1" applyBorder="1" applyAlignment="1">
      <alignment/>
    </xf>
    <xf numFmtId="38" fontId="11" fillId="0" borderId="10" xfId="49" applyFont="1" applyFill="1" applyBorder="1" applyAlignment="1" applyProtection="1">
      <alignment horizontal="center" vertical="top"/>
      <protection/>
    </xf>
    <xf numFmtId="38" fontId="11" fillId="0" borderId="15" xfId="49" applyFont="1" applyFill="1" applyBorder="1" applyAlignment="1" applyProtection="1">
      <alignment vertical="top"/>
      <protection/>
    </xf>
    <xf numFmtId="185" fontId="11" fillId="0" borderId="19" xfId="49" applyNumberFormat="1" applyFont="1" applyFill="1" applyBorder="1" applyAlignment="1" applyProtection="1">
      <alignment/>
      <protection/>
    </xf>
    <xf numFmtId="185" fontId="11" fillId="0" borderId="10" xfId="49" applyNumberFormat="1" applyFont="1" applyFill="1" applyBorder="1" applyAlignment="1" applyProtection="1">
      <alignment/>
      <protection/>
    </xf>
    <xf numFmtId="185" fontId="11" fillId="0" borderId="10" xfId="49" applyNumberFormat="1" applyFont="1" applyFill="1" applyBorder="1" applyAlignment="1">
      <alignment/>
    </xf>
    <xf numFmtId="185" fontId="11" fillId="0" borderId="15" xfId="49" applyNumberFormat="1" applyFont="1" applyFill="1" applyBorder="1" applyAlignment="1">
      <alignment horizontal="right"/>
    </xf>
    <xf numFmtId="185" fontId="11" fillId="0" borderId="19" xfId="49" applyNumberFormat="1" applyFont="1" applyFill="1" applyBorder="1" applyAlignment="1" applyProtection="1">
      <alignment horizontal="right" vertical="top"/>
      <protection/>
    </xf>
    <xf numFmtId="38" fontId="11" fillId="0" borderId="15" xfId="49" applyFont="1" applyFill="1" applyBorder="1" applyAlignment="1">
      <alignment horizontal="right"/>
    </xf>
    <xf numFmtId="185" fontId="11" fillId="0" borderId="19" xfId="49" applyNumberFormat="1" applyFont="1" applyFill="1" applyBorder="1" applyAlignment="1" applyProtection="1">
      <alignment horizontal="right"/>
      <protection/>
    </xf>
    <xf numFmtId="0" fontId="14" fillId="0" borderId="0" xfId="0" applyNumberFormat="1" applyFont="1" applyFill="1" applyBorder="1" applyAlignment="1">
      <alignment/>
    </xf>
    <xf numFmtId="0" fontId="11" fillId="0" borderId="0" xfId="0" applyNumberFormat="1" applyFont="1" applyFill="1" applyBorder="1" applyAlignment="1" quotePrefix="1">
      <alignment/>
    </xf>
    <xf numFmtId="0" fontId="11" fillId="0" borderId="1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0" xfId="67" applyNumberFormat="1" applyFont="1" applyFill="1" applyBorder="1" applyAlignment="1">
      <alignment/>
      <protection/>
    </xf>
    <xf numFmtId="0" fontId="11" fillId="0" borderId="16" xfId="67" applyNumberFormat="1" applyFont="1" applyFill="1" applyBorder="1" applyAlignment="1">
      <alignment/>
      <protection/>
    </xf>
    <xf numFmtId="0" fontId="11" fillId="0" borderId="14" xfId="67" applyNumberFormat="1" applyFont="1" applyFill="1" applyBorder="1" applyAlignment="1">
      <alignment/>
      <protection/>
    </xf>
    <xf numFmtId="0" fontId="11" fillId="0" borderId="14" xfId="0" applyNumberFormat="1" applyFont="1" applyFill="1" applyBorder="1" applyAlignment="1" quotePrefix="1">
      <alignment/>
    </xf>
    <xf numFmtId="0" fontId="11" fillId="0" borderId="0" xfId="67" applyNumberFormat="1" applyFont="1" applyFill="1" applyBorder="1" applyAlignment="1" quotePrefix="1">
      <alignment/>
      <protection/>
    </xf>
    <xf numFmtId="3" fontId="11" fillId="0" borderId="0" xfId="0" applyNumberFormat="1" applyFont="1" applyFill="1" applyBorder="1" applyAlignment="1">
      <alignment horizontal="right"/>
    </xf>
    <xf numFmtId="0" fontId="11" fillId="0" borderId="10" xfId="0" applyNumberFormat="1" applyFont="1" applyFill="1" applyBorder="1" applyAlignment="1">
      <alignment/>
    </xf>
    <xf numFmtId="0" fontId="11" fillId="0" borderId="10" xfId="67" applyNumberFormat="1" applyFont="1" applyFill="1" applyBorder="1" applyAlignment="1">
      <alignment/>
      <protection/>
    </xf>
    <xf numFmtId="0" fontId="11" fillId="0" borderId="15" xfId="67" applyNumberFormat="1" applyFont="1" applyFill="1" applyBorder="1" applyAlignment="1">
      <alignment/>
      <protection/>
    </xf>
    <xf numFmtId="3" fontId="11" fillId="0" borderId="10" xfId="0" applyNumberFormat="1" applyFont="1" applyFill="1" applyBorder="1" applyAlignment="1">
      <alignment horizontal="right"/>
    </xf>
    <xf numFmtId="0" fontId="11" fillId="0" borderId="12" xfId="67" applyNumberFormat="1" applyFont="1" applyFill="1" applyBorder="1" applyAlignment="1">
      <alignment horizontal="center" vertical="center" wrapText="1"/>
      <protection/>
    </xf>
    <xf numFmtId="3"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0" fontId="11" fillId="0" borderId="2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0" xfId="0" applyNumberFormat="1" applyFont="1" applyFill="1" applyBorder="1" applyAlignment="1" quotePrefix="1">
      <alignment/>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vertical="center"/>
    </xf>
    <xf numFmtId="0" fontId="11" fillId="0" borderId="15" xfId="0" applyNumberFormat="1" applyFont="1" applyFill="1" applyBorder="1" applyAlignment="1">
      <alignment vertical="center" wrapText="1"/>
    </xf>
    <xf numFmtId="0" fontId="9" fillId="0" borderId="1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3" fontId="11" fillId="0" borderId="14" xfId="0" applyNumberFormat="1" applyFont="1" applyFill="1" applyBorder="1" applyAlignment="1">
      <alignment horizontal="right"/>
    </xf>
    <xf numFmtId="3" fontId="11" fillId="0" borderId="14" xfId="49" applyNumberFormat="1" applyFont="1" applyFill="1" applyBorder="1" applyAlignment="1">
      <alignment horizontal="right"/>
    </xf>
    <xf numFmtId="0" fontId="11" fillId="0" borderId="14" xfId="49" applyNumberFormat="1" applyFont="1" applyFill="1" applyBorder="1" applyAlignment="1" quotePrefix="1">
      <alignment/>
    </xf>
    <xf numFmtId="0" fontId="11" fillId="0" borderId="15" xfId="0" applyNumberFormat="1" applyFont="1" applyFill="1" applyBorder="1" applyAlignment="1">
      <alignment/>
    </xf>
    <xf numFmtId="3" fontId="11" fillId="0" borderId="15" xfId="49" applyNumberFormat="1" applyFont="1" applyFill="1" applyBorder="1" applyAlignment="1">
      <alignment horizontal="right"/>
    </xf>
    <xf numFmtId="0" fontId="11" fillId="0" borderId="20" xfId="49" applyNumberFormat="1" applyFont="1" applyFill="1" applyBorder="1" applyAlignment="1">
      <alignment horizontal="center" vertical="center" wrapText="1"/>
    </xf>
    <xf numFmtId="0" fontId="11" fillId="0" borderId="16" xfId="49" applyNumberFormat="1" applyFont="1" applyFill="1" applyBorder="1" applyAlignment="1">
      <alignment vertical="center" wrapText="1"/>
    </xf>
    <xf numFmtId="0" fontId="11" fillId="0" borderId="16" xfId="49" applyNumberFormat="1" applyFont="1" applyFill="1" applyBorder="1" applyAlignment="1">
      <alignment horizontal="center" vertical="center" wrapText="1"/>
    </xf>
    <xf numFmtId="0" fontId="11" fillId="0" borderId="21" xfId="49" applyNumberFormat="1" applyFont="1" applyFill="1" applyBorder="1" applyAlignment="1">
      <alignment horizontal="center" vertical="center" wrapText="1"/>
    </xf>
    <xf numFmtId="3" fontId="11" fillId="0" borderId="0" xfId="0" applyNumberFormat="1" applyFont="1" applyFill="1" applyBorder="1" applyAlignment="1">
      <alignment/>
    </xf>
    <xf numFmtId="0" fontId="11" fillId="0" borderId="12" xfId="49"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1" xfId="49" applyNumberFormat="1" applyFont="1" applyFill="1" applyBorder="1" applyAlignment="1">
      <alignment horizontal="center" vertical="center" shrinkToFit="1"/>
    </xf>
    <xf numFmtId="3" fontId="11" fillId="0" borderId="13" xfId="49" applyNumberFormat="1" applyFont="1" applyFill="1" applyBorder="1" applyAlignment="1">
      <alignment horizontal="right"/>
    </xf>
    <xf numFmtId="3" fontId="11" fillId="0" borderId="15" xfId="0" applyNumberFormat="1" applyFont="1" applyFill="1" applyBorder="1" applyAlignment="1">
      <alignment horizontal="right"/>
    </xf>
    <xf numFmtId="3" fontId="11" fillId="0" borderId="17" xfId="0" applyNumberFormat="1" applyFont="1" applyFill="1" applyBorder="1" applyAlignment="1">
      <alignment horizontal="right"/>
    </xf>
    <xf numFmtId="3" fontId="11" fillId="0" borderId="16" xfId="0" applyNumberFormat="1" applyFont="1" applyFill="1" applyBorder="1" applyAlignment="1">
      <alignment horizontal="right"/>
    </xf>
    <xf numFmtId="3" fontId="11" fillId="0" borderId="16" xfId="49" applyNumberFormat="1" applyFont="1" applyFill="1" applyBorder="1" applyAlignment="1">
      <alignment horizontal="right"/>
    </xf>
    <xf numFmtId="3" fontId="11" fillId="0" borderId="19" xfId="0" applyNumberFormat="1" applyFont="1" applyFill="1" applyBorder="1" applyAlignment="1">
      <alignment horizontal="right"/>
    </xf>
    <xf numFmtId="0" fontId="59" fillId="0" borderId="18" xfId="49" applyNumberFormat="1" applyFont="1" applyFill="1" applyBorder="1" applyAlignment="1">
      <alignment horizontal="center" vertical="center"/>
    </xf>
    <xf numFmtId="176" fontId="11" fillId="0" borderId="23" xfId="49" applyNumberFormat="1" applyFont="1" applyFill="1" applyBorder="1" applyAlignment="1">
      <alignment horizontal="right"/>
    </xf>
    <xf numFmtId="176" fontId="59" fillId="0" borderId="0" xfId="49" applyNumberFormat="1" applyFont="1" applyFill="1" applyBorder="1" applyAlignment="1">
      <alignment horizontal="right"/>
    </xf>
    <xf numFmtId="176" fontId="11" fillId="0" borderId="18" xfId="49" applyNumberFormat="1" applyFont="1" applyFill="1" applyBorder="1" applyAlignment="1">
      <alignment horizontal="right"/>
    </xf>
    <xf numFmtId="176" fontId="11" fillId="0" borderId="19" xfId="49" applyNumberFormat="1" applyFont="1" applyFill="1" applyBorder="1" applyAlignment="1">
      <alignment horizontal="right"/>
    </xf>
    <xf numFmtId="0" fontId="22" fillId="0" borderId="0" xfId="49" applyNumberFormat="1" applyFont="1" applyFill="1" applyAlignment="1">
      <alignment/>
    </xf>
    <xf numFmtId="188" fontId="24" fillId="0" borderId="0" xfId="49" applyNumberFormat="1" applyFont="1" applyFill="1" applyBorder="1" applyAlignment="1">
      <alignment horizontal="right" vertical="center"/>
    </xf>
    <xf numFmtId="188" fontId="11" fillId="0" borderId="0" xfId="49" applyNumberFormat="1" applyFont="1" applyFill="1" applyAlignment="1">
      <alignment/>
    </xf>
    <xf numFmtId="0" fontId="17" fillId="0" borderId="17" xfId="0" applyNumberFormat="1" applyFont="1" applyFill="1" applyBorder="1" applyAlignment="1">
      <alignment horizontal="center" vertical="center"/>
    </xf>
    <xf numFmtId="0" fontId="17" fillId="0" borderId="17" xfId="49" applyNumberFormat="1" applyFont="1" applyFill="1" applyBorder="1" applyAlignment="1">
      <alignment/>
    </xf>
    <xf numFmtId="3" fontId="17" fillId="0" borderId="16" xfId="49" applyNumberFormat="1" applyFont="1" applyFill="1" applyBorder="1" applyAlignment="1">
      <alignment horizontal="right"/>
    </xf>
    <xf numFmtId="0" fontId="11" fillId="0" borderId="0" xfId="0" applyFont="1" applyFill="1" applyBorder="1" applyAlignment="1">
      <alignment horizontal="left"/>
    </xf>
    <xf numFmtId="0" fontId="11" fillId="0" borderId="18" xfId="0" applyFont="1" applyFill="1" applyBorder="1" applyAlignment="1">
      <alignment/>
    </xf>
    <xf numFmtId="0" fontId="11" fillId="0" borderId="0" xfId="0" applyFont="1" applyFill="1" applyBorder="1" applyAlignment="1">
      <alignment/>
    </xf>
    <xf numFmtId="38" fontId="11" fillId="0" borderId="0" xfId="49"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left"/>
    </xf>
    <xf numFmtId="0" fontId="17" fillId="0" borderId="0" xfId="49" applyNumberFormat="1" applyFont="1" applyFill="1" applyBorder="1" applyAlignment="1">
      <alignment horizontal="left"/>
    </xf>
    <xf numFmtId="0" fontId="17" fillId="0" borderId="10" xfId="0" applyNumberFormat="1" applyFont="1" applyFill="1" applyBorder="1" applyAlignment="1">
      <alignment/>
    </xf>
    <xf numFmtId="0" fontId="17" fillId="0" borderId="15" xfId="0" applyNumberFormat="1" applyFont="1" applyFill="1" applyBorder="1" applyAlignment="1">
      <alignment/>
    </xf>
    <xf numFmtId="3" fontId="17" fillId="0" borderId="10" xfId="66" applyNumberFormat="1" applyFont="1" applyFill="1" applyBorder="1" applyAlignment="1">
      <alignment horizontal="right"/>
      <protection/>
    </xf>
    <xf numFmtId="3" fontId="11" fillId="0" borderId="0" xfId="0" applyNumberFormat="1" applyFont="1" applyFill="1" applyBorder="1" applyAlignment="1">
      <alignment horizontal="right" vertical="top"/>
    </xf>
    <xf numFmtId="0" fontId="11" fillId="0" borderId="10" xfId="67" applyNumberFormat="1" applyFont="1" applyFill="1" applyBorder="1" applyAlignment="1" quotePrefix="1">
      <alignment/>
      <protection/>
    </xf>
    <xf numFmtId="0" fontId="0" fillId="0" borderId="0" xfId="0" applyFont="1" applyFill="1" applyAlignment="1">
      <alignment/>
    </xf>
    <xf numFmtId="0" fontId="11" fillId="0" borderId="21" xfId="62" applyNumberFormat="1" applyFont="1" applyFill="1" applyBorder="1" applyAlignment="1">
      <alignment horizontal="center" vertical="center"/>
      <protection/>
    </xf>
    <xf numFmtId="0" fontId="11" fillId="0" borderId="0" xfId="62" applyNumberFormat="1" applyFont="1" applyFill="1" applyBorder="1" applyAlignment="1">
      <alignment horizontal="center"/>
      <protection/>
    </xf>
    <xf numFmtId="0" fontId="11" fillId="0" borderId="0" xfId="49" applyNumberFormat="1" applyFont="1" applyFill="1" applyBorder="1" applyAlignment="1">
      <alignment horizontal="center"/>
    </xf>
    <xf numFmtId="3" fontId="9" fillId="0" borderId="17" xfId="62" applyNumberFormat="1" applyFont="1" applyFill="1" applyBorder="1" applyAlignment="1">
      <alignment horizontal="right"/>
      <protection/>
    </xf>
    <xf numFmtId="3" fontId="9" fillId="0" borderId="0" xfId="62" applyNumberFormat="1" applyFont="1" applyFill="1" applyBorder="1" applyAlignment="1">
      <alignment horizontal="right"/>
      <protection/>
    </xf>
    <xf numFmtId="38" fontId="50" fillId="0" borderId="0" xfId="49" applyFont="1" applyFill="1" applyAlignment="1">
      <alignment vertical="center"/>
    </xf>
    <xf numFmtId="0" fontId="11" fillId="0" borderId="10" xfId="62" applyNumberFormat="1" applyFont="1" applyFill="1" applyBorder="1" applyAlignment="1">
      <alignment/>
      <protection/>
    </xf>
    <xf numFmtId="0" fontId="11" fillId="0" borderId="15" xfId="62" applyNumberFormat="1" applyFont="1" applyFill="1" applyBorder="1" applyAlignment="1">
      <alignment/>
      <protection/>
    </xf>
    <xf numFmtId="0" fontId="11" fillId="0" borderId="19" xfId="49" applyNumberFormat="1" applyFont="1" applyFill="1" applyBorder="1" applyAlignment="1">
      <alignment/>
    </xf>
    <xf numFmtId="0" fontId="11" fillId="0" borderId="14" xfId="62" applyNumberFormat="1" applyFont="1" applyFill="1" applyBorder="1" applyAlignment="1">
      <alignment/>
      <protection/>
    </xf>
    <xf numFmtId="0" fontId="11" fillId="0" borderId="14" xfId="62" applyNumberFormat="1" applyFont="1" applyFill="1" applyBorder="1" applyAlignment="1">
      <alignment shrinkToFit="1"/>
      <protection/>
    </xf>
    <xf numFmtId="0" fontId="0" fillId="0" borderId="10" xfId="0" applyFont="1" applyFill="1" applyBorder="1" applyAlignment="1">
      <alignment/>
    </xf>
    <xf numFmtId="0" fontId="0" fillId="0" borderId="15" xfId="0" applyFont="1" applyFill="1" applyBorder="1" applyAlignment="1">
      <alignment/>
    </xf>
    <xf numFmtId="0" fontId="0" fillId="0" borderId="0" xfId="0" applyFont="1" applyFill="1" applyAlignment="1">
      <alignment/>
    </xf>
    <xf numFmtId="176" fontId="11" fillId="0" borderId="16" xfId="49" applyNumberFormat="1" applyFont="1" applyFill="1" applyBorder="1" applyAlignment="1">
      <alignment horizontal="right"/>
    </xf>
    <xf numFmtId="0" fontId="17" fillId="0" borderId="0" xfId="69" applyNumberFormat="1" applyFont="1" applyFill="1" applyBorder="1" applyAlignment="1">
      <alignment/>
      <protection/>
    </xf>
    <xf numFmtId="0" fontId="17" fillId="0" borderId="21" xfId="69" applyNumberFormat="1" applyFont="1" applyFill="1" applyBorder="1" applyAlignment="1">
      <alignment horizontal="center" vertical="center"/>
      <protection/>
    </xf>
    <xf numFmtId="0" fontId="17" fillId="0" borderId="12" xfId="63" applyNumberFormat="1" applyFont="1" applyFill="1" applyBorder="1" applyAlignment="1" applyProtection="1">
      <alignment horizontal="center" vertical="center"/>
      <protection/>
    </xf>
    <xf numFmtId="0" fontId="17" fillId="0" borderId="11" xfId="63" applyNumberFormat="1" applyFont="1" applyFill="1" applyBorder="1" applyAlignment="1" applyProtection="1">
      <alignment horizontal="center" vertical="center"/>
      <protection/>
    </xf>
    <xf numFmtId="0" fontId="17" fillId="0" borderId="20" xfId="63" applyNumberFormat="1" applyFont="1" applyFill="1" applyBorder="1" applyAlignment="1" applyProtection="1">
      <alignment horizontal="center" vertical="center"/>
      <protection/>
    </xf>
    <xf numFmtId="0" fontId="17" fillId="0" borderId="14" xfId="68" applyNumberFormat="1" applyFont="1" applyFill="1" applyBorder="1" applyAlignment="1" applyProtection="1">
      <alignment/>
      <protection/>
    </xf>
    <xf numFmtId="0" fontId="17" fillId="0" borderId="14" xfId="69" applyNumberFormat="1" applyFont="1" applyFill="1" applyBorder="1" applyAlignment="1">
      <alignment/>
      <protection/>
    </xf>
    <xf numFmtId="0" fontId="11" fillId="0" borderId="21" xfId="64" applyNumberFormat="1" applyFont="1" applyFill="1" applyBorder="1" applyAlignment="1">
      <alignment horizontal="center" vertical="center"/>
      <protection/>
    </xf>
    <xf numFmtId="0" fontId="15" fillId="0" borderId="0" xfId="43" applyNumberFormat="1" applyFill="1" applyBorder="1" applyAlignment="1" applyProtection="1">
      <alignment/>
      <protection/>
    </xf>
    <xf numFmtId="176" fontId="17" fillId="0" borderId="0" xfId="49" applyNumberFormat="1" applyFont="1" applyFill="1" applyBorder="1" applyAlignment="1" applyProtection="1">
      <alignment horizontal="right"/>
      <protection/>
    </xf>
    <xf numFmtId="181" fontId="59" fillId="0" borderId="0" xfId="0" applyNumberFormat="1" applyFont="1" applyFill="1" applyAlignment="1">
      <alignment/>
    </xf>
    <xf numFmtId="0" fontId="11" fillId="33" borderId="0" xfId="0" applyNumberFormat="1" applyFont="1" applyFill="1" applyAlignment="1">
      <alignment/>
    </xf>
    <xf numFmtId="3" fontId="59" fillId="0" borderId="0" xfId="49" applyNumberFormat="1" applyFont="1" applyFill="1" applyBorder="1" applyAlignment="1">
      <alignment horizontal="right"/>
    </xf>
    <xf numFmtId="0" fontId="11" fillId="33" borderId="0" xfId="0" applyNumberFormat="1" applyFont="1" applyFill="1" applyBorder="1" applyAlignment="1">
      <alignment/>
    </xf>
    <xf numFmtId="3" fontId="59" fillId="0" borderId="0" xfId="0" applyNumberFormat="1" applyFont="1" applyFill="1" applyAlignment="1">
      <alignment/>
    </xf>
    <xf numFmtId="0" fontId="59" fillId="0" borderId="0" xfId="49" applyNumberFormat="1" applyFont="1" applyFill="1" applyBorder="1" applyAlignment="1">
      <alignment/>
    </xf>
    <xf numFmtId="0" fontId="11" fillId="33" borderId="0" xfId="49" applyNumberFormat="1" applyFont="1" applyFill="1" applyBorder="1" applyAlignment="1">
      <alignment/>
    </xf>
    <xf numFmtId="0" fontId="11" fillId="33" borderId="0" xfId="49" applyNumberFormat="1" applyFont="1" applyFill="1" applyAlignment="1">
      <alignment/>
    </xf>
    <xf numFmtId="3" fontId="11" fillId="33" borderId="0" xfId="49" applyNumberFormat="1" applyFont="1" applyFill="1" applyAlignment="1">
      <alignment horizontal="right"/>
    </xf>
    <xf numFmtId="38" fontId="11" fillId="0" borderId="18" xfId="49" applyFont="1" applyFill="1" applyBorder="1" applyAlignment="1">
      <alignment horizontal="right" vertical="center"/>
    </xf>
    <xf numFmtId="38" fontId="11" fillId="0" borderId="0" xfId="49" applyFont="1" applyFill="1" applyBorder="1" applyAlignment="1">
      <alignment horizontal="right" vertical="center"/>
    </xf>
    <xf numFmtId="0" fontId="59" fillId="33" borderId="0" xfId="63" applyNumberFormat="1" applyFont="1" applyFill="1" applyBorder="1" applyAlignment="1">
      <alignment/>
      <protection/>
    </xf>
    <xf numFmtId="0" fontId="59" fillId="15" borderId="0" xfId="0" applyNumberFormat="1" applyFont="1" applyFill="1" applyAlignment="1">
      <alignment/>
    </xf>
    <xf numFmtId="176" fontId="60" fillId="0" borderId="18" xfId="49" applyNumberFormat="1" applyFont="1" applyFill="1" applyBorder="1" applyAlignment="1">
      <alignment horizontal="right"/>
    </xf>
    <xf numFmtId="176" fontId="60" fillId="0" borderId="0" xfId="49" applyNumberFormat="1" applyFont="1" applyFill="1" applyBorder="1" applyAlignment="1">
      <alignment horizontal="right"/>
    </xf>
    <xf numFmtId="0" fontId="18" fillId="0" borderId="0" xfId="49" applyNumberFormat="1" applyFont="1" applyFill="1" applyBorder="1" applyAlignment="1">
      <alignment/>
    </xf>
    <xf numFmtId="0" fontId="11" fillId="0" borderId="14" xfId="49" applyNumberFormat="1" applyFont="1" applyFill="1" applyBorder="1" applyAlignment="1">
      <alignment horizontal="left" vertical="center"/>
    </xf>
    <xf numFmtId="38" fontId="11" fillId="0" borderId="0" xfId="49" applyFont="1" applyFill="1" applyAlignment="1">
      <alignment/>
    </xf>
    <xf numFmtId="0" fontId="59" fillId="0" borderId="0" xfId="49" applyNumberFormat="1" applyFont="1" applyFill="1" applyAlignment="1">
      <alignment/>
    </xf>
    <xf numFmtId="176" fontId="17" fillId="0" borderId="0" xfId="49" applyNumberFormat="1" applyFont="1" applyFill="1" applyBorder="1" applyAlignment="1">
      <alignment horizontal="right" vertical="center"/>
    </xf>
    <xf numFmtId="3" fontId="17" fillId="0" borderId="0" xfId="49" applyNumberFormat="1" applyFont="1" applyFill="1" applyBorder="1" applyAlignment="1">
      <alignment horizontal="right" vertical="center"/>
    </xf>
    <xf numFmtId="176" fontId="17" fillId="0" borderId="0" xfId="49" applyNumberFormat="1" applyFont="1" applyFill="1" applyAlignment="1">
      <alignment horizontal="right" vertical="center"/>
    </xf>
    <xf numFmtId="38" fontId="11" fillId="0" borderId="18" xfId="49" applyFont="1" applyFill="1" applyBorder="1" applyAlignment="1">
      <alignment/>
    </xf>
    <xf numFmtId="0" fontId="18" fillId="0" borderId="0" xfId="63" applyNumberFormat="1" applyFont="1" applyFill="1" applyBorder="1" applyAlignment="1" applyProtection="1">
      <alignment/>
      <protection/>
    </xf>
    <xf numFmtId="0" fontId="11" fillId="0" borderId="12" xfId="62" applyNumberFormat="1" applyFont="1" applyFill="1" applyBorder="1" applyAlignment="1">
      <alignment horizontal="center" vertical="center"/>
      <protection/>
    </xf>
    <xf numFmtId="38" fontId="11" fillId="0" borderId="0" xfId="49" applyFont="1" applyFill="1" applyAlignment="1">
      <alignment horizontal="right"/>
    </xf>
    <xf numFmtId="0" fontId="60" fillId="0" borderId="0" xfId="0" applyFont="1" applyFill="1" applyAlignment="1">
      <alignment/>
    </xf>
    <xf numFmtId="0" fontId="60" fillId="0" borderId="0" xfId="0" applyFont="1" applyFill="1" applyAlignment="1">
      <alignment horizontal="right"/>
    </xf>
    <xf numFmtId="181" fontId="60" fillId="0" borderId="0" xfId="0" applyNumberFormat="1" applyFont="1" applyFill="1" applyAlignment="1">
      <alignment horizontal="right"/>
    </xf>
    <xf numFmtId="38" fontId="11" fillId="0" borderId="0" xfId="49" applyFont="1" applyFill="1" applyAlignment="1">
      <alignment horizontal="right" vertical="center"/>
    </xf>
    <xf numFmtId="0" fontId="11" fillId="0" borderId="18" xfId="0" applyFont="1" applyFill="1" applyBorder="1" applyAlignment="1">
      <alignment/>
    </xf>
    <xf numFmtId="0" fontId="11" fillId="0" borderId="0" xfId="0" applyFont="1" applyFill="1" applyBorder="1" applyAlignment="1">
      <alignment/>
    </xf>
    <xf numFmtId="0" fontId="11" fillId="0" borderId="14" xfId="0" applyFont="1" applyFill="1" applyBorder="1" applyAlignment="1">
      <alignment/>
    </xf>
    <xf numFmtId="0" fontId="11" fillId="0" borderId="0" xfId="0" applyFont="1" applyFill="1" applyAlignment="1">
      <alignment/>
    </xf>
    <xf numFmtId="176" fontId="11" fillId="0" borderId="18" xfId="64" applyNumberFormat="1" applyFont="1" applyFill="1" applyBorder="1" applyAlignment="1">
      <alignment horizontal="right" vertical="center"/>
      <protection/>
    </xf>
    <xf numFmtId="176" fontId="11" fillId="0" borderId="0" xfId="64" applyNumberFormat="1" applyFont="1" applyFill="1" applyBorder="1" applyAlignment="1">
      <alignment horizontal="right" vertical="center"/>
      <protection/>
    </xf>
    <xf numFmtId="176" fontId="11" fillId="0" borderId="14" xfId="64" applyNumberFormat="1" applyFont="1" applyFill="1" applyBorder="1" applyAlignment="1">
      <alignment horizontal="right" vertical="center"/>
      <protection/>
    </xf>
    <xf numFmtId="180" fontId="11" fillId="0" borderId="0" xfId="0" applyNumberFormat="1" applyFont="1" applyFill="1" applyAlignment="1">
      <alignment/>
    </xf>
    <xf numFmtId="180" fontId="11" fillId="0" borderId="14" xfId="0" applyNumberFormat="1" applyFont="1" applyFill="1" applyBorder="1" applyAlignment="1">
      <alignment/>
    </xf>
    <xf numFmtId="0" fontId="14" fillId="0" borderId="0" xfId="63" applyNumberFormat="1" applyFont="1" applyFill="1" applyAlignment="1">
      <alignment/>
      <protection/>
    </xf>
    <xf numFmtId="0" fontId="14" fillId="0" borderId="0" xfId="69" applyNumberFormat="1" applyFont="1" applyFill="1" applyBorder="1" applyAlignment="1">
      <alignment/>
      <protection/>
    </xf>
    <xf numFmtId="0" fontId="11" fillId="0" borderId="10" xfId="68" applyNumberFormat="1" applyFont="1" applyFill="1" applyBorder="1" applyAlignment="1" applyProtection="1">
      <alignment/>
      <protection/>
    </xf>
    <xf numFmtId="3" fontId="11" fillId="0" borderId="10" xfId="63" applyNumberFormat="1" applyFont="1" applyFill="1" applyBorder="1" applyAlignment="1" applyProtection="1">
      <alignment horizontal="right"/>
      <protection/>
    </xf>
    <xf numFmtId="38" fontId="11" fillId="0" borderId="0" xfId="49" applyFont="1" applyFill="1" applyAlignment="1">
      <alignment/>
    </xf>
    <xf numFmtId="0" fontId="9" fillId="0" borderId="0" xfId="69" applyFont="1" applyFill="1" applyBorder="1">
      <alignment/>
      <protection/>
    </xf>
    <xf numFmtId="0" fontId="11" fillId="0" borderId="0" xfId="68" applyFont="1" applyFill="1" applyBorder="1" applyAlignment="1" applyProtection="1">
      <alignment vertical="top"/>
      <protection/>
    </xf>
    <xf numFmtId="181" fontId="11" fillId="0" borderId="0" xfId="0" applyNumberFormat="1" applyFont="1" applyFill="1" applyAlignment="1">
      <alignment/>
    </xf>
    <xf numFmtId="0" fontId="14" fillId="0" borderId="0" xfId="67" applyNumberFormat="1" applyFont="1" applyFill="1" applyBorder="1" applyAlignment="1">
      <alignment/>
      <protection/>
    </xf>
    <xf numFmtId="3" fontId="11" fillId="0" borderId="10" xfId="67" applyNumberFormat="1" applyFont="1" applyFill="1" applyBorder="1" applyAlignment="1">
      <alignment horizontal="right"/>
      <protection/>
    </xf>
    <xf numFmtId="176" fontId="11" fillId="0" borderId="10" xfId="67" applyNumberFormat="1" applyFont="1" applyFill="1" applyBorder="1" applyAlignment="1">
      <alignment horizontal="right"/>
      <protection/>
    </xf>
    <xf numFmtId="4" fontId="11" fillId="0" borderId="10" xfId="67" applyNumberFormat="1" applyFont="1" applyFill="1" applyBorder="1" applyAlignment="1">
      <alignment horizontal="right"/>
      <protection/>
    </xf>
    <xf numFmtId="0" fontId="11" fillId="0" borderId="15" xfId="0" applyNumberFormat="1" applyFont="1" applyFill="1" applyBorder="1" applyAlignment="1" quotePrefix="1">
      <alignment/>
    </xf>
    <xf numFmtId="185" fontId="11" fillId="0" borderId="10" xfId="49" applyNumberFormat="1" applyFont="1" applyFill="1" applyBorder="1" applyAlignment="1" applyProtection="1">
      <alignment horizontal="right" vertical="top"/>
      <protection/>
    </xf>
    <xf numFmtId="0" fontId="14" fillId="0" borderId="0" xfId="63" applyNumberFormat="1" applyFont="1" applyFill="1" applyBorder="1" applyAlignment="1" applyProtection="1">
      <alignment/>
      <protection/>
    </xf>
    <xf numFmtId="0" fontId="17" fillId="0" borderId="13" xfId="49" applyNumberFormat="1" applyFont="1" applyFill="1" applyBorder="1" applyAlignment="1">
      <alignment horizontal="center" vertical="center"/>
    </xf>
    <xf numFmtId="0" fontId="17" fillId="0" borderId="15" xfId="49" applyNumberFormat="1" applyFont="1" applyFill="1" applyBorder="1" applyAlignment="1">
      <alignment horizontal="center" vertical="center"/>
    </xf>
    <xf numFmtId="0" fontId="17" fillId="0" borderId="11"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24"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xf>
    <xf numFmtId="0" fontId="17" fillId="0" borderId="0" xfId="49" applyNumberFormat="1" applyFont="1" applyFill="1" applyBorder="1" applyAlignment="1">
      <alignment/>
    </xf>
    <xf numFmtId="0" fontId="17" fillId="0" borderId="14" xfId="49" applyNumberFormat="1" applyFont="1" applyFill="1" applyBorder="1" applyAlignment="1">
      <alignment/>
    </xf>
    <xf numFmtId="0" fontId="17" fillId="0" borderId="16" xfId="49" applyNumberFormat="1" applyFont="1" applyFill="1" applyBorder="1" applyAlignment="1">
      <alignment/>
    </xf>
    <xf numFmtId="0" fontId="17" fillId="0" borderId="13" xfId="49" applyNumberFormat="1" applyFont="1" applyFill="1" applyBorder="1" applyAlignment="1">
      <alignment/>
    </xf>
    <xf numFmtId="0" fontId="17" fillId="0" borderId="11" xfId="49" applyNumberFormat="1" applyFont="1" applyFill="1" applyBorder="1" applyAlignment="1">
      <alignment horizontal="center" vertical="center" wrapText="1"/>
    </xf>
    <xf numFmtId="0" fontId="17" fillId="0" borderId="20" xfId="49" applyNumberFormat="1" applyFont="1" applyFill="1" applyBorder="1" applyAlignment="1">
      <alignment horizontal="center" vertical="center" wrapText="1"/>
    </xf>
    <xf numFmtId="0" fontId="17" fillId="0" borderId="21" xfId="49" applyNumberFormat="1" applyFont="1" applyFill="1" applyBorder="1" applyAlignment="1">
      <alignment horizontal="center" vertical="center" wrapText="1"/>
    </xf>
    <xf numFmtId="0" fontId="17" fillId="0" borderId="17" xfId="49" applyNumberFormat="1" applyFont="1" applyFill="1" applyBorder="1" applyAlignment="1">
      <alignment horizontal="center" vertical="center"/>
    </xf>
    <xf numFmtId="0" fontId="17" fillId="0" borderId="19" xfId="49" applyNumberFormat="1" applyFont="1" applyFill="1" applyBorder="1" applyAlignment="1">
      <alignment horizontal="center" vertical="center"/>
    </xf>
    <xf numFmtId="0" fontId="11" fillId="0" borderId="17" xfId="67" applyNumberFormat="1" applyFont="1" applyFill="1" applyBorder="1" applyAlignment="1">
      <alignment horizontal="center" vertical="center" wrapText="1"/>
      <protection/>
    </xf>
    <xf numFmtId="0" fontId="11" fillId="0" borderId="19" xfId="67" applyNumberFormat="1" applyFont="1" applyFill="1" applyBorder="1" applyAlignment="1">
      <alignment horizontal="center" vertical="center" wrapText="1"/>
      <protection/>
    </xf>
    <xf numFmtId="0" fontId="11" fillId="0" borderId="11"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24" xfId="67" applyNumberFormat="1" applyFont="1" applyFill="1" applyBorder="1" applyAlignment="1">
      <alignment horizontal="center" vertical="center" wrapText="1"/>
      <protection/>
    </xf>
    <xf numFmtId="0" fontId="11" fillId="0" borderId="22" xfId="67" applyNumberFormat="1" applyFont="1" applyFill="1" applyBorder="1" applyAlignment="1">
      <alignment horizontal="center" vertical="center" wrapText="1"/>
      <protection/>
    </xf>
    <xf numFmtId="0" fontId="11" fillId="0" borderId="16" xfId="67" applyNumberFormat="1" applyFont="1" applyFill="1" applyBorder="1" applyAlignment="1">
      <alignment horizontal="center" vertical="center"/>
      <protection/>
    </xf>
    <xf numFmtId="0" fontId="11" fillId="0" borderId="13"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1" xfId="68" applyNumberFormat="1" applyFont="1" applyFill="1" applyBorder="1" applyAlignment="1">
      <alignment horizontal="center" vertical="center"/>
      <protection/>
    </xf>
    <xf numFmtId="0" fontId="11" fillId="0" borderId="20" xfId="68" applyNumberFormat="1" applyFont="1" applyFill="1" applyBorder="1" applyAlignment="1">
      <alignment horizontal="center" vertical="center"/>
      <protection/>
    </xf>
    <xf numFmtId="0" fontId="11" fillId="0" borderId="21" xfId="68" applyNumberFormat="1" applyFont="1" applyFill="1" applyBorder="1" applyAlignment="1">
      <alignment horizontal="center" vertical="center"/>
      <protection/>
    </xf>
    <xf numFmtId="0" fontId="11" fillId="0" borderId="12"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11" fillId="0" borderId="24" xfId="68" applyNumberFormat="1" applyFont="1" applyFill="1" applyBorder="1" applyAlignment="1">
      <alignment horizontal="center" vertical="center" wrapText="1"/>
      <protection/>
    </xf>
    <xf numFmtId="0" fontId="11" fillId="0" borderId="22" xfId="68" applyNumberFormat="1" applyFont="1" applyFill="1" applyBorder="1" applyAlignment="1">
      <alignment horizontal="center" vertical="center" wrapText="1"/>
      <protection/>
    </xf>
    <xf numFmtId="38" fontId="11" fillId="0" borderId="12" xfId="49" applyFont="1" applyFill="1" applyBorder="1" applyAlignment="1">
      <alignment horizontal="center" vertical="center"/>
    </xf>
    <xf numFmtId="38" fontId="11" fillId="0" borderId="12" xfId="49" applyFont="1" applyFill="1" applyBorder="1" applyAlignment="1">
      <alignment horizontal="center" vertical="center" wrapText="1"/>
    </xf>
    <xf numFmtId="38" fontId="11" fillId="0" borderId="20" xfId="49" applyFont="1" applyFill="1" applyBorder="1" applyAlignment="1">
      <alignment horizontal="center" vertical="center"/>
    </xf>
    <xf numFmtId="38" fontId="9" fillId="0" borderId="16" xfId="49" applyFont="1" applyFill="1" applyBorder="1" applyAlignment="1">
      <alignment horizontal="center" vertical="center" wrapText="1"/>
    </xf>
    <xf numFmtId="38" fontId="9" fillId="0" borderId="10" xfId="49" applyFont="1" applyFill="1" applyBorder="1" applyAlignment="1">
      <alignment horizontal="center" vertical="center"/>
    </xf>
    <xf numFmtId="0" fontId="11" fillId="0" borderId="24" xfId="68" applyNumberFormat="1" applyFont="1" applyFill="1" applyBorder="1" applyAlignment="1">
      <alignment horizontal="center" vertical="center"/>
      <protection/>
    </xf>
    <xf numFmtId="0" fontId="11" fillId="0" borderId="22" xfId="68" applyNumberFormat="1" applyFont="1" applyFill="1" applyBorder="1" applyAlignment="1">
      <alignment horizontal="center" vertical="center"/>
      <protection/>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6" xfId="68" applyNumberFormat="1" applyFont="1" applyFill="1" applyBorder="1" applyAlignment="1">
      <alignment horizontal="center" vertical="center"/>
      <protection/>
    </xf>
    <xf numFmtId="0" fontId="11" fillId="0" borderId="13" xfId="68" applyNumberFormat="1" applyFont="1" applyFill="1" applyBorder="1" applyAlignment="1">
      <alignment horizontal="center" vertical="center"/>
      <protection/>
    </xf>
    <xf numFmtId="0" fontId="11" fillId="0" borderId="10" xfId="68" applyNumberFormat="1" applyFont="1" applyFill="1" applyBorder="1" applyAlignment="1">
      <alignment horizontal="center" vertical="center"/>
      <protection/>
    </xf>
    <xf numFmtId="0" fontId="11" fillId="0" borderId="15" xfId="68" applyNumberFormat="1" applyFont="1" applyFill="1" applyBorder="1" applyAlignment="1">
      <alignment horizontal="center" vertical="center"/>
      <protection/>
    </xf>
    <xf numFmtId="0" fontId="11" fillId="0" borderId="20" xfId="68" applyNumberFormat="1" applyFont="1" applyFill="1" applyBorder="1" applyAlignment="1" applyProtection="1">
      <alignment horizontal="center" vertical="center"/>
      <protection/>
    </xf>
    <xf numFmtId="0" fontId="11" fillId="0" borderId="21" xfId="68" applyNumberFormat="1" applyFont="1" applyFill="1" applyBorder="1" applyAlignment="1" applyProtection="1">
      <alignment horizontal="center" vertical="center"/>
      <protection/>
    </xf>
    <xf numFmtId="0" fontId="11" fillId="0" borderId="16" xfId="49" applyNumberFormat="1" applyFont="1" applyFill="1" applyBorder="1" applyAlignment="1">
      <alignment horizontal="center" vertical="center"/>
    </xf>
    <xf numFmtId="0" fontId="11" fillId="0" borderId="10" xfId="49" applyNumberFormat="1" applyFont="1" applyFill="1" applyBorder="1" applyAlignment="1">
      <alignment horizontal="center" vertical="center"/>
    </xf>
    <xf numFmtId="0" fontId="11" fillId="0" borderId="20" xfId="49" applyNumberFormat="1" applyFont="1" applyFill="1" applyBorder="1" applyAlignment="1">
      <alignment horizontal="center" vertical="center"/>
    </xf>
    <xf numFmtId="0" fontId="11" fillId="0" borderId="21" xfId="49" applyNumberFormat="1" applyFont="1" applyFill="1" applyBorder="1" applyAlignment="1">
      <alignment horizontal="center" vertical="center"/>
    </xf>
    <xf numFmtId="0" fontId="11" fillId="0" borderId="20" xfId="65" applyNumberFormat="1" applyFont="1" applyFill="1" applyBorder="1" applyAlignment="1">
      <alignment horizontal="center" vertical="center"/>
      <protection/>
    </xf>
    <xf numFmtId="0" fontId="11" fillId="0" borderId="21" xfId="65" applyNumberFormat="1" applyFont="1" applyFill="1" applyBorder="1" applyAlignment="1">
      <alignment horizontal="center" vertical="center"/>
      <protection/>
    </xf>
    <xf numFmtId="0" fontId="11" fillId="0" borderId="11" xfId="62" applyNumberFormat="1" applyFont="1" applyFill="1" applyBorder="1" applyAlignment="1">
      <alignment horizontal="center" vertical="center"/>
      <protection/>
    </xf>
    <xf numFmtId="0" fontId="11" fillId="0" borderId="21" xfId="62" applyNumberFormat="1" applyFont="1" applyFill="1" applyBorder="1" applyAlignment="1">
      <alignment horizontal="center" vertical="center"/>
      <protection/>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3" xfId="49" applyNumberFormat="1" applyFont="1" applyFill="1" applyBorder="1" applyAlignment="1">
      <alignment horizontal="center" vertical="center"/>
    </xf>
    <xf numFmtId="0" fontId="11" fillId="0" borderId="15" xfId="49"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wrapText="1"/>
    </xf>
    <xf numFmtId="0" fontId="11" fillId="0" borderId="20" xfId="49"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1" xfId="49" applyNumberFormat="1" applyFont="1" applyFill="1" applyBorder="1" applyAlignment="1">
      <alignment horizontal="center" vertical="center" wrapText="1"/>
    </xf>
    <xf numFmtId="0" fontId="11" fillId="0" borderId="11" xfId="49"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7" xfId="49" applyNumberFormat="1" applyFont="1" applyFill="1" applyBorder="1" applyAlignment="1">
      <alignment horizontal="center" vertical="center" wrapText="1"/>
    </xf>
    <xf numFmtId="0" fontId="11" fillId="0" borderId="19" xfId="49" applyNumberFormat="1" applyFont="1" applyFill="1" applyBorder="1" applyAlignment="1">
      <alignment horizontal="center" vertical="center" wrapText="1"/>
    </xf>
    <xf numFmtId="0" fontId="11" fillId="0" borderId="12" xfId="49" applyNumberFormat="1" applyFont="1" applyFill="1" applyBorder="1" applyAlignment="1">
      <alignment horizontal="center" vertical="center"/>
    </xf>
    <xf numFmtId="0" fontId="59" fillId="0" borderId="0" xfId="49" applyNumberFormat="1" applyFont="1" applyFill="1" applyBorder="1" applyAlignment="1">
      <alignment vertical="center" shrinkToFit="1"/>
    </xf>
    <xf numFmtId="0" fontId="61" fillId="0" borderId="0" xfId="0" applyFont="1" applyFill="1" applyAlignment="1">
      <alignment vertical="center" shrinkToFit="1"/>
    </xf>
    <xf numFmtId="0" fontId="11" fillId="0" borderId="2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18" xfId="49"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7" xfId="63" applyFont="1" applyFill="1" applyBorder="1" applyAlignment="1">
      <alignment horizontal="center" vertical="center" wrapText="1"/>
      <protection/>
    </xf>
    <xf numFmtId="0" fontId="11" fillId="0" borderId="19" xfId="63" applyFont="1" applyFill="1" applyBorder="1" applyAlignment="1">
      <alignment horizontal="center" vertical="center" wrapText="1"/>
      <protection/>
    </xf>
    <xf numFmtId="0" fontId="11" fillId="0" borderId="24"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10" xfId="64" applyNumberFormat="1" applyFont="1" applyFill="1" applyBorder="1" applyAlignment="1">
      <alignment horizontal="center"/>
      <protection/>
    </xf>
    <xf numFmtId="0" fontId="11" fillId="0" borderId="17" xfId="63" applyNumberFormat="1" applyFont="1" applyFill="1" applyBorder="1" applyAlignment="1">
      <alignment horizontal="center" vertical="center" wrapText="1"/>
      <protection/>
    </xf>
    <xf numFmtId="0" fontId="11" fillId="0" borderId="19" xfId="63" applyNumberFormat="1" applyFont="1" applyFill="1" applyBorder="1" applyAlignment="1">
      <alignment horizontal="center" vertical="center" wrapText="1"/>
      <protection/>
    </xf>
    <xf numFmtId="0" fontId="11" fillId="0" borderId="0" xfId="49" applyNumberFormat="1" applyFont="1" applyFill="1" applyBorder="1" applyAlignment="1">
      <alignment wrapText="1" shrinkToFit="1"/>
    </xf>
    <xf numFmtId="0" fontId="0" fillId="0" borderId="0" xfId="0" applyFont="1" applyFill="1" applyAlignment="1">
      <alignment wrapText="1"/>
    </xf>
    <xf numFmtId="0" fontId="0" fillId="0" borderId="14" xfId="0" applyFont="1" applyFill="1" applyBorder="1" applyAlignment="1">
      <alignment wrapText="1"/>
    </xf>
    <xf numFmtId="0" fontId="9" fillId="0" borderId="0" xfId="62" applyNumberFormat="1" applyFont="1" applyFill="1" applyBorder="1" applyAlignment="1">
      <alignment horizontal="left" vertical="center" wrapText="1"/>
      <protection/>
    </xf>
    <xf numFmtId="0" fontId="9" fillId="0" borderId="0" xfId="62" applyNumberFormat="1" applyFont="1" applyFill="1" applyBorder="1" applyAlignment="1">
      <alignment horizontal="left" vertical="center"/>
      <protection/>
    </xf>
    <xf numFmtId="0" fontId="9" fillId="0" borderId="14" xfId="62" applyNumberFormat="1" applyFont="1" applyFill="1" applyBorder="1" applyAlignment="1">
      <alignment horizontal="left" vertical="center"/>
      <protection/>
    </xf>
    <xf numFmtId="0" fontId="11" fillId="0" borderId="0" xfId="49" applyNumberFormat="1" applyFont="1" applyFill="1" applyBorder="1" applyAlignment="1">
      <alignment wrapText="1"/>
    </xf>
    <xf numFmtId="0" fontId="11" fillId="0" borderId="20" xfId="65" applyNumberFormat="1" applyFont="1" applyFill="1" applyBorder="1" applyAlignment="1">
      <alignment horizontal="center"/>
      <protection/>
    </xf>
    <xf numFmtId="0" fontId="11" fillId="0" borderId="21" xfId="65" applyNumberFormat="1" applyFont="1" applyFill="1" applyBorder="1" applyAlignment="1">
      <alignment horizontal="center"/>
      <protection/>
    </xf>
    <xf numFmtId="0" fontId="9" fillId="0" borderId="0" xfId="49" applyNumberFormat="1" applyFont="1" applyFill="1" applyBorder="1" applyAlignment="1">
      <alignment wrapText="1"/>
    </xf>
    <xf numFmtId="0" fontId="11" fillId="0" borderId="0" xfId="49" applyNumberFormat="1" applyFont="1" applyFill="1" applyBorder="1" applyAlignment="1">
      <alignment horizontal="left" wrapText="1"/>
    </xf>
    <xf numFmtId="0" fontId="11"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xf>
    <xf numFmtId="0" fontId="11" fillId="0" borderId="16" xfId="65" applyNumberFormat="1" applyFont="1" applyFill="1" applyBorder="1" applyAlignment="1">
      <alignment horizontal="center" vertical="center"/>
      <protection/>
    </xf>
    <xf numFmtId="0" fontId="11" fillId="0" borderId="13" xfId="65" applyNumberFormat="1" applyFont="1" applyFill="1" applyBorder="1" applyAlignment="1">
      <alignment horizontal="center" vertical="center"/>
      <protection/>
    </xf>
    <xf numFmtId="0" fontId="11" fillId="0" borderId="10" xfId="65" applyNumberFormat="1" applyFont="1" applyFill="1" applyBorder="1" applyAlignment="1">
      <alignment horizontal="center" vertical="center"/>
      <protection/>
    </xf>
    <xf numFmtId="0" fontId="11" fillId="0" borderId="15" xfId="65" applyNumberFormat="1" applyFont="1" applyFill="1" applyBorder="1" applyAlignment="1">
      <alignment horizontal="center" vertical="center"/>
      <protection/>
    </xf>
    <xf numFmtId="0" fontId="11" fillId="0" borderId="11" xfId="64" applyNumberFormat="1" applyFont="1" applyFill="1" applyBorder="1" applyAlignment="1">
      <alignment horizontal="center" vertical="center"/>
      <protection/>
    </xf>
    <xf numFmtId="0" fontId="11" fillId="0" borderId="20" xfId="64" applyNumberFormat="1" applyFont="1" applyFill="1" applyBorder="1" applyAlignment="1">
      <alignment horizontal="center" vertical="center"/>
      <protection/>
    </xf>
    <xf numFmtId="0" fontId="11" fillId="0" borderId="21" xfId="64" applyNumberFormat="1" applyFont="1" applyFill="1" applyBorder="1" applyAlignment="1">
      <alignment horizontal="center" vertical="center"/>
      <protection/>
    </xf>
    <xf numFmtId="0" fontId="11" fillId="0" borderId="16" xfId="64" applyNumberFormat="1" applyFont="1" applyFill="1" applyBorder="1" applyAlignment="1">
      <alignment horizontal="left" wrapText="1"/>
      <protection/>
    </xf>
    <xf numFmtId="0" fontId="11" fillId="0" borderId="13" xfId="64" applyNumberFormat="1" applyFont="1" applyFill="1" applyBorder="1" applyAlignment="1">
      <alignment horizontal="left"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jigt1kennkei" xfId="62"/>
    <cellStyle name="標準_ht2001.2" xfId="63"/>
    <cellStyle name="標準_ht2001_6" xfId="64"/>
    <cellStyle name="標準_Sheet1" xfId="65"/>
    <cellStyle name="標準_T110104a" xfId="66"/>
    <cellStyle name="標準_県年次別実数・率" xfId="67"/>
    <cellStyle name="標準_人口・12.2" xfId="68"/>
    <cellStyle name="標準_兵庫の統計2000.4"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71"/>
  <sheetViews>
    <sheetView tabSelected="1" view="pageBreakPreview" zoomScaleNormal="130" zoomScaleSheetLayoutView="100" zoomScalePageLayoutView="0" workbookViewId="0" topLeftCell="A1">
      <selection activeCell="M54" sqref="M54"/>
    </sheetView>
  </sheetViews>
  <sheetFormatPr defaultColWidth="9.00390625" defaultRowHeight="12.75"/>
  <cols>
    <col min="1" max="1" width="13.125" style="6" customWidth="1"/>
    <col min="2" max="2" width="9.75390625" style="6" customWidth="1"/>
    <col min="3" max="12" width="8.75390625" style="6" customWidth="1"/>
    <col min="13" max="13" width="7.875" style="6" customWidth="1"/>
    <col min="14" max="16384" width="9.125" style="6" customWidth="1"/>
  </cols>
  <sheetData>
    <row r="1" spans="1:8" ht="14.25">
      <c r="A1" s="333" t="s">
        <v>106</v>
      </c>
      <c r="H1" s="333" t="s">
        <v>206</v>
      </c>
    </row>
    <row r="2" spans="1:11" ht="18" customHeight="1">
      <c r="A2" s="116" t="s">
        <v>107</v>
      </c>
      <c r="B2" s="374" t="s">
        <v>108</v>
      </c>
      <c r="C2" s="375"/>
      <c r="D2" s="376"/>
      <c r="E2" s="374" t="s">
        <v>109</v>
      </c>
      <c r="F2" s="375"/>
      <c r="H2" s="375" t="s">
        <v>110</v>
      </c>
      <c r="I2" s="376"/>
      <c r="J2" s="374" t="s">
        <v>111</v>
      </c>
      <c r="K2" s="375"/>
    </row>
    <row r="3" spans="1:11" ht="11.25">
      <c r="A3" s="119"/>
      <c r="D3" s="120"/>
      <c r="E3" s="121"/>
      <c r="F3" s="121"/>
      <c r="H3" s="381" t="s">
        <v>217</v>
      </c>
      <c r="I3" s="382"/>
      <c r="J3" s="122"/>
      <c r="K3" s="122" t="s">
        <v>112</v>
      </c>
    </row>
    <row r="4" spans="1:11" ht="11.25">
      <c r="A4" s="119" t="s">
        <v>224</v>
      </c>
      <c r="B4" s="6" t="s">
        <v>228</v>
      </c>
      <c r="D4" s="119"/>
      <c r="E4" s="6" t="s">
        <v>581</v>
      </c>
      <c r="H4" s="6" t="s">
        <v>218</v>
      </c>
      <c r="I4" s="123"/>
      <c r="J4" s="122"/>
      <c r="K4" s="122">
        <v>111.47</v>
      </c>
    </row>
    <row r="5" spans="1:11" ht="11.25">
      <c r="A5" s="119" t="s">
        <v>225</v>
      </c>
      <c r="B5" s="6" t="s">
        <v>148</v>
      </c>
      <c r="D5" s="119"/>
      <c r="E5" s="6" t="s">
        <v>582</v>
      </c>
      <c r="H5" s="6" t="s">
        <v>219</v>
      </c>
      <c r="I5" s="123"/>
      <c r="J5" s="122"/>
      <c r="K5" s="122">
        <v>168.57</v>
      </c>
    </row>
    <row r="6" spans="1:11" ht="11.25">
      <c r="A6" s="119" t="s">
        <v>226</v>
      </c>
      <c r="B6" s="6" t="s">
        <v>229</v>
      </c>
      <c r="D6" s="119"/>
      <c r="E6" s="6" t="s">
        <v>583</v>
      </c>
      <c r="I6" s="119"/>
      <c r="J6" s="122"/>
      <c r="K6" s="122"/>
    </row>
    <row r="7" spans="1:11" ht="11.25">
      <c r="A7" s="119" t="s">
        <v>227</v>
      </c>
      <c r="B7" s="6" t="s">
        <v>149</v>
      </c>
      <c r="D7" s="119"/>
      <c r="E7" s="6" t="s">
        <v>584</v>
      </c>
      <c r="H7" s="379" t="s">
        <v>220</v>
      </c>
      <c r="I7" s="380"/>
      <c r="J7" s="122"/>
      <c r="K7" s="122">
        <v>850.5</v>
      </c>
    </row>
    <row r="8" spans="1:11" ht="11.25">
      <c r="A8" s="119"/>
      <c r="D8" s="119"/>
      <c r="H8" s="6" t="s">
        <v>113</v>
      </c>
      <c r="I8" s="119" t="s">
        <v>221</v>
      </c>
      <c r="J8" s="122"/>
      <c r="K8" s="122">
        <v>153.78</v>
      </c>
    </row>
    <row r="9" spans="1:11" ht="11.25">
      <c r="A9" s="119"/>
      <c r="D9" s="119"/>
      <c r="I9" s="119" t="s">
        <v>114</v>
      </c>
      <c r="J9" s="122"/>
      <c r="K9" s="122">
        <v>200.352</v>
      </c>
    </row>
    <row r="10" spans="1:11" ht="11.25" customHeight="1">
      <c r="A10" s="119" t="s">
        <v>115</v>
      </c>
      <c r="B10" s="6" t="s">
        <v>230</v>
      </c>
      <c r="C10" s="124"/>
      <c r="D10" s="123"/>
      <c r="E10" s="6" t="s">
        <v>579</v>
      </c>
      <c r="I10" s="119" t="s">
        <v>222</v>
      </c>
      <c r="J10" s="122"/>
      <c r="K10" s="122">
        <v>282.35</v>
      </c>
    </row>
    <row r="11" spans="1:11" ht="11.25" customHeight="1">
      <c r="A11" s="119"/>
      <c r="B11" s="125"/>
      <c r="C11" s="124"/>
      <c r="D11" s="123"/>
      <c r="E11" s="6" t="s">
        <v>580</v>
      </c>
      <c r="I11" s="119" t="s">
        <v>223</v>
      </c>
      <c r="J11" s="122"/>
      <c r="K11" s="122">
        <v>214.57</v>
      </c>
    </row>
    <row r="12" spans="1:11" ht="7.5" customHeight="1">
      <c r="A12" s="126"/>
      <c r="B12" s="127"/>
      <c r="C12" s="127"/>
      <c r="D12" s="126"/>
      <c r="E12" s="127"/>
      <c r="F12" s="127"/>
      <c r="H12" s="127"/>
      <c r="I12" s="126"/>
      <c r="J12" s="128"/>
      <c r="K12" s="128"/>
    </row>
    <row r="13" spans="1:8" ht="11.25" customHeight="1">
      <c r="A13" s="6" t="s">
        <v>600</v>
      </c>
      <c r="H13" s="6" t="s">
        <v>460</v>
      </c>
    </row>
    <row r="14" spans="2:8" ht="11.25">
      <c r="B14" s="129"/>
      <c r="H14" s="6" t="s">
        <v>271</v>
      </c>
    </row>
    <row r="15" ht="12.75" customHeight="1">
      <c r="H15" s="6" t="s">
        <v>577</v>
      </c>
    </row>
    <row r="16" spans="1:8" ht="13.5" customHeight="1">
      <c r="A16" s="333" t="s">
        <v>116</v>
      </c>
      <c r="H16" s="6" t="s">
        <v>662</v>
      </c>
    </row>
    <row r="17" spans="1:6" ht="11.25">
      <c r="A17" s="118" t="s">
        <v>147</v>
      </c>
      <c r="B17" s="116"/>
      <c r="C17" s="374" t="s">
        <v>150</v>
      </c>
      <c r="D17" s="375"/>
      <c r="E17" s="376"/>
      <c r="F17" s="277" t="s">
        <v>231</v>
      </c>
    </row>
    <row r="18" spans="1:8" ht="14.25">
      <c r="A18" s="121"/>
      <c r="B18" s="121"/>
      <c r="C18" s="278"/>
      <c r="D18" s="121"/>
      <c r="E18" s="120"/>
      <c r="F18" s="279" t="s">
        <v>461</v>
      </c>
      <c r="H18" s="333" t="s">
        <v>665</v>
      </c>
    </row>
    <row r="19" spans="1:9" ht="17.25" customHeight="1">
      <c r="A19" s="280" t="s">
        <v>442</v>
      </c>
      <c r="B19" s="119"/>
      <c r="C19" s="281" t="s">
        <v>289</v>
      </c>
      <c r="E19" s="119"/>
      <c r="F19" s="340">
        <v>1510</v>
      </c>
      <c r="G19" s="103"/>
      <c r="H19" s="118" t="s">
        <v>232</v>
      </c>
      <c r="I19" s="117" t="s">
        <v>462</v>
      </c>
    </row>
    <row r="20" spans="1:9" ht="11.25">
      <c r="A20" s="280" t="s">
        <v>443</v>
      </c>
      <c r="B20" s="123"/>
      <c r="C20" s="282" t="s">
        <v>290</v>
      </c>
      <c r="D20" s="124"/>
      <c r="E20" s="123"/>
      <c r="F20" s="340">
        <v>1358</v>
      </c>
      <c r="G20" s="103"/>
      <c r="I20" s="130" t="s">
        <v>444</v>
      </c>
    </row>
    <row r="21" spans="1:9" ht="12" customHeight="1">
      <c r="A21" s="280" t="s">
        <v>445</v>
      </c>
      <c r="B21" s="123"/>
      <c r="C21" s="282" t="s">
        <v>290</v>
      </c>
      <c r="D21" s="124"/>
      <c r="E21" s="123"/>
      <c r="F21" s="340">
        <v>1344</v>
      </c>
      <c r="G21" s="103"/>
      <c r="H21" s="6" t="s">
        <v>159</v>
      </c>
      <c r="I21" s="130">
        <v>86509</v>
      </c>
    </row>
    <row r="22" spans="1:14" ht="11.25">
      <c r="A22" s="280" t="s">
        <v>446</v>
      </c>
      <c r="B22" s="123"/>
      <c r="C22" s="282" t="s">
        <v>291</v>
      </c>
      <c r="D22" s="124"/>
      <c r="E22" s="123"/>
      <c r="F22" s="340">
        <v>1222</v>
      </c>
      <c r="G22" s="103"/>
      <c r="H22" s="6" t="s">
        <v>281</v>
      </c>
      <c r="I22" s="130">
        <v>77554</v>
      </c>
      <c r="J22" s="7"/>
      <c r="K22" s="7"/>
      <c r="L22" s="7"/>
      <c r="N22" s="7"/>
    </row>
    <row r="23" spans="1:14" ht="11.25">
      <c r="A23" s="283" t="s">
        <v>447</v>
      </c>
      <c r="B23" s="123"/>
      <c r="C23" s="103" t="s">
        <v>290</v>
      </c>
      <c r="D23" s="124"/>
      <c r="E23" s="123"/>
      <c r="F23" s="340">
        <v>1191</v>
      </c>
      <c r="G23" s="103"/>
      <c r="H23" s="6" t="s">
        <v>282</v>
      </c>
      <c r="I23" s="130">
        <v>72155</v>
      </c>
      <c r="J23" s="7"/>
      <c r="K23" s="7"/>
      <c r="L23" s="7"/>
      <c r="N23" s="7"/>
    </row>
    <row r="24" spans="1:14" ht="11.25">
      <c r="A24" s="280" t="s">
        <v>448</v>
      </c>
      <c r="B24" s="119"/>
      <c r="C24" s="282" t="s">
        <v>292</v>
      </c>
      <c r="D24" s="124"/>
      <c r="E24" s="123"/>
      <c r="F24" s="340">
        <v>1141</v>
      </c>
      <c r="G24" s="103"/>
      <c r="H24" s="6" t="s">
        <v>160</v>
      </c>
      <c r="I24" s="130">
        <v>69736</v>
      </c>
      <c r="J24" s="7"/>
      <c r="K24" s="7"/>
      <c r="L24" s="7"/>
      <c r="N24" s="7"/>
    </row>
    <row r="25" spans="1:14" ht="11.25">
      <c r="A25" s="280" t="s">
        <v>449</v>
      </c>
      <c r="B25" s="123"/>
      <c r="C25" s="282" t="s">
        <v>293</v>
      </c>
      <c r="D25" s="124"/>
      <c r="E25" s="123"/>
      <c r="F25" s="340">
        <v>1139</v>
      </c>
      <c r="G25" s="103"/>
      <c r="H25" s="6" t="s">
        <v>283</v>
      </c>
      <c r="I25" s="130">
        <v>67309</v>
      </c>
      <c r="J25" s="7"/>
      <c r="K25" s="7"/>
      <c r="L25" s="7"/>
      <c r="N25" s="7"/>
    </row>
    <row r="26" spans="1:14" ht="11.25">
      <c r="A26" s="280" t="s">
        <v>450</v>
      </c>
      <c r="B26" s="123"/>
      <c r="C26" s="282" t="s">
        <v>294</v>
      </c>
      <c r="D26" s="124"/>
      <c r="E26" s="123"/>
      <c r="F26" s="340">
        <v>660</v>
      </c>
      <c r="G26" s="103"/>
      <c r="H26" s="7" t="s">
        <v>284</v>
      </c>
      <c r="I26" s="130">
        <v>65709</v>
      </c>
      <c r="J26" s="7"/>
      <c r="K26" s="7"/>
      <c r="L26" s="7"/>
      <c r="N26" s="7"/>
    </row>
    <row r="27" spans="1:14" ht="11.25">
      <c r="A27" s="280" t="s">
        <v>304</v>
      </c>
      <c r="B27" s="123"/>
      <c r="C27" s="284" t="s">
        <v>290</v>
      </c>
      <c r="D27" s="124"/>
      <c r="E27" s="123"/>
      <c r="F27" s="340">
        <v>1123</v>
      </c>
      <c r="G27" s="103"/>
      <c r="H27" s="7" t="s">
        <v>285</v>
      </c>
      <c r="I27" s="130">
        <v>39667</v>
      </c>
      <c r="J27" s="7"/>
      <c r="K27" s="7"/>
      <c r="L27" s="7"/>
      <c r="N27" s="7"/>
    </row>
    <row r="28" spans="1:14" ht="11.25">
      <c r="A28" s="280" t="s">
        <v>451</v>
      </c>
      <c r="B28" s="123"/>
      <c r="C28" s="282" t="s">
        <v>295</v>
      </c>
      <c r="D28" s="124"/>
      <c r="E28" s="123"/>
      <c r="F28" s="340">
        <v>1103</v>
      </c>
      <c r="G28" s="103"/>
      <c r="H28" s="7" t="s">
        <v>286</v>
      </c>
      <c r="I28" s="130">
        <v>38215</v>
      </c>
      <c r="J28" s="7"/>
      <c r="K28" s="7"/>
      <c r="L28" s="7"/>
      <c r="N28" s="7"/>
    </row>
    <row r="29" spans="1:14" ht="11.25">
      <c r="A29" s="285" t="s">
        <v>303</v>
      </c>
      <c r="B29" s="119"/>
      <c r="C29" s="284" t="s">
        <v>290</v>
      </c>
      <c r="D29" s="124"/>
      <c r="E29" s="123"/>
      <c r="F29" s="340">
        <v>1087</v>
      </c>
      <c r="G29" s="103"/>
      <c r="H29" s="7" t="s">
        <v>287</v>
      </c>
      <c r="I29" s="130">
        <v>25202</v>
      </c>
      <c r="J29" s="7"/>
      <c r="K29" s="7"/>
      <c r="L29" s="7"/>
      <c r="N29" s="7"/>
    </row>
    <row r="30" spans="1:14" ht="11.25">
      <c r="A30" s="285" t="s">
        <v>452</v>
      </c>
      <c r="B30" s="123"/>
      <c r="C30" s="284" t="s">
        <v>292</v>
      </c>
      <c r="D30" s="124"/>
      <c r="E30" s="123"/>
      <c r="F30" s="340">
        <v>1077</v>
      </c>
      <c r="G30" s="103"/>
      <c r="H30" s="7" t="s">
        <v>288</v>
      </c>
      <c r="I30" s="130">
        <v>25092</v>
      </c>
      <c r="J30" s="7"/>
      <c r="K30" s="7"/>
      <c r="L30" s="7"/>
      <c r="N30" s="7"/>
    </row>
    <row r="31" spans="1:14" ht="11.25">
      <c r="A31" s="285" t="s">
        <v>453</v>
      </c>
      <c r="B31" s="119"/>
      <c r="C31" s="284" t="s">
        <v>296</v>
      </c>
      <c r="D31" s="124"/>
      <c r="E31" s="123"/>
      <c r="F31" s="340">
        <v>1074</v>
      </c>
      <c r="G31" s="103"/>
      <c r="H31" s="131"/>
      <c r="I31" s="132"/>
      <c r="J31" s="7"/>
      <c r="K31" s="7"/>
      <c r="L31" s="7"/>
      <c r="N31" s="7"/>
    </row>
    <row r="32" spans="1:14" ht="11.25">
      <c r="A32" s="285" t="s">
        <v>454</v>
      </c>
      <c r="B32" s="119"/>
      <c r="C32" s="284" t="s">
        <v>290</v>
      </c>
      <c r="D32" s="124"/>
      <c r="E32" s="123"/>
      <c r="F32" s="340">
        <v>1064</v>
      </c>
      <c r="G32" s="103"/>
      <c r="H32" s="6" t="s">
        <v>272</v>
      </c>
      <c r="J32" s="7"/>
      <c r="K32" s="7"/>
      <c r="L32" s="7"/>
      <c r="N32" s="7"/>
    </row>
    <row r="33" spans="1:14" ht="11.25">
      <c r="A33" s="285" t="s">
        <v>455</v>
      </c>
      <c r="B33" s="119"/>
      <c r="C33" s="284" t="s">
        <v>297</v>
      </c>
      <c r="D33" s="124"/>
      <c r="E33" s="123"/>
      <c r="F33" s="340">
        <v>1054</v>
      </c>
      <c r="G33" s="103"/>
      <c r="H33" s="7" t="s">
        <v>663</v>
      </c>
      <c r="I33" s="7"/>
      <c r="J33" s="7"/>
      <c r="K33" s="7"/>
      <c r="L33" s="7"/>
      <c r="N33" s="7"/>
    </row>
    <row r="34" spans="1:14" ht="11.25">
      <c r="A34" s="285" t="s">
        <v>456</v>
      </c>
      <c r="B34" s="119"/>
      <c r="C34" s="284" t="s">
        <v>298</v>
      </c>
      <c r="D34" s="124"/>
      <c r="E34" s="123"/>
      <c r="F34" s="340">
        <v>1047</v>
      </c>
      <c r="G34" s="103"/>
      <c r="H34" s="7"/>
      <c r="I34" s="7"/>
      <c r="J34" s="7"/>
      <c r="K34" s="7"/>
      <c r="L34" s="7"/>
      <c r="N34" s="7"/>
    </row>
    <row r="35" spans="1:14" ht="11.25">
      <c r="A35" s="285" t="s">
        <v>632</v>
      </c>
      <c r="B35" s="119"/>
      <c r="C35" s="284" t="s">
        <v>299</v>
      </c>
      <c r="D35" s="124"/>
      <c r="E35" s="123"/>
      <c r="F35" s="340">
        <v>1039</v>
      </c>
      <c r="G35" s="103"/>
      <c r="H35" s="7"/>
      <c r="I35" s="7"/>
      <c r="J35" s="7"/>
      <c r="K35" s="7"/>
      <c r="L35" s="7"/>
      <c r="N35" s="7"/>
    </row>
    <row r="36" spans="1:14" ht="11.25">
      <c r="A36" s="285" t="s">
        <v>457</v>
      </c>
      <c r="B36" s="119"/>
      <c r="C36" s="284" t="s">
        <v>300</v>
      </c>
      <c r="D36" s="124"/>
      <c r="E36" s="123"/>
      <c r="F36" s="340">
        <v>1032</v>
      </c>
      <c r="G36" s="103"/>
      <c r="H36" s="7"/>
      <c r="I36" s="7"/>
      <c r="J36" s="7"/>
      <c r="K36" s="7"/>
      <c r="L36" s="7"/>
      <c r="N36" s="7"/>
    </row>
    <row r="37" spans="1:14" ht="11.25">
      <c r="A37" s="285" t="s">
        <v>458</v>
      </c>
      <c r="B37" s="119"/>
      <c r="C37" s="284" t="s">
        <v>290</v>
      </c>
      <c r="D37" s="124"/>
      <c r="E37" s="123"/>
      <c r="F37" s="340">
        <v>1025</v>
      </c>
      <c r="G37" s="7"/>
      <c r="H37" s="7"/>
      <c r="I37" s="7"/>
      <c r="J37" s="7"/>
      <c r="K37" s="7"/>
      <c r="L37" s="7"/>
      <c r="N37" s="7"/>
    </row>
    <row r="38" spans="1:14" ht="11.25">
      <c r="A38" s="286" t="s">
        <v>302</v>
      </c>
      <c r="B38" s="119"/>
      <c r="C38" s="284" t="s">
        <v>290</v>
      </c>
      <c r="D38" s="124"/>
      <c r="E38" s="123"/>
      <c r="F38" s="340">
        <v>1016</v>
      </c>
      <c r="G38" s="7"/>
      <c r="H38" s="7"/>
      <c r="I38" s="7"/>
      <c r="J38" s="7"/>
      <c r="K38" s="7"/>
      <c r="L38" s="7"/>
      <c r="N38" s="7"/>
    </row>
    <row r="39" spans="1:14" ht="11.25">
      <c r="A39" s="285" t="s">
        <v>459</v>
      </c>
      <c r="B39" s="119"/>
      <c r="C39" s="284" t="s">
        <v>301</v>
      </c>
      <c r="D39" s="124"/>
      <c r="E39" s="123"/>
      <c r="F39" s="340">
        <v>1005</v>
      </c>
      <c r="G39" s="7"/>
      <c r="H39" s="7"/>
      <c r="I39" s="7"/>
      <c r="J39" s="7"/>
      <c r="K39" s="7"/>
      <c r="L39" s="7"/>
      <c r="N39" s="7"/>
    </row>
    <row r="40" spans="1:14" ht="11.25">
      <c r="A40" s="287"/>
      <c r="B40" s="288"/>
      <c r="C40" s="287"/>
      <c r="D40" s="127"/>
      <c r="E40" s="126"/>
      <c r="F40" s="289"/>
      <c r="G40" s="7"/>
      <c r="H40" s="7"/>
      <c r="I40" s="7"/>
      <c r="J40" s="7"/>
      <c r="K40" s="7"/>
      <c r="L40" s="7"/>
      <c r="N40" s="7"/>
    </row>
    <row r="41" spans="1:14" ht="11.25">
      <c r="A41" s="6" t="s">
        <v>402</v>
      </c>
      <c r="G41" s="7"/>
      <c r="H41" s="7"/>
      <c r="I41" s="7"/>
      <c r="J41" s="7"/>
      <c r="N41" s="7"/>
    </row>
    <row r="42" spans="4:14" ht="11.25">
      <c r="D42" s="125"/>
      <c r="E42" s="125"/>
      <c r="F42" s="133"/>
      <c r="G42" s="7"/>
      <c r="H42" s="7"/>
      <c r="I42" s="7"/>
      <c r="J42" s="7"/>
      <c r="N42" s="7"/>
    </row>
    <row r="43" spans="1:13" ht="14.25">
      <c r="A43" s="341" t="s">
        <v>645</v>
      </c>
      <c r="B43" s="308"/>
      <c r="C43" s="308"/>
      <c r="D43" s="8"/>
      <c r="E43" s="8"/>
      <c r="F43" s="8"/>
      <c r="G43" s="8"/>
      <c r="H43" s="8"/>
      <c r="I43" s="8"/>
      <c r="J43" s="8"/>
      <c r="K43" s="8"/>
      <c r="L43" s="8"/>
      <c r="M43" s="8"/>
    </row>
    <row r="44" spans="1:15" ht="18" customHeight="1">
      <c r="A44" s="309" t="s">
        <v>233</v>
      </c>
      <c r="B44" s="116" t="s">
        <v>234</v>
      </c>
      <c r="C44" s="310" t="s">
        <v>37</v>
      </c>
      <c r="D44" s="311" t="s">
        <v>117</v>
      </c>
      <c r="E44" s="311" t="s">
        <v>118</v>
      </c>
      <c r="F44" s="311" t="s">
        <v>30</v>
      </c>
      <c r="G44" s="311" t="s">
        <v>119</v>
      </c>
      <c r="H44" s="311" t="s">
        <v>120</v>
      </c>
      <c r="I44" s="311" t="s">
        <v>31</v>
      </c>
      <c r="J44" s="310" t="s">
        <v>41</v>
      </c>
      <c r="K44" s="310" t="s">
        <v>42</v>
      </c>
      <c r="L44" s="312" t="s">
        <v>43</v>
      </c>
      <c r="M44" s="8"/>
      <c r="O44" s="41"/>
    </row>
    <row r="45" spans="1:12" ht="7.5" customHeight="1">
      <c r="A45" s="313"/>
      <c r="B45" s="133"/>
      <c r="C45" s="133"/>
      <c r="D45" s="133"/>
      <c r="E45" s="133"/>
      <c r="F45" s="133"/>
      <c r="G45" s="133"/>
      <c r="H45" s="133"/>
      <c r="I45" s="133"/>
      <c r="J45" s="133"/>
      <c r="K45" s="133"/>
      <c r="L45" s="133"/>
    </row>
    <row r="46" spans="1:12" ht="13.5" customHeight="1">
      <c r="A46" s="119" t="s">
        <v>401</v>
      </c>
      <c r="B46" s="122">
        <v>8400.95</v>
      </c>
      <c r="C46" s="122">
        <v>557.02</v>
      </c>
      <c r="D46" s="122">
        <v>169.15</v>
      </c>
      <c r="E46" s="122">
        <v>480.89</v>
      </c>
      <c r="F46" s="122">
        <v>266.33</v>
      </c>
      <c r="G46" s="122">
        <v>895.6100000000001</v>
      </c>
      <c r="H46" s="122">
        <v>865.17</v>
      </c>
      <c r="I46" s="122">
        <v>1566.9699999999998</v>
      </c>
      <c r="J46" s="122">
        <v>2133.3</v>
      </c>
      <c r="K46" s="122">
        <v>870.8</v>
      </c>
      <c r="L46" s="122">
        <v>595.71</v>
      </c>
    </row>
    <row r="47" spans="1:13" ht="13.5" customHeight="1">
      <c r="A47" s="314" t="s">
        <v>463</v>
      </c>
      <c r="B47" s="317">
        <v>100</v>
      </c>
      <c r="C47" s="317">
        <f>(C46/B46)*100</f>
        <v>6.630440604931584</v>
      </c>
      <c r="D47" s="317">
        <f>(D46/B46)*100</f>
        <v>2.013462763139883</v>
      </c>
      <c r="E47" s="317">
        <f>(E46/B46)*100</f>
        <v>5.724233568822573</v>
      </c>
      <c r="F47" s="317">
        <f>(F46/B46)*100</f>
        <v>3.170236699420898</v>
      </c>
      <c r="G47" s="317">
        <f>(G46/B46)*100</f>
        <v>10.66081812176004</v>
      </c>
      <c r="H47" s="317">
        <f>(H46/B46)*100</f>
        <v>10.298478148304655</v>
      </c>
      <c r="I47" s="317">
        <f>(I46/B46)*100</f>
        <v>18.652295276129482</v>
      </c>
      <c r="J47" s="317">
        <f>(J46/B46)*100</f>
        <v>25.393556681089642</v>
      </c>
      <c r="K47" s="317">
        <f>(K46/B46)*100</f>
        <v>10.365494378611942</v>
      </c>
      <c r="L47" s="317">
        <f>(L46/B46)*100</f>
        <v>7.090983757789298</v>
      </c>
      <c r="M47" s="9"/>
    </row>
    <row r="48" spans="1:12" ht="7.5" customHeight="1">
      <c r="A48" s="126"/>
      <c r="B48" s="149"/>
      <c r="C48" s="149"/>
      <c r="D48" s="149"/>
      <c r="E48" s="149"/>
      <c r="F48" s="149"/>
      <c r="G48" s="149"/>
      <c r="H48" s="149"/>
      <c r="I48" s="149"/>
      <c r="J48" s="149"/>
      <c r="K48" s="149"/>
      <c r="L48" s="149"/>
    </row>
    <row r="49" ht="12.75" customHeight="1">
      <c r="A49" s="6" t="s">
        <v>633</v>
      </c>
    </row>
    <row r="50" ht="12.75" customHeight="1">
      <c r="A50" s="6" t="s">
        <v>578</v>
      </c>
    </row>
    <row r="52" ht="14.25">
      <c r="A52" s="333" t="s">
        <v>464</v>
      </c>
    </row>
    <row r="53" spans="1:10" ht="15" customHeight="1">
      <c r="A53" s="372" t="s">
        <v>465</v>
      </c>
      <c r="B53" s="374" t="s">
        <v>466</v>
      </c>
      <c r="C53" s="375"/>
      <c r="D53" s="376"/>
      <c r="E53" s="383" t="s">
        <v>236</v>
      </c>
      <c r="F53" s="384"/>
      <c r="G53" s="385"/>
      <c r="H53" s="377" t="s">
        <v>235</v>
      </c>
      <c r="I53" s="377" t="s">
        <v>121</v>
      </c>
      <c r="J53" s="386" t="s">
        <v>122</v>
      </c>
    </row>
    <row r="54" spans="1:13" ht="15" customHeight="1">
      <c r="A54" s="373"/>
      <c r="B54" s="135" t="s">
        <v>123</v>
      </c>
      <c r="C54" s="136" t="s">
        <v>144</v>
      </c>
      <c r="D54" s="134" t="s">
        <v>145</v>
      </c>
      <c r="E54" s="137" t="s">
        <v>237</v>
      </c>
      <c r="F54" s="138" t="s">
        <v>238</v>
      </c>
      <c r="G54" s="138" t="s">
        <v>239</v>
      </c>
      <c r="H54" s="378"/>
      <c r="I54" s="378"/>
      <c r="J54" s="387"/>
      <c r="M54" s="316"/>
    </row>
    <row r="55" spans="1:10" ht="11.25">
      <c r="A55" s="139"/>
      <c r="B55" s="140" t="s">
        <v>124</v>
      </c>
      <c r="C55" s="141" t="s">
        <v>124</v>
      </c>
      <c r="D55" s="141" t="s">
        <v>124</v>
      </c>
      <c r="E55" s="141" t="s">
        <v>125</v>
      </c>
      <c r="F55" s="141" t="s">
        <v>125</v>
      </c>
      <c r="G55" s="141" t="s">
        <v>125</v>
      </c>
      <c r="H55" s="133" t="s">
        <v>55</v>
      </c>
      <c r="I55" s="141" t="s">
        <v>126</v>
      </c>
      <c r="J55" s="141" t="s">
        <v>467</v>
      </c>
    </row>
    <row r="56" spans="1:10" ht="12" customHeight="1">
      <c r="A56" s="142" t="s">
        <v>127</v>
      </c>
      <c r="B56" s="143"/>
      <c r="C56" s="141"/>
      <c r="D56" s="141"/>
      <c r="E56" s="141"/>
      <c r="F56" s="141"/>
      <c r="G56" s="141"/>
      <c r="H56" s="133"/>
      <c r="I56" s="141"/>
      <c r="J56" s="141"/>
    </row>
    <row r="57" spans="1:10" ht="12" customHeight="1">
      <c r="A57" s="334" t="s">
        <v>646</v>
      </c>
      <c r="B57" s="143">
        <v>16.7</v>
      </c>
      <c r="C57" s="141">
        <v>35.6</v>
      </c>
      <c r="D57" s="141">
        <v>-0.4</v>
      </c>
      <c r="E57" s="141">
        <v>3.8</v>
      </c>
      <c r="F57" s="141">
        <v>22.4</v>
      </c>
      <c r="G57" s="141">
        <v>31.8</v>
      </c>
      <c r="H57" s="133">
        <v>63</v>
      </c>
      <c r="I57" s="141">
        <v>1222</v>
      </c>
      <c r="J57" s="141">
        <v>2096</v>
      </c>
    </row>
    <row r="58" spans="1:10" ht="12" customHeight="1">
      <c r="A58" s="144">
        <v>27</v>
      </c>
      <c r="B58" s="143">
        <v>17.3</v>
      </c>
      <c r="C58" s="141">
        <v>36</v>
      </c>
      <c r="D58" s="141">
        <v>-0.9</v>
      </c>
      <c r="E58" s="141">
        <v>3.6</v>
      </c>
      <c r="F58" s="141">
        <v>17.5</v>
      </c>
      <c r="G58" s="141">
        <v>26.3</v>
      </c>
      <c r="H58" s="133">
        <v>65</v>
      </c>
      <c r="I58" s="141">
        <v>1578</v>
      </c>
      <c r="J58" s="141">
        <v>1988.4</v>
      </c>
    </row>
    <row r="59" spans="1:10" ht="12" customHeight="1">
      <c r="A59" s="144">
        <v>28</v>
      </c>
      <c r="B59" s="143">
        <v>17.8</v>
      </c>
      <c r="C59" s="141">
        <v>37.6</v>
      </c>
      <c r="D59" s="141">
        <v>-4</v>
      </c>
      <c r="E59" s="141">
        <v>3.6</v>
      </c>
      <c r="F59" s="141">
        <v>18</v>
      </c>
      <c r="G59" s="141">
        <v>26.8</v>
      </c>
      <c r="H59" s="133">
        <v>65</v>
      </c>
      <c r="I59" s="141">
        <v>1346.5</v>
      </c>
      <c r="J59" s="141">
        <v>2114.7</v>
      </c>
    </row>
    <row r="60" spans="1:10" ht="12" customHeight="1">
      <c r="A60" s="144">
        <v>29</v>
      </c>
      <c r="B60" s="6">
        <v>16.8</v>
      </c>
      <c r="C60" s="30">
        <v>35.2</v>
      </c>
      <c r="D60" s="141">
        <v>-1.8</v>
      </c>
      <c r="E60" s="141">
        <v>3.6</v>
      </c>
      <c r="F60" s="141">
        <v>30.7</v>
      </c>
      <c r="G60" s="141">
        <v>45.9</v>
      </c>
      <c r="H60" s="133">
        <v>65</v>
      </c>
      <c r="I60" s="141">
        <v>1196</v>
      </c>
      <c r="J60" s="141">
        <v>2195.1</v>
      </c>
    </row>
    <row r="61" spans="1:10" ht="12" customHeight="1">
      <c r="A61" s="145">
        <v>30</v>
      </c>
      <c r="B61" s="6">
        <v>17.4</v>
      </c>
      <c r="C61" s="30">
        <v>37</v>
      </c>
      <c r="D61" s="141">
        <v>-3.2</v>
      </c>
      <c r="E61" s="141">
        <v>3.7</v>
      </c>
      <c r="F61" s="141">
        <v>24.1</v>
      </c>
      <c r="G61" s="141">
        <v>41.8</v>
      </c>
      <c r="H61" s="133">
        <v>67</v>
      </c>
      <c r="I61" s="141">
        <v>2037.5</v>
      </c>
      <c r="J61" s="141">
        <v>2247.5</v>
      </c>
    </row>
    <row r="62" spans="1:10" ht="6.75" customHeight="1">
      <c r="A62" s="142"/>
      <c r="B62" s="143"/>
      <c r="C62" s="141"/>
      <c r="D62" s="141"/>
      <c r="E62" s="141"/>
      <c r="F62" s="141"/>
      <c r="G62" s="141"/>
      <c r="H62" s="133"/>
      <c r="I62" s="141"/>
      <c r="J62" s="141"/>
    </row>
    <row r="63" spans="1:10" ht="22.5">
      <c r="A63" s="146" t="s">
        <v>278</v>
      </c>
      <c r="B63" s="337">
        <v>15.9</v>
      </c>
      <c r="C63" s="337">
        <v>36.7</v>
      </c>
      <c r="D63" s="337">
        <v>-5.7</v>
      </c>
      <c r="E63" s="337">
        <v>2.7</v>
      </c>
      <c r="F63" s="337">
        <v>15.2</v>
      </c>
      <c r="G63" s="337">
        <v>26.8</v>
      </c>
      <c r="H63" s="338">
        <v>74</v>
      </c>
      <c r="I63" s="339">
        <v>1670.5</v>
      </c>
      <c r="J63" s="337">
        <v>2194.9</v>
      </c>
    </row>
    <row r="64" spans="1:10" ht="22.5" customHeight="1">
      <c r="A64" s="146" t="s">
        <v>279</v>
      </c>
      <c r="B64" s="337">
        <v>15.2</v>
      </c>
      <c r="C64" s="337">
        <v>39.1</v>
      </c>
      <c r="D64" s="337">
        <v>-6</v>
      </c>
      <c r="E64" s="337">
        <v>1.8</v>
      </c>
      <c r="F64" s="337">
        <v>11.8</v>
      </c>
      <c r="G64" s="337">
        <v>26</v>
      </c>
      <c r="H64" s="338">
        <v>80</v>
      </c>
      <c r="I64" s="339">
        <v>2317.5</v>
      </c>
      <c r="J64" s="337">
        <v>1680</v>
      </c>
    </row>
    <row r="65" spans="1:10" ht="22.5" customHeight="1">
      <c r="A65" s="146" t="s">
        <v>280</v>
      </c>
      <c r="B65" s="337">
        <v>16.3</v>
      </c>
      <c r="C65" s="337">
        <v>37.1</v>
      </c>
      <c r="D65" s="337">
        <v>-3.2</v>
      </c>
      <c r="E65" s="337">
        <v>3.7</v>
      </c>
      <c r="F65" s="337">
        <v>24.3</v>
      </c>
      <c r="G65" s="337">
        <v>38.5</v>
      </c>
      <c r="H65" s="338">
        <v>75</v>
      </c>
      <c r="I65" s="339">
        <v>2220.5</v>
      </c>
      <c r="J65" s="337">
        <v>2145.1</v>
      </c>
    </row>
    <row r="66" spans="1:10" ht="7.5" customHeight="1">
      <c r="A66" s="147"/>
      <c r="B66" s="148"/>
      <c r="C66" s="148"/>
      <c r="D66" s="148"/>
      <c r="E66" s="148"/>
      <c r="F66" s="148"/>
      <c r="G66" s="148"/>
      <c r="H66" s="149"/>
      <c r="I66" s="148"/>
      <c r="J66" s="148"/>
    </row>
    <row r="67" ht="12.75" customHeight="1">
      <c r="A67" s="6" t="s">
        <v>468</v>
      </c>
    </row>
    <row r="71" ht="11.25">
      <c r="I71" s="30"/>
    </row>
  </sheetData>
  <sheetProtection/>
  <mergeCells count="13">
    <mergeCell ref="J53:J54"/>
    <mergeCell ref="B2:D2"/>
    <mergeCell ref="J2:K2"/>
    <mergeCell ref="A53:A54"/>
    <mergeCell ref="B53:D53"/>
    <mergeCell ref="E2:F2"/>
    <mergeCell ref="H53:H54"/>
    <mergeCell ref="H2:I2"/>
    <mergeCell ref="H7:I7"/>
    <mergeCell ref="H3:I3"/>
    <mergeCell ref="C17:E17"/>
    <mergeCell ref="E53:G53"/>
    <mergeCell ref="I53:I54"/>
  </mergeCells>
  <printOptions/>
  <pageMargins left="0.5905511811023623" right="0.5905511811023623" top="0.7874015748031497" bottom="0.5905511811023623" header="0.3937007874015748" footer="0.1968503937007874"/>
  <pageSetup fitToHeight="1" fitToWidth="1" horizontalDpi="600" verticalDpi="600" orientation="portrait" paperSize="9" scale="91"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AG136"/>
  <sheetViews>
    <sheetView view="pageBreakPreview" zoomScaleNormal="130" zoomScaleSheetLayoutView="100" zoomScalePageLayoutView="0" workbookViewId="0" topLeftCell="A1">
      <selection activeCell="P139" sqref="P139"/>
    </sheetView>
  </sheetViews>
  <sheetFormatPr defaultColWidth="9.00390625" defaultRowHeight="12.75"/>
  <cols>
    <col min="1" max="1" width="4.25390625" style="11" customWidth="1"/>
    <col min="2" max="2" width="2.875" style="11" customWidth="1"/>
    <col min="3" max="3" width="5.75390625" style="11" customWidth="1"/>
    <col min="4" max="4" width="2.875" style="11" customWidth="1"/>
    <col min="5" max="5" width="8.625" style="11" customWidth="1"/>
    <col min="6" max="6" width="8.75390625" style="11" customWidth="1"/>
    <col min="7" max="15" width="8.625" style="11" customWidth="1"/>
    <col min="16" max="16" width="10.75390625" style="11" bestFit="1" customWidth="1"/>
    <col min="17" max="17" width="9.25390625" style="11" bestFit="1" customWidth="1"/>
    <col min="18" max="18" width="10.25390625" style="11" bestFit="1" customWidth="1"/>
    <col min="19" max="19" width="9.25390625" style="11" bestFit="1" customWidth="1"/>
    <col min="20" max="16384" width="9.125" style="11" customWidth="1"/>
  </cols>
  <sheetData>
    <row r="1" spans="1:15" ht="15" customHeight="1">
      <c r="A1" s="358" t="s">
        <v>207</v>
      </c>
      <c r="B1" s="10"/>
      <c r="C1" s="10"/>
      <c r="D1" s="10"/>
      <c r="E1" s="10"/>
      <c r="F1" s="150"/>
      <c r="G1" s="150"/>
      <c r="H1" s="150"/>
      <c r="I1" s="10"/>
      <c r="J1" s="10"/>
      <c r="K1" s="10"/>
      <c r="L1" s="10"/>
      <c r="M1" s="10"/>
      <c r="N1" s="10"/>
      <c r="O1" s="151"/>
    </row>
    <row r="2" spans="1:15" ht="15" customHeight="1">
      <c r="A2" s="419" t="s">
        <v>23</v>
      </c>
      <c r="B2" s="419"/>
      <c r="C2" s="419"/>
      <c r="D2" s="420"/>
      <c r="E2" s="412" t="s">
        <v>44</v>
      </c>
      <c r="F2" s="399" t="s">
        <v>45</v>
      </c>
      <c r="G2" s="400"/>
      <c r="H2" s="401"/>
      <c r="I2" s="405" t="s">
        <v>469</v>
      </c>
      <c r="J2" s="399" t="s">
        <v>470</v>
      </c>
      <c r="K2" s="400"/>
      <c r="L2" s="401"/>
      <c r="M2" s="399" t="s">
        <v>471</v>
      </c>
      <c r="N2" s="400"/>
      <c r="O2" s="400"/>
    </row>
    <row r="3" spans="1:15" ht="15" customHeight="1">
      <c r="A3" s="421"/>
      <c r="B3" s="421"/>
      <c r="C3" s="421"/>
      <c r="D3" s="422"/>
      <c r="E3" s="413"/>
      <c r="F3" s="152" t="s">
        <v>46</v>
      </c>
      <c r="G3" s="154" t="s">
        <v>38</v>
      </c>
      <c r="H3" s="154" t="s">
        <v>39</v>
      </c>
      <c r="I3" s="406"/>
      <c r="J3" s="154" t="s">
        <v>47</v>
      </c>
      <c r="K3" s="154" t="s">
        <v>48</v>
      </c>
      <c r="L3" s="154" t="s">
        <v>40</v>
      </c>
      <c r="M3" s="154" t="s">
        <v>47</v>
      </c>
      <c r="N3" s="154" t="s">
        <v>48</v>
      </c>
      <c r="O3" s="153" t="s">
        <v>40</v>
      </c>
    </row>
    <row r="4" spans="1:15" ht="12" customHeight="1">
      <c r="A4" s="155"/>
      <c r="B4" s="12"/>
      <c r="C4" s="156"/>
      <c r="D4" s="157"/>
      <c r="E4" s="158" t="s">
        <v>128</v>
      </c>
      <c r="F4" s="158" t="s">
        <v>51</v>
      </c>
      <c r="G4" s="158" t="s">
        <v>51</v>
      </c>
      <c r="H4" s="158" t="s">
        <v>51</v>
      </c>
      <c r="I4" s="159" t="s">
        <v>51</v>
      </c>
      <c r="J4" s="158" t="s">
        <v>51</v>
      </c>
      <c r="K4" s="158" t="s">
        <v>51</v>
      </c>
      <c r="L4" s="158" t="s">
        <v>51</v>
      </c>
      <c r="M4" s="160" t="s">
        <v>55</v>
      </c>
      <c r="N4" s="160" t="s">
        <v>55</v>
      </c>
      <c r="O4" s="160" t="s">
        <v>55</v>
      </c>
    </row>
    <row r="5" spans="1:15" ht="12.75" customHeight="1">
      <c r="A5" s="155" t="s">
        <v>49</v>
      </c>
      <c r="B5" s="12">
        <v>9</v>
      </c>
      <c r="C5" s="161" t="s">
        <v>163</v>
      </c>
      <c r="D5" s="162" t="s">
        <v>472</v>
      </c>
      <c r="E5" s="13">
        <v>492529</v>
      </c>
      <c r="F5" s="13">
        <v>2301799</v>
      </c>
      <c r="G5" s="13">
        <v>1175426</v>
      </c>
      <c r="H5" s="13">
        <v>1126373</v>
      </c>
      <c r="I5" s="163">
        <v>4.67</v>
      </c>
      <c r="J5" s="13">
        <v>798303</v>
      </c>
      <c r="K5" s="13">
        <v>1385834</v>
      </c>
      <c r="L5" s="13">
        <v>117762</v>
      </c>
      <c r="M5" s="20">
        <v>34.7</v>
      </c>
      <c r="N5" s="20">
        <v>60.2</v>
      </c>
      <c r="O5" s="20">
        <v>5.1</v>
      </c>
    </row>
    <row r="6" spans="1:15" ht="12.75" customHeight="1">
      <c r="A6" s="10"/>
      <c r="B6" s="12">
        <v>14</v>
      </c>
      <c r="C6" s="164" t="s">
        <v>170</v>
      </c>
      <c r="D6" s="165"/>
      <c r="E6" s="13">
        <v>531072</v>
      </c>
      <c r="F6" s="13">
        <v>2454679</v>
      </c>
      <c r="G6" s="13">
        <v>1239326</v>
      </c>
      <c r="H6" s="13">
        <v>1215353</v>
      </c>
      <c r="I6" s="163">
        <v>4.62</v>
      </c>
      <c r="J6" s="13">
        <v>849925</v>
      </c>
      <c r="K6" s="13">
        <v>1479870</v>
      </c>
      <c r="L6" s="13">
        <v>124884</v>
      </c>
      <c r="M6" s="20">
        <v>34.6</v>
      </c>
      <c r="N6" s="20">
        <v>60.3</v>
      </c>
      <c r="O6" s="20">
        <v>5.1</v>
      </c>
    </row>
    <row r="7" spans="1:15" ht="12.75" customHeight="1">
      <c r="A7" s="155" t="s">
        <v>33</v>
      </c>
      <c r="B7" s="12">
        <v>5</v>
      </c>
      <c r="C7" s="164" t="s">
        <v>164</v>
      </c>
      <c r="D7" s="165"/>
      <c r="E7" s="13">
        <v>562599</v>
      </c>
      <c r="F7" s="13">
        <v>2646301</v>
      </c>
      <c r="G7" s="13">
        <v>1332918</v>
      </c>
      <c r="H7" s="13">
        <v>1313383</v>
      </c>
      <c r="I7" s="163">
        <v>4.7</v>
      </c>
      <c r="J7" s="13">
        <v>906528</v>
      </c>
      <c r="K7" s="13">
        <v>1612580</v>
      </c>
      <c r="L7" s="13">
        <v>127193</v>
      </c>
      <c r="M7" s="20">
        <v>34.3</v>
      </c>
      <c r="N7" s="20">
        <v>60.9</v>
      </c>
      <c r="O7" s="20">
        <v>4.8</v>
      </c>
    </row>
    <row r="8" spans="1:15" ht="12.75" customHeight="1">
      <c r="A8" s="10"/>
      <c r="B8" s="12">
        <v>10</v>
      </c>
      <c r="C8" s="164" t="s">
        <v>171</v>
      </c>
      <c r="D8" s="165"/>
      <c r="E8" s="13">
        <v>611130</v>
      </c>
      <c r="F8" s="13">
        <v>2923249</v>
      </c>
      <c r="G8" s="13">
        <v>1466284</v>
      </c>
      <c r="H8" s="13">
        <v>1456965</v>
      </c>
      <c r="I8" s="163">
        <v>4.78</v>
      </c>
      <c r="J8" s="13">
        <v>1004167</v>
      </c>
      <c r="K8" s="13">
        <v>1786409</v>
      </c>
      <c r="L8" s="13">
        <v>132673</v>
      </c>
      <c r="M8" s="20">
        <v>34.4</v>
      </c>
      <c r="N8" s="20">
        <v>61.1</v>
      </c>
      <c r="O8" s="20">
        <v>4.5</v>
      </c>
    </row>
    <row r="9" spans="1:15" ht="12.75" customHeight="1">
      <c r="A9" s="10"/>
      <c r="B9" s="12">
        <v>15</v>
      </c>
      <c r="C9" s="164" t="s">
        <v>165</v>
      </c>
      <c r="D9" s="165"/>
      <c r="E9" s="13">
        <v>681219</v>
      </c>
      <c r="F9" s="13">
        <v>3221232</v>
      </c>
      <c r="G9" s="13">
        <v>1622778</v>
      </c>
      <c r="H9" s="13">
        <v>1598454</v>
      </c>
      <c r="I9" s="163">
        <v>4.73</v>
      </c>
      <c r="J9" s="13">
        <v>1071170</v>
      </c>
      <c r="K9" s="13">
        <v>1997406</v>
      </c>
      <c r="L9" s="13">
        <v>143180</v>
      </c>
      <c r="M9" s="20">
        <v>33.3</v>
      </c>
      <c r="N9" s="20">
        <v>62</v>
      </c>
      <c r="O9" s="20">
        <v>4.4</v>
      </c>
    </row>
    <row r="10" spans="1:15" ht="12.75" customHeight="1">
      <c r="A10" s="10"/>
      <c r="B10" s="12">
        <v>22</v>
      </c>
      <c r="C10" s="164" t="s">
        <v>473</v>
      </c>
      <c r="D10" s="165"/>
      <c r="E10" s="13">
        <v>673990</v>
      </c>
      <c r="F10" s="13">
        <v>3057444</v>
      </c>
      <c r="G10" s="13">
        <v>1505493</v>
      </c>
      <c r="H10" s="13">
        <v>1551951</v>
      </c>
      <c r="I10" s="163">
        <v>4.54</v>
      </c>
      <c r="J10" s="13" t="s">
        <v>52</v>
      </c>
      <c r="K10" s="13" t="s">
        <v>52</v>
      </c>
      <c r="L10" s="13" t="s">
        <v>52</v>
      </c>
      <c r="M10" s="20" t="s">
        <v>52</v>
      </c>
      <c r="N10" s="20" t="s">
        <v>52</v>
      </c>
      <c r="O10" s="20" t="s">
        <v>52</v>
      </c>
    </row>
    <row r="11" spans="1:15" ht="12.75" customHeight="1">
      <c r="A11" s="10"/>
      <c r="B11" s="12">
        <v>25</v>
      </c>
      <c r="C11" s="164" t="s">
        <v>474</v>
      </c>
      <c r="D11" s="165"/>
      <c r="E11" s="13">
        <v>713901</v>
      </c>
      <c r="F11" s="13">
        <v>3309935</v>
      </c>
      <c r="G11" s="13">
        <v>1622755</v>
      </c>
      <c r="H11" s="13">
        <v>1687180</v>
      </c>
      <c r="I11" s="163">
        <v>4.64</v>
      </c>
      <c r="J11" s="13">
        <v>1102820</v>
      </c>
      <c r="K11" s="13">
        <v>2045505</v>
      </c>
      <c r="L11" s="13">
        <v>161276</v>
      </c>
      <c r="M11" s="20">
        <v>33.3</v>
      </c>
      <c r="N11" s="20">
        <v>61.8</v>
      </c>
      <c r="O11" s="20">
        <v>4.9</v>
      </c>
    </row>
    <row r="12" spans="1:15" ht="12.75" customHeight="1">
      <c r="A12" s="10"/>
      <c r="B12" s="12">
        <v>30</v>
      </c>
      <c r="C12" s="164" t="s">
        <v>475</v>
      </c>
      <c r="D12" s="165"/>
      <c r="E12" s="13">
        <v>785747</v>
      </c>
      <c r="F12" s="13">
        <v>3620947</v>
      </c>
      <c r="G12" s="13">
        <v>1773488</v>
      </c>
      <c r="H12" s="13">
        <v>1847459</v>
      </c>
      <c r="I12" s="163">
        <v>4.61</v>
      </c>
      <c r="J12" s="13">
        <v>1142402</v>
      </c>
      <c r="K12" s="13">
        <v>2284166</v>
      </c>
      <c r="L12" s="13">
        <v>194282</v>
      </c>
      <c r="M12" s="20">
        <v>31.5</v>
      </c>
      <c r="N12" s="20">
        <v>63.1</v>
      </c>
      <c r="O12" s="20">
        <v>5.4</v>
      </c>
    </row>
    <row r="13" spans="1:15" ht="12.75" customHeight="1">
      <c r="A13" s="10"/>
      <c r="B13" s="12">
        <v>35</v>
      </c>
      <c r="C13" s="164" t="s">
        <v>166</v>
      </c>
      <c r="D13" s="165"/>
      <c r="E13" s="13">
        <v>909121</v>
      </c>
      <c r="F13" s="13">
        <v>3906487</v>
      </c>
      <c r="G13" s="13">
        <v>1917887</v>
      </c>
      <c r="H13" s="13">
        <v>1988600</v>
      </c>
      <c r="I13" s="163">
        <v>4.3</v>
      </c>
      <c r="J13" s="13">
        <v>1089072</v>
      </c>
      <c r="K13" s="13">
        <v>2594822</v>
      </c>
      <c r="L13" s="13">
        <v>222593</v>
      </c>
      <c r="M13" s="20">
        <v>27.9</v>
      </c>
      <c r="N13" s="20">
        <v>66.4</v>
      </c>
      <c r="O13" s="20">
        <v>5.7</v>
      </c>
    </row>
    <row r="14" spans="1:15" ht="12.75" customHeight="1">
      <c r="A14" s="10"/>
      <c r="B14" s="12">
        <v>40</v>
      </c>
      <c r="C14" s="164" t="s">
        <v>172</v>
      </c>
      <c r="D14" s="165"/>
      <c r="E14" s="13">
        <v>1090934</v>
      </c>
      <c r="F14" s="13">
        <v>4309944</v>
      </c>
      <c r="G14" s="13">
        <v>2120749</v>
      </c>
      <c r="H14" s="13">
        <v>2189195</v>
      </c>
      <c r="I14" s="163">
        <v>3.95</v>
      </c>
      <c r="J14" s="13">
        <v>1037393</v>
      </c>
      <c r="K14" s="13">
        <v>3006974</v>
      </c>
      <c r="L14" s="13">
        <v>265577</v>
      </c>
      <c r="M14" s="20">
        <v>24.1</v>
      </c>
      <c r="N14" s="20">
        <v>69.8</v>
      </c>
      <c r="O14" s="20">
        <v>6.2</v>
      </c>
    </row>
    <row r="15" spans="1:15" ht="12.75" customHeight="1">
      <c r="A15" s="10"/>
      <c r="B15" s="12">
        <v>45</v>
      </c>
      <c r="C15" s="164" t="s">
        <v>167</v>
      </c>
      <c r="D15" s="165"/>
      <c r="E15" s="13">
        <v>1269229</v>
      </c>
      <c r="F15" s="13">
        <v>4667928</v>
      </c>
      <c r="G15" s="13">
        <v>2299961</v>
      </c>
      <c r="H15" s="13">
        <v>2367967</v>
      </c>
      <c r="I15" s="163">
        <v>3.68</v>
      </c>
      <c r="J15" s="13">
        <v>1096958</v>
      </c>
      <c r="K15" s="13">
        <v>3246965</v>
      </c>
      <c r="L15" s="13">
        <v>324005</v>
      </c>
      <c r="M15" s="20">
        <v>23.5</v>
      </c>
      <c r="N15" s="20">
        <v>69.6</v>
      </c>
      <c r="O15" s="20">
        <v>6.9</v>
      </c>
    </row>
    <row r="16" spans="1:15" ht="12.75" customHeight="1">
      <c r="A16" s="10"/>
      <c r="B16" s="12">
        <v>50</v>
      </c>
      <c r="C16" s="164" t="s">
        <v>173</v>
      </c>
      <c r="D16" s="165"/>
      <c r="E16" s="13">
        <v>1440612</v>
      </c>
      <c r="F16" s="13">
        <v>4992140</v>
      </c>
      <c r="G16" s="13">
        <v>2453277</v>
      </c>
      <c r="H16" s="13">
        <v>2538863</v>
      </c>
      <c r="I16" s="163">
        <v>3.47</v>
      </c>
      <c r="J16" s="13">
        <v>1224538</v>
      </c>
      <c r="K16" s="13">
        <v>3369577</v>
      </c>
      <c r="L16" s="13">
        <v>395727</v>
      </c>
      <c r="M16" s="20">
        <v>24.5</v>
      </c>
      <c r="N16" s="20">
        <v>67.5</v>
      </c>
      <c r="O16" s="20">
        <v>7.9</v>
      </c>
    </row>
    <row r="17" spans="1:15" ht="12.75" customHeight="1">
      <c r="A17" s="10"/>
      <c r="B17" s="12">
        <v>55</v>
      </c>
      <c r="C17" s="164" t="s">
        <v>168</v>
      </c>
      <c r="D17" s="165"/>
      <c r="E17" s="13">
        <v>1592224</v>
      </c>
      <c r="F17" s="13">
        <v>5144892</v>
      </c>
      <c r="G17" s="13">
        <v>2512358</v>
      </c>
      <c r="H17" s="13">
        <v>2632534</v>
      </c>
      <c r="I17" s="163">
        <v>3.23</v>
      </c>
      <c r="J17" s="13">
        <v>1227770</v>
      </c>
      <c r="K17" s="13">
        <v>3435027</v>
      </c>
      <c r="L17" s="13">
        <v>474708</v>
      </c>
      <c r="M17" s="20">
        <v>23.9</v>
      </c>
      <c r="N17" s="20">
        <v>66.8</v>
      </c>
      <c r="O17" s="20">
        <v>9.2</v>
      </c>
    </row>
    <row r="18" spans="1:15" ht="12.75" customHeight="1">
      <c r="A18" s="10"/>
      <c r="B18" s="12">
        <v>60</v>
      </c>
      <c r="C18" s="164" t="s">
        <v>174</v>
      </c>
      <c r="D18" s="165"/>
      <c r="E18" s="13">
        <v>1666482</v>
      </c>
      <c r="F18" s="13">
        <v>5278050</v>
      </c>
      <c r="G18" s="13">
        <v>2567814</v>
      </c>
      <c r="H18" s="13">
        <v>2710236</v>
      </c>
      <c r="I18" s="163">
        <v>3.17</v>
      </c>
      <c r="J18" s="13">
        <v>1149105</v>
      </c>
      <c r="K18" s="13">
        <v>3581543</v>
      </c>
      <c r="L18" s="13">
        <v>545382</v>
      </c>
      <c r="M18" s="20">
        <v>21.8</v>
      </c>
      <c r="N18" s="20">
        <v>67.9</v>
      </c>
      <c r="O18" s="20">
        <v>10.3</v>
      </c>
    </row>
    <row r="19" spans="1:15" ht="12.75" customHeight="1">
      <c r="A19" s="155" t="s">
        <v>34</v>
      </c>
      <c r="B19" s="12">
        <v>2</v>
      </c>
      <c r="C19" s="164" t="s">
        <v>169</v>
      </c>
      <c r="D19" s="165"/>
      <c r="E19" s="13">
        <v>1791672</v>
      </c>
      <c r="F19" s="13">
        <v>5405040</v>
      </c>
      <c r="G19" s="13">
        <v>2619692</v>
      </c>
      <c r="H19" s="13">
        <v>2785348</v>
      </c>
      <c r="I19" s="163">
        <v>3.02</v>
      </c>
      <c r="J19" s="13">
        <v>991045</v>
      </c>
      <c r="K19" s="13">
        <v>3752880</v>
      </c>
      <c r="L19" s="13">
        <v>642401</v>
      </c>
      <c r="M19" s="20">
        <v>18.3</v>
      </c>
      <c r="N19" s="20">
        <v>69.4</v>
      </c>
      <c r="O19" s="20">
        <v>11.9</v>
      </c>
    </row>
    <row r="20" spans="1:15" ht="12.75" customHeight="1">
      <c r="A20" s="10"/>
      <c r="B20" s="12">
        <v>7</v>
      </c>
      <c r="C20" s="164" t="s">
        <v>175</v>
      </c>
      <c r="D20" s="165"/>
      <c r="E20" s="13">
        <v>1871922</v>
      </c>
      <c r="F20" s="13">
        <v>5401877</v>
      </c>
      <c r="G20" s="13">
        <v>2612369</v>
      </c>
      <c r="H20" s="13">
        <v>2789508</v>
      </c>
      <c r="I20" s="163">
        <v>2.89</v>
      </c>
      <c r="J20" s="13">
        <v>880094</v>
      </c>
      <c r="K20" s="13">
        <v>3755500</v>
      </c>
      <c r="L20" s="13">
        <v>763752</v>
      </c>
      <c r="M20" s="20">
        <v>16.3</v>
      </c>
      <c r="N20" s="20">
        <v>69.5</v>
      </c>
      <c r="O20" s="20">
        <v>14.1</v>
      </c>
    </row>
    <row r="21" spans="1:15" ht="12.75" customHeight="1">
      <c r="A21" s="10"/>
      <c r="B21" s="12">
        <v>12</v>
      </c>
      <c r="C21" s="164" t="s">
        <v>476</v>
      </c>
      <c r="D21" s="165"/>
      <c r="E21" s="13">
        <v>2040709</v>
      </c>
      <c r="F21" s="13">
        <v>5550574</v>
      </c>
      <c r="G21" s="13">
        <v>2674625</v>
      </c>
      <c r="H21" s="13">
        <v>2875949</v>
      </c>
      <c r="I21" s="163">
        <v>2.72</v>
      </c>
      <c r="J21" s="13">
        <v>830112</v>
      </c>
      <c r="K21" s="13">
        <v>3776483</v>
      </c>
      <c r="L21" s="13">
        <v>939950</v>
      </c>
      <c r="M21" s="20">
        <v>15</v>
      </c>
      <c r="N21" s="20">
        <v>68</v>
      </c>
      <c r="O21" s="20">
        <v>16.9</v>
      </c>
    </row>
    <row r="22" spans="1:19" ht="12.75" customHeight="1">
      <c r="A22" s="10"/>
      <c r="B22" s="12">
        <v>17</v>
      </c>
      <c r="C22" s="164" t="s">
        <v>477</v>
      </c>
      <c r="D22" s="165"/>
      <c r="E22" s="13">
        <v>2146488</v>
      </c>
      <c r="F22" s="13">
        <v>5590601</v>
      </c>
      <c r="G22" s="13">
        <v>2680288</v>
      </c>
      <c r="H22" s="13">
        <v>2910313</v>
      </c>
      <c r="I22" s="163">
        <v>2.6</v>
      </c>
      <c r="J22" s="13">
        <v>793885</v>
      </c>
      <c r="K22" s="13">
        <v>3667475</v>
      </c>
      <c r="L22" s="13">
        <v>1108564</v>
      </c>
      <c r="M22" s="20">
        <f>J22/F22*100</f>
        <v>14.200351625880653</v>
      </c>
      <c r="N22" s="20">
        <f>K22/F22*100</f>
        <v>65.60072879463227</v>
      </c>
      <c r="O22" s="20">
        <f>L22/F22*100</f>
        <v>19.829066678162153</v>
      </c>
      <c r="P22" s="33"/>
      <c r="Q22" s="44"/>
      <c r="R22" s="44"/>
      <c r="S22" s="44"/>
    </row>
    <row r="23" spans="1:19" ht="12.75" customHeight="1">
      <c r="A23" s="10"/>
      <c r="B23" s="12">
        <v>22</v>
      </c>
      <c r="C23" s="164" t="s">
        <v>478</v>
      </c>
      <c r="D23" s="165"/>
      <c r="E23" s="13">
        <v>2255318</v>
      </c>
      <c r="F23" s="13">
        <v>5588133</v>
      </c>
      <c r="G23" s="13">
        <v>2673328</v>
      </c>
      <c r="H23" s="13">
        <v>2914805</v>
      </c>
      <c r="I23" s="163">
        <v>2.48</v>
      </c>
      <c r="J23" s="13">
        <v>759277</v>
      </c>
      <c r="K23" s="13">
        <v>3515442</v>
      </c>
      <c r="L23" s="13">
        <v>1281486</v>
      </c>
      <c r="M23" s="20">
        <f>J23/F23*100</f>
        <v>13.587310824563408</v>
      </c>
      <c r="N23" s="20">
        <f>K23/F23*100</f>
        <v>62.90906104060158</v>
      </c>
      <c r="O23" s="20">
        <f>L23/F23*100</f>
        <v>22.932274518161968</v>
      </c>
      <c r="P23" s="33"/>
      <c r="Q23" s="44"/>
      <c r="R23" s="44"/>
      <c r="S23" s="44"/>
    </row>
    <row r="24" spans="1:19" ht="12.75" customHeight="1">
      <c r="A24" s="10"/>
      <c r="B24" s="12">
        <v>27</v>
      </c>
      <c r="C24" s="164" t="s">
        <v>585</v>
      </c>
      <c r="D24" s="165"/>
      <c r="E24" s="13">
        <v>2315200</v>
      </c>
      <c r="F24" s="166">
        <v>5534800</v>
      </c>
      <c r="G24" s="13">
        <v>2641561</v>
      </c>
      <c r="H24" s="13">
        <v>2893239</v>
      </c>
      <c r="I24" s="163">
        <v>2.35</v>
      </c>
      <c r="J24" s="13">
        <v>706871</v>
      </c>
      <c r="K24" s="13">
        <v>3280212</v>
      </c>
      <c r="L24" s="13">
        <v>1481646</v>
      </c>
      <c r="M24" s="20">
        <f>J24/F24*100</f>
        <v>12.77139192021392</v>
      </c>
      <c r="N24" s="20">
        <f>K24/F24*100</f>
        <v>59.26523090265231</v>
      </c>
      <c r="O24" s="20">
        <f>L24/F24*100</f>
        <v>26.769639372696393</v>
      </c>
      <c r="P24" s="33"/>
      <c r="Q24" s="44"/>
      <c r="R24" s="44"/>
      <c r="S24" s="44"/>
    </row>
    <row r="25" spans="1:15" s="32" customFormat="1" ht="12.75" customHeight="1">
      <c r="A25" s="150"/>
      <c r="B25" s="359">
        <v>30</v>
      </c>
      <c r="C25" s="167" t="s">
        <v>648</v>
      </c>
      <c r="D25" s="168"/>
      <c r="E25" s="360">
        <v>2364596</v>
      </c>
      <c r="F25" s="360">
        <v>5483450</v>
      </c>
      <c r="G25" s="360">
        <v>2614220</v>
      </c>
      <c r="H25" s="360">
        <v>2869230</v>
      </c>
      <c r="I25" s="370" t="s">
        <v>598</v>
      </c>
      <c r="J25" s="370" t="s">
        <v>598</v>
      </c>
      <c r="K25" s="370" t="s">
        <v>598</v>
      </c>
      <c r="L25" s="370" t="s">
        <v>598</v>
      </c>
      <c r="M25" s="370" t="s">
        <v>598</v>
      </c>
      <c r="N25" s="370" t="s">
        <v>598</v>
      </c>
      <c r="O25" s="370" t="s">
        <v>598</v>
      </c>
    </row>
    <row r="26" spans="1:14" ht="12" customHeight="1">
      <c r="A26" s="1" t="s">
        <v>594</v>
      </c>
      <c r="B26" s="151"/>
      <c r="C26" s="10"/>
      <c r="D26" s="10"/>
      <c r="E26" s="151"/>
      <c r="F26" s="151"/>
      <c r="G26" s="151"/>
      <c r="H26" s="151"/>
      <c r="I26" s="151"/>
      <c r="J26" s="151"/>
      <c r="K26" s="151"/>
      <c r="L26" s="151"/>
      <c r="M26" s="151"/>
      <c r="N26" s="151"/>
    </row>
    <row r="27" spans="1:15" ht="12" customHeight="1">
      <c r="A27" s="151"/>
      <c r="B27" s="151" t="s">
        <v>649</v>
      </c>
      <c r="C27" s="10"/>
      <c r="D27" s="10"/>
      <c r="E27" s="151"/>
      <c r="F27" s="151"/>
      <c r="G27" s="151"/>
      <c r="H27" s="151"/>
      <c r="I27" s="151"/>
      <c r="J27" s="151"/>
      <c r="K27" s="151"/>
      <c r="L27" s="151"/>
      <c r="M27" s="151"/>
      <c r="N27" s="151"/>
      <c r="O27" s="151"/>
    </row>
    <row r="28" spans="1:15" ht="12" customHeight="1">
      <c r="A28" s="12" t="s">
        <v>479</v>
      </c>
      <c r="B28" s="151" t="s">
        <v>595</v>
      </c>
      <c r="C28" s="10"/>
      <c r="D28" s="10"/>
      <c r="E28" s="151"/>
      <c r="F28" s="151"/>
      <c r="G28" s="151"/>
      <c r="H28" s="151"/>
      <c r="I28" s="151"/>
      <c r="J28" s="151"/>
      <c r="K28" s="151"/>
      <c r="L28" s="151"/>
      <c r="M28" s="151"/>
      <c r="N28" s="151"/>
      <c r="O28" s="151"/>
    </row>
    <row r="29" spans="1:15" ht="11.25">
      <c r="A29" s="12"/>
      <c r="B29" s="151" t="s">
        <v>406</v>
      </c>
      <c r="C29" s="10"/>
      <c r="D29" s="10"/>
      <c r="E29" s="151"/>
      <c r="F29" s="151"/>
      <c r="G29" s="151"/>
      <c r="H29" s="151"/>
      <c r="I29" s="151"/>
      <c r="J29" s="151"/>
      <c r="K29" s="151"/>
      <c r="L29" s="151"/>
      <c r="M29" s="151"/>
      <c r="N29" s="151"/>
      <c r="O29" s="151"/>
    </row>
    <row r="30" spans="1:15" ht="11.25">
      <c r="A30" s="10"/>
      <c r="B30" s="12"/>
      <c r="C30" s="151"/>
      <c r="D30" s="12"/>
      <c r="E30" s="151"/>
      <c r="F30" s="151"/>
      <c r="G30" s="151"/>
      <c r="H30" s="151"/>
      <c r="I30" s="151"/>
      <c r="J30" s="151"/>
      <c r="K30" s="151"/>
      <c r="L30" s="151"/>
      <c r="M30" s="151"/>
      <c r="N30" s="151"/>
      <c r="O30" s="151"/>
    </row>
    <row r="31" spans="1:15" s="319" customFormat="1" ht="15" customHeight="1">
      <c r="A31" s="371" t="s">
        <v>161</v>
      </c>
      <c r="B31" s="155"/>
      <c r="C31" s="151"/>
      <c r="D31" s="12"/>
      <c r="E31" s="10"/>
      <c r="F31" s="151"/>
      <c r="G31" s="151"/>
      <c r="H31" s="151"/>
      <c r="I31" s="151"/>
      <c r="J31" s="151"/>
      <c r="K31" s="151"/>
      <c r="L31" s="151"/>
      <c r="M31" s="151"/>
      <c r="N31" s="151"/>
      <c r="O31" s="151"/>
    </row>
    <row r="32" spans="1:15" ht="21.75" customHeight="1">
      <c r="A32" s="423" t="s">
        <v>23</v>
      </c>
      <c r="B32" s="423"/>
      <c r="C32" s="423"/>
      <c r="D32" s="424"/>
      <c r="E32" s="169" t="s">
        <v>50</v>
      </c>
      <c r="F32" s="170" t="s">
        <v>37</v>
      </c>
      <c r="G32" s="171" t="s">
        <v>117</v>
      </c>
      <c r="H32" s="171" t="s">
        <v>118</v>
      </c>
      <c r="I32" s="171" t="s">
        <v>30</v>
      </c>
      <c r="J32" s="171" t="s">
        <v>119</v>
      </c>
      <c r="K32" s="171" t="s">
        <v>120</v>
      </c>
      <c r="L32" s="171" t="s">
        <v>31</v>
      </c>
      <c r="M32" s="170" t="s">
        <v>41</v>
      </c>
      <c r="N32" s="170" t="s">
        <v>42</v>
      </c>
      <c r="O32" s="172" t="s">
        <v>43</v>
      </c>
    </row>
    <row r="33" spans="1:15" ht="12" customHeight="1">
      <c r="A33" s="173"/>
      <c r="B33" s="173"/>
      <c r="C33" s="174" t="s">
        <v>35</v>
      </c>
      <c r="D33" s="157"/>
      <c r="E33" s="175" t="s">
        <v>51</v>
      </c>
      <c r="F33" s="175" t="s">
        <v>51</v>
      </c>
      <c r="G33" s="175" t="s">
        <v>51</v>
      </c>
      <c r="H33" s="175" t="s">
        <v>51</v>
      </c>
      <c r="I33" s="175" t="s">
        <v>51</v>
      </c>
      <c r="J33" s="175" t="s">
        <v>51</v>
      </c>
      <c r="K33" s="175" t="s">
        <v>51</v>
      </c>
      <c r="L33" s="175" t="s">
        <v>51</v>
      </c>
      <c r="M33" s="175" t="s">
        <v>51</v>
      </c>
      <c r="N33" s="175" t="s">
        <v>51</v>
      </c>
      <c r="O33" s="175" t="s">
        <v>51</v>
      </c>
    </row>
    <row r="34" spans="1:15" ht="11.25">
      <c r="A34" s="176" t="s">
        <v>33</v>
      </c>
      <c r="B34" s="177">
        <v>45</v>
      </c>
      <c r="C34" s="164" t="s">
        <v>167</v>
      </c>
      <c r="D34" s="180"/>
      <c r="E34" s="166">
        <v>4667928</v>
      </c>
      <c r="F34" s="166">
        <v>1288937</v>
      </c>
      <c r="G34" s="103">
        <v>1001677</v>
      </c>
      <c r="H34" s="178">
        <v>408191</v>
      </c>
      <c r="I34" s="103">
        <v>450025</v>
      </c>
      <c r="J34" s="178">
        <v>239443</v>
      </c>
      <c r="K34" s="103">
        <v>493648</v>
      </c>
      <c r="L34" s="178">
        <v>271984</v>
      </c>
      <c r="M34" s="166">
        <v>222236</v>
      </c>
      <c r="N34" s="166">
        <v>115869</v>
      </c>
      <c r="O34" s="166">
        <v>175918</v>
      </c>
    </row>
    <row r="35" spans="1:15" ht="11.25">
      <c r="A35" s="179"/>
      <c r="B35" s="177">
        <v>55</v>
      </c>
      <c r="C35" s="164" t="s">
        <v>168</v>
      </c>
      <c r="D35" s="180"/>
      <c r="E35" s="166">
        <v>5144892</v>
      </c>
      <c r="F35" s="166">
        <v>1367390</v>
      </c>
      <c r="G35" s="103">
        <v>1015724</v>
      </c>
      <c r="H35" s="178">
        <v>539745</v>
      </c>
      <c r="I35" s="103">
        <v>606701</v>
      </c>
      <c r="J35" s="178">
        <v>279672</v>
      </c>
      <c r="K35" s="103">
        <v>542545</v>
      </c>
      <c r="L35" s="178">
        <v>292743</v>
      </c>
      <c r="M35" s="166">
        <v>215485</v>
      </c>
      <c r="N35" s="166">
        <v>114667</v>
      </c>
      <c r="O35" s="166">
        <v>170220</v>
      </c>
    </row>
    <row r="36" spans="1:15" ht="11.25">
      <c r="A36" s="179"/>
      <c r="B36" s="177">
        <v>2</v>
      </c>
      <c r="C36" s="164" t="s">
        <v>169</v>
      </c>
      <c r="D36" s="180"/>
      <c r="E36" s="166">
        <v>5405040</v>
      </c>
      <c r="F36" s="166">
        <v>1477410</v>
      </c>
      <c r="G36" s="103">
        <v>1013432</v>
      </c>
      <c r="H36" s="178">
        <v>615367</v>
      </c>
      <c r="I36" s="103">
        <v>665214</v>
      </c>
      <c r="J36" s="178">
        <v>292471</v>
      </c>
      <c r="K36" s="103">
        <v>558639</v>
      </c>
      <c r="L36" s="178">
        <v>292586</v>
      </c>
      <c r="M36" s="166">
        <v>208242</v>
      </c>
      <c r="N36" s="166">
        <v>115461</v>
      </c>
      <c r="O36" s="166">
        <v>166218</v>
      </c>
    </row>
    <row r="37" spans="1:15" ht="11.25">
      <c r="A37" s="179"/>
      <c r="B37" s="177">
        <v>7</v>
      </c>
      <c r="C37" s="164" t="s">
        <v>175</v>
      </c>
      <c r="D37" s="180"/>
      <c r="E37" s="166">
        <v>5401877</v>
      </c>
      <c r="F37" s="166">
        <v>1423792</v>
      </c>
      <c r="G37" s="181">
        <v>954007</v>
      </c>
      <c r="H37" s="178">
        <v>658923</v>
      </c>
      <c r="I37" s="181">
        <v>710765</v>
      </c>
      <c r="J37" s="178">
        <v>298004</v>
      </c>
      <c r="K37" s="181">
        <v>576597</v>
      </c>
      <c r="L37" s="178">
        <v>292469</v>
      </c>
      <c r="M37" s="166">
        <v>205842</v>
      </c>
      <c r="N37" s="166">
        <v>118740</v>
      </c>
      <c r="O37" s="166">
        <v>162738</v>
      </c>
    </row>
    <row r="38" spans="1:15" ht="11.25">
      <c r="A38" s="176" t="s">
        <v>34</v>
      </c>
      <c r="B38" s="177">
        <v>12</v>
      </c>
      <c r="C38" s="164" t="s">
        <v>176</v>
      </c>
      <c r="D38" s="180"/>
      <c r="E38" s="166">
        <v>5550574</v>
      </c>
      <c r="F38" s="166">
        <v>1493398</v>
      </c>
      <c r="G38" s="181">
        <v>988126</v>
      </c>
      <c r="H38" s="178">
        <v>699789</v>
      </c>
      <c r="I38" s="181">
        <v>721127</v>
      </c>
      <c r="J38" s="178">
        <v>298390</v>
      </c>
      <c r="K38" s="181">
        <v>582863</v>
      </c>
      <c r="L38" s="178">
        <v>287780</v>
      </c>
      <c r="M38" s="166">
        <v>200803</v>
      </c>
      <c r="N38" s="166">
        <v>119187</v>
      </c>
      <c r="O38" s="166">
        <v>159111</v>
      </c>
    </row>
    <row r="39" spans="1:15" ht="11.25">
      <c r="A39" s="179"/>
      <c r="B39" s="177">
        <v>17</v>
      </c>
      <c r="C39" s="164" t="s">
        <v>177</v>
      </c>
      <c r="D39" s="180"/>
      <c r="E39" s="166">
        <v>5590601</v>
      </c>
      <c r="F39" s="166">
        <v>1525393</v>
      </c>
      <c r="G39" s="181">
        <v>1018574</v>
      </c>
      <c r="H39" s="178">
        <v>713373</v>
      </c>
      <c r="I39" s="181">
        <v>718429</v>
      </c>
      <c r="J39" s="178">
        <v>291745</v>
      </c>
      <c r="K39" s="181">
        <v>584128</v>
      </c>
      <c r="L39" s="178">
        <v>280302</v>
      </c>
      <c r="M39" s="166">
        <v>191211</v>
      </c>
      <c r="N39" s="166">
        <v>116055</v>
      </c>
      <c r="O39" s="166">
        <v>151391</v>
      </c>
    </row>
    <row r="40" spans="1:15" ht="11.25">
      <c r="A40" s="179"/>
      <c r="B40" s="177">
        <v>22</v>
      </c>
      <c r="C40" s="164" t="s">
        <v>622</v>
      </c>
      <c r="D40" s="180"/>
      <c r="E40" s="166">
        <v>5588133</v>
      </c>
      <c r="F40" s="166">
        <v>1544200</v>
      </c>
      <c r="G40" s="181">
        <v>1029626</v>
      </c>
      <c r="H40" s="178">
        <v>724205</v>
      </c>
      <c r="I40" s="181">
        <v>716006</v>
      </c>
      <c r="J40" s="178">
        <v>284769</v>
      </c>
      <c r="K40" s="181">
        <v>581677</v>
      </c>
      <c r="L40" s="178">
        <v>272476</v>
      </c>
      <c r="M40" s="166">
        <v>180607</v>
      </c>
      <c r="N40" s="166">
        <v>111020</v>
      </c>
      <c r="O40" s="166">
        <v>143547</v>
      </c>
    </row>
    <row r="41" spans="1:15" ht="11.25" customHeight="1">
      <c r="A41" s="179"/>
      <c r="B41" s="12">
        <v>23</v>
      </c>
      <c r="C41" s="164" t="s">
        <v>548</v>
      </c>
      <c r="D41" s="180"/>
      <c r="E41" s="166">
        <v>5584285</v>
      </c>
      <c r="F41" s="166">
        <v>1544966</v>
      </c>
      <c r="G41" s="181">
        <v>1030753</v>
      </c>
      <c r="H41" s="178">
        <v>725467</v>
      </c>
      <c r="I41" s="181">
        <v>717190</v>
      </c>
      <c r="J41" s="178">
        <v>282699</v>
      </c>
      <c r="K41" s="181">
        <v>581946</v>
      </c>
      <c r="L41" s="178">
        <v>270377</v>
      </c>
      <c r="M41" s="166">
        <v>178775</v>
      </c>
      <c r="N41" s="166">
        <v>110275</v>
      </c>
      <c r="O41" s="166">
        <v>141837</v>
      </c>
    </row>
    <row r="42" spans="1:15" ht="11.25">
      <c r="A42" s="179"/>
      <c r="B42" s="12">
        <v>24</v>
      </c>
      <c r="C42" s="164" t="s">
        <v>528</v>
      </c>
      <c r="D42" s="180"/>
      <c r="E42" s="166">
        <v>5575598</v>
      </c>
      <c r="F42" s="166">
        <v>1543071</v>
      </c>
      <c r="G42" s="181">
        <v>1032074</v>
      </c>
      <c r="H42" s="178">
        <v>725909</v>
      </c>
      <c r="I42" s="181">
        <v>717657</v>
      </c>
      <c r="J42" s="178">
        <v>280525</v>
      </c>
      <c r="K42" s="181">
        <v>581876</v>
      </c>
      <c r="L42" s="178">
        <v>268157</v>
      </c>
      <c r="M42" s="166">
        <v>176741</v>
      </c>
      <c r="N42" s="166">
        <v>109353</v>
      </c>
      <c r="O42" s="166">
        <v>140235</v>
      </c>
    </row>
    <row r="43" spans="1:17" ht="11.25">
      <c r="A43" s="179"/>
      <c r="B43" s="12">
        <v>25</v>
      </c>
      <c r="C43" s="164" t="s">
        <v>628</v>
      </c>
      <c r="D43" s="180"/>
      <c r="E43" s="166">
        <v>5563548</v>
      </c>
      <c r="F43" s="166">
        <v>1541168</v>
      </c>
      <c r="G43" s="181">
        <v>1033860</v>
      </c>
      <c r="H43" s="178">
        <v>724921</v>
      </c>
      <c r="I43" s="181">
        <v>717454</v>
      </c>
      <c r="J43" s="178">
        <v>277724</v>
      </c>
      <c r="K43" s="181">
        <v>581509</v>
      </c>
      <c r="L43" s="178">
        <v>265617</v>
      </c>
      <c r="M43" s="166">
        <v>174594</v>
      </c>
      <c r="N43" s="166">
        <v>108303</v>
      </c>
      <c r="O43" s="166">
        <v>138398</v>
      </c>
      <c r="P43" s="31"/>
      <c r="Q43" s="31"/>
    </row>
    <row r="44" spans="1:17" ht="11.25">
      <c r="A44" s="179"/>
      <c r="B44" s="12">
        <v>26</v>
      </c>
      <c r="C44" s="164" t="s">
        <v>629</v>
      </c>
      <c r="D44" s="180"/>
      <c r="E44" s="166">
        <v>5550223</v>
      </c>
      <c r="F44" s="166">
        <v>1539755</v>
      </c>
      <c r="G44" s="181">
        <v>1035021</v>
      </c>
      <c r="H44" s="178">
        <v>723392</v>
      </c>
      <c r="I44" s="181">
        <v>716995</v>
      </c>
      <c r="J44" s="178">
        <v>275005</v>
      </c>
      <c r="K44" s="181">
        <v>580632</v>
      </c>
      <c r="L44" s="178">
        <v>262900</v>
      </c>
      <c r="M44" s="166">
        <v>172431</v>
      </c>
      <c r="N44" s="166">
        <v>107170</v>
      </c>
      <c r="O44" s="166">
        <v>136922</v>
      </c>
      <c r="P44" s="31"/>
      <c r="Q44" s="31"/>
    </row>
    <row r="45" spans="1:17" ht="11.25">
      <c r="A45" s="179"/>
      <c r="B45" s="12">
        <v>27</v>
      </c>
      <c r="C45" s="164" t="s">
        <v>593</v>
      </c>
      <c r="D45" s="180"/>
      <c r="E45" s="166">
        <v>5534800</v>
      </c>
      <c r="F45" s="166">
        <v>1537272</v>
      </c>
      <c r="G45" s="181">
        <v>1035763</v>
      </c>
      <c r="H45" s="178">
        <v>721690</v>
      </c>
      <c r="I45" s="181">
        <v>716633</v>
      </c>
      <c r="J45" s="178">
        <v>272447</v>
      </c>
      <c r="K45" s="181">
        <v>579154</v>
      </c>
      <c r="L45" s="178">
        <v>260312</v>
      </c>
      <c r="M45" s="166">
        <v>170232</v>
      </c>
      <c r="N45" s="166">
        <v>106150</v>
      </c>
      <c r="O45" s="166">
        <v>135147</v>
      </c>
      <c r="P45" s="31"/>
      <c r="Q45" s="31"/>
    </row>
    <row r="46" spans="1:17" ht="11.25">
      <c r="A46" s="179"/>
      <c r="B46" s="12">
        <v>28</v>
      </c>
      <c r="C46" s="164" t="s">
        <v>590</v>
      </c>
      <c r="D46" s="180"/>
      <c r="E46" s="166">
        <v>5532969</v>
      </c>
      <c r="F46" s="166">
        <v>1537481</v>
      </c>
      <c r="G46" s="181">
        <v>1035613</v>
      </c>
      <c r="H46" s="178">
        <v>721681</v>
      </c>
      <c r="I46" s="181">
        <v>716504</v>
      </c>
      <c r="J46" s="178">
        <v>272191</v>
      </c>
      <c r="K46" s="181">
        <v>579031</v>
      </c>
      <c r="L46" s="178">
        <v>259832</v>
      </c>
      <c r="M46" s="166">
        <v>169813</v>
      </c>
      <c r="N46" s="166">
        <v>105978</v>
      </c>
      <c r="O46" s="166">
        <v>134845</v>
      </c>
      <c r="P46" s="31"/>
      <c r="Q46" s="31"/>
    </row>
    <row r="47" spans="1:20" ht="11.25">
      <c r="A47" s="179"/>
      <c r="B47" s="12">
        <v>29</v>
      </c>
      <c r="C47" s="164" t="s">
        <v>615</v>
      </c>
      <c r="D47" s="180"/>
      <c r="E47" s="166">
        <v>5502987</v>
      </c>
      <c r="F47" s="166">
        <v>1532153</v>
      </c>
      <c r="G47" s="181">
        <v>1034328</v>
      </c>
      <c r="H47" s="178">
        <v>720348</v>
      </c>
      <c r="I47" s="181">
        <v>715083</v>
      </c>
      <c r="J47" s="335">
        <v>269235</v>
      </c>
      <c r="K47" s="335">
        <v>575657</v>
      </c>
      <c r="L47" s="335">
        <v>254826</v>
      </c>
      <c r="M47" s="335">
        <v>165490</v>
      </c>
      <c r="N47" s="335">
        <v>103955</v>
      </c>
      <c r="O47" s="335">
        <v>131912</v>
      </c>
      <c r="P47" s="31"/>
      <c r="Q47" s="31"/>
      <c r="T47" s="31"/>
    </row>
    <row r="48" spans="1:20" ht="11.25">
      <c r="A48" s="179"/>
      <c r="B48" s="11">
        <v>30</v>
      </c>
      <c r="C48" s="164" t="s">
        <v>647</v>
      </c>
      <c r="D48" s="180"/>
      <c r="E48" s="361">
        <v>5483450</v>
      </c>
      <c r="F48" s="361">
        <v>1527407</v>
      </c>
      <c r="G48" s="361">
        <v>1033949</v>
      </c>
      <c r="H48" s="361">
        <v>719220</v>
      </c>
      <c r="I48" s="361">
        <v>714726</v>
      </c>
      <c r="J48" s="361">
        <v>267560</v>
      </c>
      <c r="K48" s="361">
        <v>573389</v>
      </c>
      <c r="L48" s="361">
        <v>251697</v>
      </c>
      <c r="M48" s="361">
        <v>162791</v>
      </c>
      <c r="N48" s="361">
        <v>102875</v>
      </c>
      <c r="O48" s="361">
        <v>129836</v>
      </c>
      <c r="P48" s="31"/>
      <c r="T48" s="31"/>
    </row>
    <row r="49" spans="1:15" ht="11.25">
      <c r="A49" s="179"/>
      <c r="B49" s="182"/>
      <c r="C49" s="177"/>
      <c r="D49" s="183"/>
      <c r="E49" s="178" t="s">
        <v>55</v>
      </c>
      <c r="F49" s="178" t="s">
        <v>55</v>
      </c>
      <c r="G49" s="178" t="s">
        <v>55</v>
      </c>
      <c r="H49" s="178" t="s">
        <v>55</v>
      </c>
      <c r="I49" s="178" t="s">
        <v>55</v>
      </c>
      <c r="J49" s="178" t="s">
        <v>55</v>
      </c>
      <c r="K49" s="178" t="s">
        <v>55</v>
      </c>
      <c r="L49" s="178" t="s">
        <v>55</v>
      </c>
      <c r="M49" s="178" t="s">
        <v>55</v>
      </c>
      <c r="N49" s="178" t="s">
        <v>55</v>
      </c>
      <c r="O49" s="178" t="s">
        <v>55</v>
      </c>
    </row>
    <row r="50" spans="1:16" s="32" customFormat="1" ht="11.25">
      <c r="A50" s="362"/>
      <c r="B50" s="179" t="s">
        <v>305</v>
      </c>
      <c r="C50" s="363"/>
      <c r="D50" s="183"/>
      <c r="E50" s="184">
        <v>100</v>
      </c>
      <c r="F50" s="364">
        <f>F48/$E$48*100</f>
        <v>27.854854152039316</v>
      </c>
      <c r="G50" s="364">
        <f aca="true" t="shared" si="0" ref="G50:O50">G48/$E$48*100</f>
        <v>18.855811578477052</v>
      </c>
      <c r="H50" s="364">
        <f t="shared" si="0"/>
        <v>13.11619509615297</v>
      </c>
      <c r="I50" s="364">
        <f t="shared" si="0"/>
        <v>13.034239393082823</v>
      </c>
      <c r="J50" s="364">
        <f t="shared" si="0"/>
        <v>4.879409860580474</v>
      </c>
      <c r="K50" s="364">
        <f t="shared" si="0"/>
        <v>10.456719765840848</v>
      </c>
      <c r="L50" s="364">
        <f t="shared" si="0"/>
        <v>4.590121182831976</v>
      </c>
      <c r="M50" s="364">
        <f t="shared" si="0"/>
        <v>2.968769661435775</v>
      </c>
      <c r="N50" s="364">
        <f t="shared" si="0"/>
        <v>1.8760999006100172</v>
      </c>
      <c r="O50" s="364">
        <f t="shared" si="0"/>
        <v>2.3677794089487456</v>
      </c>
      <c r="P50" s="318"/>
    </row>
    <row r="51" spans="1:15" ht="9.75" customHeight="1">
      <c r="A51" s="150"/>
      <c r="B51" s="150"/>
      <c r="C51" s="150"/>
      <c r="D51" s="168"/>
      <c r="E51" s="57"/>
      <c r="F51" s="57"/>
      <c r="G51" s="57"/>
      <c r="H51" s="57"/>
      <c r="I51" s="57"/>
      <c r="J51" s="57"/>
      <c r="K51" s="57"/>
      <c r="L51" s="57"/>
      <c r="M51" s="57"/>
      <c r="N51" s="57"/>
      <c r="O51" s="57"/>
    </row>
    <row r="52" spans="1:14" ht="12.75" customHeight="1">
      <c r="A52" s="185" t="s">
        <v>596</v>
      </c>
      <c r="B52" s="151"/>
      <c r="C52" s="186"/>
      <c r="D52" s="187"/>
      <c r="E52" s="10"/>
      <c r="F52" s="151"/>
      <c r="G52" s="151"/>
      <c r="H52" s="151"/>
      <c r="I52" s="151"/>
      <c r="J52" s="151"/>
      <c r="K52" s="151"/>
      <c r="L52" s="151"/>
      <c r="M52" s="151"/>
      <c r="N52" s="151"/>
    </row>
    <row r="53" spans="1:14" ht="12.75" customHeight="1">
      <c r="A53" s="151"/>
      <c r="B53" s="151" t="s">
        <v>664</v>
      </c>
      <c r="C53" s="151"/>
      <c r="D53" s="10"/>
      <c r="E53" s="10"/>
      <c r="F53" s="151"/>
      <c r="G53" s="151"/>
      <c r="H53" s="151"/>
      <c r="I53" s="151"/>
      <c r="J53" s="151"/>
      <c r="K53" s="151"/>
      <c r="L53" s="151"/>
      <c r="M53" s="151"/>
      <c r="N53" s="151"/>
    </row>
    <row r="54" spans="1:15" ht="12.75" customHeight="1">
      <c r="A54" s="12" t="s">
        <v>479</v>
      </c>
      <c r="B54" s="151" t="s">
        <v>306</v>
      </c>
      <c r="C54" s="151"/>
      <c r="D54" s="10"/>
      <c r="E54" s="10"/>
      <c r="F54" s="151"/>
      <c r="G54" s="151"/>
      <c r="H54" s="151"/>
      <c r="I54" s="151"/>
      <c r="J54" s="151"/>
      <c r="K54" s="151"/>
      <c r="L54" s="151"/>
      <c r="M54" s="151"/>
      <c r="N54" s="151"/>
      <c r="O54" s="151"/>
    </row>
    <row r="55" spans="1:15" ht="12.75" customHeight="1">
      <c r="A55" s="12"/>
      <c r="B55" s="151" t="s">
        <v>307</v>
      </c>
      <c r="C55" s="151"/>
      <c r="D55" s="10"/>
      <c r="E55" s="10"/>
      <c r="F55" s="151"/>
      <c r="G55" s="151"/>
      <c r="H55" s="151"/>
      <c r="I55" s="151"/>
      <c r="J55" s="151"/>
      <c r="K55" s="151"/>
      <c r="L55" s="151"/>
      <c r="M55" s="151"/>
      <c r="N55" s="151"/>
      <c r="O55" s="151"/>
    </row>
    <row r="56" spans="1:15" ht="9.75" customHeight="1">
      <c r="A56" s="12"/>
      <c r="B56" s="151"/>
      <c r="C56" s="151"/>
      <c r="D56" s="10"/>
      <c r="E56" s="10"/>
      <c r="F56" s="151"/>
      <c r="G56" s="151"/>
      <c r="H56" s="151"/>
      <c r="I56" s="151"/>
      <c r="J56" s="151"/>
      <c r="K56" s="151"/>
      <c r="L56" s="151"/>
      <c r="M56" s="151"/>
      <c r="N56" s="151"/>
      <c r="O56" s="151"/>
    </row>
    <row r="57" spans="1:15" ht="16.5" customHeight="1">
      <c r="A57" s="46" t="s">
        <v>318</v>
      </c>
      <c r="B57" s="2"/>
      <c r="C57" s="2"/>
      <c r="D57" s="2"/>
      <c r="E57" s="2"/>
      <c r="F57" s="2"/>
      <c r="G57" s="2"/>
      <c r="H57" s="2"/>
      <c r="I57" s="2"/>
      <c r="J57" s="2"/>
      <c r="K57" s="2"/>
      <c r="L57" s="4"/>
      <c r="M57" s="4"/>
      <c r="N57" s="2"/>
      <c r="O57" s="2"/>
    </row>
    <row r="58" spans="1:33" ht="11.25">
      <c r="A58" s="425" t="s">
        <v>23</v>
      </c>
      <c r="B58" s="425"/>
      <c r="C58" s="425"/>
      <c r="D58" s="425"/>
      <c r="E58" s="408" t="s">
        <v>308</v>
      </c>
      <c r="F58" s="407" t="s">
        <v>309</v>
      </c>
      <c r="G58" s="407"/>
      <c r="H58" s="407"/>
      <c r="I58" s="407"/>
      <c r="J58" s="407" t="s">
        <v>314</v>
      </c>
      <c r="K58" s="410" t="s">
        <v>407</v>
      </c>
      <c r="L58" s="407" t="s">
        <v>315</v>
      </c>
      <c r="M58" s="408" t="s">
        <v>316</v>
      </c>
      <c r="N58" s="409" t="s">
        <v>317</v>
      </c>
      <c r="O58" s="409"/>
      <c r="S58" s="24"/>
      <c r="T58" s="24"/>
      <c r="U58" s="24"/>
      <c r="V58" s="24"/>
      <c r="W58" s="24"/>
      <c r="X58" s="24"/>
      <c r="Y58" s="24"/>
      <c r="Z58" s="24"/>
      <c r="AA58" s="24"/>
      <c r="AB58" s="24"/>
      <c r="AC58" s="25"/>
      <c r="AD58" s="25"/>
      <c r="AE58" s="26"/>
      <c r="AF58" s="26"/>
      <c r="AG58" s="2"/>
    </row>
    <row r="59" spans="1:33" ht="20.25" customHeight="1">
      <c r="A59" s="426"/>
      <c r="B59" s="426"/>
      <c r="C59" s="426"/>
      <c r="D59" s="426"/>
      <c r="E59" s="407"/>
      <c r="F59" s="188" t="s">
        <v>310</v>
      </c>
      <c r="G59" s="188" t="s">
        <v>311</v>
      </c>
      <c r="H59" s="188" t="s">
        <v>312</v>
      </c>
      <c r="I59" s="188" t="s">
        <v>313</v>
      </c>
      <c r="J59" s="407"/>
      <c r="K59" s="411"/>
      <c r="L59" s="407"/>
      <c r="M59" s="407"/>
      <c r="N59" s="189" t="s">
        <v>38</v>
      </c>
      <c r="O59" s="190" t="s">
        <v>39</v>
      </c>
      <c r="Q59" s="32"/>
      <c r="S59" s="24"/>
      <c r="T59" s="24"/>
      <c r="U59" s="24"/>
      <c r="V59" s="24"/>
      <c r="W59" s="24"/>
      <c r="X59" s="24"/>
      <c r="Y59" s="24"/>
      <c r="Z59" s="24"/>
      <c r="AA59" s="26"/>
      <c r="AB59" s="26"/>
      <c r="AC59" s="25"/>
      <c r="AD59" s="25"/>
      <c r="AE59" s="26"/>
      <c r="AF59" s="26"/>
      <c r="AG59" s="2"/>
    </row>
    <row r="60" spans="1:33" ht="15" customHeight="1">
      <c r="A60" s="191"/>
      <c r="B60" s="166"/>
      <c r="C60" s="166"/>
      <c r="D60" s="192"/>
      <c r="E60" s="193" t="s">
        <v>55</v>
      </c>
      <c r="F60" s="193" t="s">
        <v>55</v>
      </c>
      <c r="G60" s="193" t="s">
        <v>55</v>
      </c>
      <c r="H60" s="193" t="s">
        <v>55</v>
      </c>
      <c r="I60" s="193" t="s">
        <v>55</v>
      </c>
      <c r="J60" s="193" t="s">
        <v>55</v>
      </c>
      <c r="K60" s="194" t="s">
        <v>55</v>
      </c>
      <c r="L60" s="195" t="s">
        <v>51</v>
      </c>
      <c r="M60" s="196" t="s">
        <v>55</v>
      </c>
      <c r="N60" s="193" t="s">
        <v>55</v>
      </c>
      <c r="O60" s="193" t="s">
        <v>55</v>
      </c>
      <c r="S60" s="24"/>
      <c r="T60" s="24"/>
      <c r="U60" s="24"/>
      <c r="V60" s="24"/>
      <c r="W60" s="24"/>
      <c r="X60" s="23"/>
      <c r="Y60" s="23"/>
      <c r="Z60" s="23"/>
      <c r="AA60" s="26"/>
      <c r="AB60" s="26"/>
      <c r="AC60" s="25"/>
      <c r="AD60" s="25"/>
      <c r="AE60" s="23"/>
      <c r="AF60" s="23"/>
      <c r="AG60" s="2"/>
    </row>
    <row r="61" spans="1:33" ht="13.5" customHeight="1">
      <c r="A61" s="197" t="s">
        <v>33</v>
      </c>
      <c r="B61" s="166">
        <v>55</v>
      </c>
      <c r="C61" s="164" t="s">
        <v>168</v>
      </c>
      <c r="D61" s="162" t="s">
        <v>480</v>
      </c>
      <c r="E61" s="184">
        <v>100</v>
      </c>
      <c r="F61" s="184">
        <v>14</v>
      </c>
      <c r="G61" s="184">
        <v>47.3</v>
      </c>
      <c r="H61" s="184">
        <v>1</v>
      </c>
      <c r="I61" s="184">
        <v>5.4</v>
      </c>
      <c r="J61" s="184">
        <v>13.8</v>
      </c>
      <c r="K61" s="198">
        <v>24.3</v>
      </c>
      <c r="L61" s="199">
        <v>4915867</v>
      </c>
      <c r="M61" s="200">
        <v>95.7</v>
      </c>
      <c r="N61" s="198">
        <v>27.1</v>
      </c>
      <c r="O61" s="198">
        <v>20.9</v>
      </c>
      <c r="S61" s="4"/>
      <c r="T61" s="4"/>
      <c r="U61" s="2"/>
      <c r="V61" s="4"/>
      <c r="W61" s="3"/>
      <c r="X61" s="3"/>
      <c r="Y61" s="3"/>
      <c r="Z61" s="3"/>
      <c r="AA61" s="3"/>
      <c r="AB61" s="3"/>
      <c r="AC61" s="3"/>
      <c r="AD61" s="3"/>
      <c r="AE61" s="5"/>
      <c r="AF61" s="5"/>
      <c r="AG61" s="2"/>
    </row>
    <row r="62" spans="1:33" ht="13.5" customHeight="1">
      <c r="A62" s="201"/>
      <c r="B62" s="166">
        <v>60</v>
      </c>
      <c r="C62" s="164" t="s">
        <v>174</v>
      </c>
      <c r="D62" s="202"/>
      <c r="E62" s="184">
        <v>100</v>
      </c>
      <c r="F62" s="184">
        <v>14.8</v>
      </c>
      <c r="G62" s="184">
        <v>43</v>
      </c>
      <c r="H62" s="184">
        <v>1</v>
      </c>
      <c r="I62" s="184">
        <v>5.6</v>
      </c>
      <c r="J62" s="184">
        <v>18.7</v>
      </c>
      <c r="K62" s="198">
        <v>24.9</v>
      </c>
      <c r="L62" s="199">
        <v>5036865</v>
      </c>
      <c r="M62" s="200">
        <v>95.5</v>
      </c>
      <c r="N62" s="198">
        <v>28.3</v>
      </c>
      <c r="O62" s="198">
        <v>22</v>
      </c>
      <c r="S62" s="4"/>
      <c r="T62" s="12"/>
      <c r="U62" s="10"/>
      <c r="V62" s="4"/>
      <c r="W62" s="13"/>
      <c r="X62" s="13"/>
      <c r="Y62" s="13"/>
      <c r="Z62" s="13"/>
      <c r="AA62" s="13"/>
      <c r="AB62" s="13"/>
      <c r="AC62" s="3"/>
      <c r="AD62" s="3"/>
      <c r="AE62" s="5"/>
      <c r="AF62" s="5"/>
      <c r="AG62" s="2"/>
    </row>
    <row r="63" spans="1:33" ht="13.5" customHeight="1">
      <c r="A63" s="203" t="s">
        <v>34</v>
      </c>
      <c r="B63" s="166">
        <v>2</v>
      </c>
      <c r="C63" s="164" t="s">
        <v>169</v>
      </c>
      <c r="D63" s="202"/>
      <c r="E63" s="184">
        <v>100</v>
      </c>
      <c r="F63" s="184">
        <v>16.7</v>
      </c>
      <c r="G63" s="184">
        <v>40.5</v>
      </c>
      <c r="H63" s="184">
        <v>1.1</v>
      </c>
      <c r="I63" s="184">
        <v>6</v>
      </c>
      <c r="J63" s="184">
        <v>20.6</v>
      </c>
      <c r="K63" s="198">
        <v>26.7</v>
      </c>
      <c r="L63" s="199">
        <v>5109737</v>
      </c>
      <c r="M63" s="200">
        <v>94.9</v>
      </c>
      <c r="N63" s="198">
        <v>29.5</v>
      </c>
      <c r="O63" s="198">
        <v>23.8</v>
      </c>
      <c r="S63" s="2"/>
      <c r="T63" s="12"/>
      <c r="U63" s="10"/>
      <c r="V63" s="4"/>
      <c r="W63" s="13"/>
      <c r="X63" s="13"/>
      <c r="Y63" s="13"/>
      <c r="Z63" s="13"/>
      <c r="AA63" s="13"/>
      <c r="AB63" s="13"/>
      <c r="AC63" s="3"/>
      <c r="AD63" s="3"/>
      <c r="AE63" s="5"/>
      <c r="AF63" s="5"/>
      <c r="AG63" s="2"/>
    </row>
    <row r="64" spans="1:33" ht="13.5" customHeight="1">
      <c r="A64" s="201"/>
      <c r="B64" s="166">
        <v>7</v>
      </c>
      <c r="C64" s="164" t="s">
        <v>175</v>
      </c>
      <c r="D64" s="202"/>
      <c r="E64" s="184">
        <v>100</v>
      </c>
      <c r="F64" s="184">
        <v>18.5</v>
      </c>
      <c r="G64" s="184">
        <v>37.7</v>
      </c>
      <c r="H64" s="184">
        <v>1.2</v>
      </c>
      <c r="I64" s="198">
        <v>6.3</v>
      </c>
      <c r="J64" s="184">
        <v>22.4</v>
      </c>
      <c r="K64" s="198">
        <v>29.3</v>
      </c>
      <c r="L64" s="199">
        <v>5150277</v>
      </c>
      <c r="M64" s="200">
        <v>95.4</v>
      </c>
      <c r="N64" s="198">
        <v>30.2</v>
      </c>
      <c r="O64" s="198">
        <v>24.4</v>
      </c>
      <c r="S64" s="4"/>
      <c r="T64" s="12"/>
      <c r="U64" s="10"/>
      <c r="V64" s="4"/>
      <c r="W64" s="13"/>
      <c r="X64" s="13"/>
      <c r="Y64" s="13"/>
      <c r="Z64" s="13"/>
      <c r="AA64" s="13"/>
      <c r="AB64" s="13"/>
      <c r="AC64" s="3"/>
      <c r="AD64" s="3"/>
      <c r="AE64" s="5"/>
      <c r="AF64" s="5"/>
      <c r="AG64" s="2"/>
    </row>
    <row r="65" spans="1:33" ht="13.5" customHeight="1">
      <c r="A65" s="201"/>
      <c r="B65" s="166">
        <v>12</v>
      </c>
      <c r="C65" s="164" t="s">
        <v>176</v>
      </c>
      <c r="D65" s="202"/>
      <c r="E65" s="184">
        <v>100</v>
      </c>
      <c r="F65" s="184">
        <v>20.3</v>
      </c>
      <c r="G65" s="184">
        <v>35.1</v>
      </c>
      <c r="H65" s="184">
        <v>1.2</v>
      </c>
      <c r="I65" s="198">
        <v>6.7</v>
      </c>
      <c r="J65" s="184">
        <v>24.9</v>
      </c>
      <c r="K65" s="204">
        <v>32.2</v>
      </c>
      <c r="L65" s="205">
        <v>5276185</v>
      </c>
      <c r="M65" s="206">
        <v>95.1</v>
      </c>
      <c r="N65" s="207">
        <v>29.8</v>
      </c>
      <c r="O65" s="207">
        <v>24</v>
      </c>
      <c r="R65" s="43"/>
      <c r="S65" s="2"/>
      <c r="T65" s="12"/>
      <c r="U65" s="10"/>
      <c r="V65" s="4"/>
      <c r="W65" s="13"/>
      <c r="X65" s="13"/>
      <c r="Y65" s="13"/>
      <c r="Z65" s="13"/>
      <c r="AA65" s="3"/>
      <c r="AB65" s="13"/>
      <c r="AC65" s="3"/>
      <c r="AD65" s="3"/>
      <c r="AE65" s="5"/>
      <c r="AF65" s="5"/>
      <c r="AG65" s="2"/>
    </row>
    <row r="66" spans="1:33" ht="13.5" customHeight="1">
      <c r="A66" s="201"/>
      <c r="B66" s="166">
        <v>17</v>
      </c>
      <c r="C66" s="164" t="s">
        <v>177</v>
      </c>
      <c r="D66" s="202"/>
      <c r="E66" s="208">
        <v>100</v>
      </c>
      <c r="F66" s="184">
        <v>21</v>
      </c>
      <c r="G66" s="184">
        <v>32.9</v>
      </c>
      <c r="H66" s="184">
        <v>1.3</v>
      </c>
      <c r="I66" s="198">
        <v>7.5</v>
      </c>
      <c r="J66" s="184">
        <v>26.7</v>
      </c>
      <c r="K66" s="209">
        <v>35.58173627254208</v>
      </c>
      <c r="L66" s="205">
        <v>5298677</v>
      </c>
      <c r="M66" s="206">
        <v>95.1</v>
      </c>
      <c r="N66" s="207">
        <v>29.3</v>
      </c>
      <c r="O66" s="207">
        <v>23.4</v>
      </c>
      <c r="R66" s="43"/>
      <c r="Y66" s="13"/>
      <c r="Z66" s="13"/>
      <c r="AA66" s="3"/>
      <c r="AB66" s="13"/>
      <c r="AC66" s="13"/>
      <c r="AD66" s="3"/>
      <c r="AE66" s="20"/>
      <c r="AF66" s="5"/>
      <c r="AG66" s="4"/>
    </row>
    <row r="67" spans="1:33" ht="13.5" customHeight="1">
      <c r="A67" s="201"/>
      <c r="B67" s="166">
        <v>22</v>
      </c>
      <c r="C67" s="164" t="s">
        <v>481</v>
      </c>
      <c r="D67" s="202"/>
      <c r="E67" s="208">
        <v>100</v>
      </c>
      <c r="F67" s="184">
        <v>21.026209732912708</v>
      </c>
      <c r="G67" s="184">
        <v>30.398903984067637</v>
      </c>
      <c r="H67" s="184">
        <v>1.2550376866463457</v>
      </c>
      <c r="I67" s="198">
        <v>7.784430074378852</v>
      </c>
      <c r="J67" s="184">
        <v>30.233178632661524</v>
      </c>
      <c r="K67" s="209">
        <v>38.22533142850547</v>
      </c>
      <c r="L67" s="205">
        <v>5347839</v>
      </c>
      <c r="M67" s="206">
        <v>95.7</v>
      </c>
      <c r="N67" s="210">
        <v>30</v>
      </c>
      <c r="O67" s="207">
        <v>23.6</v>
      </c>
      <c r="R67" s="43"/>
      <c r="S67" s="12"/>
      <c r="T67" s="10"/>
      <c r="U67" s="44"/>
      <c r="V67" s="44"/>
      <c r="W67" s="44"/>
      <c r="X67" s="44"/>
      <c r="Y67" s="13"/>
      <c r="Z67" s="13"/>
      <c r="AA67" s="3"/>
      <c r="AB67" s="13"/>
      <c r="AC67" s="13"/>
      <c r="AD67" s="3"/>
      <c r="AE67" s="20"/>
      <c r="AF67" s="5"/>
      <c r="AG67" s="4"/>
    </row>
    <row r="68" spans="1:33" ht="12.75" customHeight="1">
      <c r="A68" s="211"/>
      <c r="B68" s="212">
        <v>27</v>
      </c>
      <c r="C68" s="167" t="s">
        <v>585</v>
      </c>
      <c r="D68" s="213"/>
      <c r="E68" s="214">
        <v>100</v>
      </c>
      <c r="F68" s="215">
        <v>21.27108953744436</v>
      </c>
      <c r="G68" s="215">
        <v>28.908516427912833</v>
      </c>
      <c r="H68" s="215">
        <v>1.2621287004537505</v>
      </c>
      <c r="I68" s="216">
        <v>7.8172490922395355</v>
      </c>
      <c r="J68" s="215">
        <v>32.70458992061529</v>
      </c>
      <c r="K68" s="217">
        <v>42.155202388633924</v>
      </c>
      <c r="L68" s="218" t="s">
        <v>598</v>
      </c>
      <c r="M68" s="219" t="s">
        <v>52</v>
      </c>
      <c r="N68" s="220">
        <v>30</v>
      </c>
      <c r="O68" s="216">
        <v>23.5</v>
      </c>
      <c r="R68" s="2"/>
      <c r="S68" s="12"/>
      <c r="T68" s="10"/>
      <c r="U68" s="44"/>
      <c r="V68" s="44"/>
      <c r="W68" s="44"/>
      <c r="X68" s="44"/>
      <c r="Y68" s="13"/>
      <c r="Z68" s="13"/>
      <c r="AA68" s="3"/>
      <c r="AB68" s="13"/>
      <c r="AC68" s="13"/>
      <c r="AD68" s="3"/>
      <c r="AE68" s="20"/>
      <c r="AF68" s="5"/>
      <c r="AG68" s="4"/>
    </row>
    <row r="69" spans="1:33" ht="13.5" customHeight="1">
      <c r="A69" s="4" t="s">
        <v>482</v>
      </c>
      <c r="B69" s="166"/>
      <c r="C69" s="181"/>
      <c r="D69" s="181"/>
      <c r="E69" s="166"/>
      <c r="F69" s="166"/>
      <c r="G69" s="166"/>
      <c r="H69" s="166"/>
      <c r="I69" s="166"/>
      <c r="J69" s="166"/>
      <c r="K69" s="181"/>
      <c r="L69" s="178"/>
      <c r="M69" s="181"/>
      <c r="N69" s="181"/>
      <c r="O69" s="178"/>
      <c r="S69" s="2"/>
      <c r="T69" s="12"/>
      <c r="U69" s="10"/>
      <c r="V69" s="4"/>
      <c r="W69" s="13"/>
      <c r="X69" s="13"/>
      <c r="Y69" s="13"/>
      <c r="Z69" s="13"/>
      <c r="AA69" s="3"/>
      <c r="AB69" s="13"/>
      <c r="AC69" s="13"/>
      <c r="AD69" s="3"/>
      <c r="AE69" s="20"/>
      <c r="AF69" s="5"/>
      <c r="AG69" s="4"/>
    </row>
    <row r="70" spans="1:33" ht="13.5" customHeight="1">
      <c r="A70" s="12" t="s">
        <v>274</v>
      </c>
      <c r="B70" s="12" t="s">
        <v>540</v>
      </c>
      <c r="Q70" s="45"/>
      <c r="R70" s="44"/>
      <c r="S70" s="45"/>
      <c r="T70" s="44"/>
      <c r="U70" s="4"/>
      <c r="V70" s="4"/>
      <c r="W70" s="13"/>
      <c r="X70" s="13"/>
      <c r="Y70" s="13"/>
      <c r="Z70" s="13"/>
      <c r="AA70" s="13"/>
      <c r="AB70" s="13"/>
      <c r="AC70" s="13"/>
      <c r="AD70" s="13"/>
      <c r="AE70" s="20"/>
      <c r="AF70" s="20"/>
      <c r="AG70" s="2"/>
    </row>
    <row r="71" spans="17:32" ht="13.5" customHeight="1">
      <c r="Q71" s="45"/>
      <c r="R71" s="44"/>
      <c r="S71" s="45"/>
      <c r="T71" s="44"/>
      <c r="U71" s="2"/>
      <c r="V71" s="2"/>
      <c r="W71" s="4"/>
      <c r="X71" s="4"/>
      <c r="Y71" s="4"/>
      <c r="Z71" s="4"/>
      <c r="AA71" s="4"/>
      <c r="AB71" s="4"/>
      <c r="AC71" s="2"/>
      <c r="AD71" s="4"/>
      <c r="AE71" s="2"/>
      <c r="AF71" s="2"/>
    </row>
    <row r="72" spans="1:15" ht="13.5" customHeight="1">
      <c r="A72" s="12"/>
      <c r="B72" s="151"/>
      <c r="C72" s="10"/>
      <c r="D72" s="10"/>
      <c r="E72" s="151"/>
      <c r="F72" s="151"/>
      <c r="G72" s="151"/>
      <c r="H72" s="151"/>
      <c r="I72" s="151"/>
      <c r="J72" s="151"/>
      <c r="K72" s="151"/>
      <c r="L72" s="151"/>
      <c r="M72" s="151"/>
      <c r="N72" s="151"/>
      <c r="O72" s="151"/>
    </row>
    <row r="73" spans="1:15" s="319" customFormat="1" ht="13.5" customHeight="1">
      <c r="A73" s="221" t="s">
        <v>601</v>
      </c>
      <c r="B73" s="1"/>
      <c r="C73" s="1"/>
      <c r="D73" s="1"/>
      <c r="E73" s="1"/>
      <c r="F73" s="1"/>
      <c r="G73" s="222"/>
      <c r="H73" s="1"/>
      <c r="I73" s="1"/>
      <c r="J73" s="1"/>
      <c r="K73" s="1"/>
      <c r="L73" s="1"/>
      <c r="M73" s="1"/>
      <c r="N73" s="1"/>
      <c r="O73" s="1"/>
    </row>
    <row r="74" spans="1:15" ht="16.5" customHeight="1">
      <c r="A74" s="416" t="s">
        <v>23</v>
      </c>
      <c r="B74" s="416"/>
      <c r="C74" s="416"/>
      <c r="D74" s="416"/>
      <c r="E74" s="402" t="s">
        <v>602</v>
      </c>
      <c r="F74" s="402"/>
      <c r="G74" s="402"/>
      <c r="H74" s="402" t="s">
        <v>182</v>
      </c>
      <c r="I74" s="402"/>
      <c r="J74" s="402"/>
      <c r="K74" s="402" t="s">
        <v>183</v>
      </c>
      <c r="L74" s="402"/>
      <c r="M74" s="402"/>
      <c r="N74" s="403" t="s">
        <v>603</v>
      </c>
      <c r="O74" s="1"/>
    </row>
    <row r="75" spans="1:15" ht="17.25" customHeight="1">
      <c r="A75" s="417"/>
      <c r="B75" s="417"/>
      <c r="C75" s="417"/>
      <c r="D75" s="418"/>
      <c r="E75" s="225" t="s">
        <v>97</v>
      </c>
      <c r="F75" s="224" t="s">
        <v>38</v>
      </c>
      <c r="G75" s="224" t="s">
        <v>39</v>
      </c>
      <c r="H75" s="224" t="s">
        <v>97</v>
      </c>
      <c r="I75" s="224" t="s">
        <v>38</v>
      </c>
      <c r="J75" s="224" t="s">
        <v>39</v>
      </c>
      <c r="K75" s="224" t="s">
        <v>97</v>
      </c>
      <c r="L75" s="224" t="s">
        <v>38</v>
      </c>
      <c r="M75" s="224" t="s">
        <v>39</v>
      </c>
      <c r="N75" s="404"/>
      <c r="O75" s="1"/>
    </row>
    <row r="76" spans="1:15" ht="13.5" customHeight="1">
      <c r="A76" s="226"/>
      <c r="B76" s="1"/>
      <c r="C76" s="227"/>
      <c r="D76" s="180"/>
      <c r="E76" s="3" t="s">
        <v>51</v>
      </c>
      <c r="F76" s="3" t="s">
        <v>51</v>
      </c>
      <c r="G76" s="3" t="s">
        <v>51</v>
      </c>
      <c r="H76" s="3" t="s">
        <v>51</v>
      </c>
      <c r="I76" s="3" t="s">
        <v>51</v>
      </c>
      <c r="J76" s="3" t="s">
        <v>51</v>
      </c>
      <c r="K76" s="3" t="s">
        <v>51</v>
      </c>
      <c r="L76" s="3" t="s">
        <v>51</v>
      </c>
      <c r="M76" s="3" t="s">
        <v>51</v>
      </c>
      <c r="N76" s="3" t="s">
        <v>51</v>
      </c>
      <c r="O76" s="1"/>
    </row>
    <row r="77" spans="1:14" ht="13.5" customHeight="1">
      <c r="A77" s="1" t="s">
        <v>33</v>
      </c>
      <c r="B77" s="12">
        <v>60</v>
      </c>
      <c r="C77" s="164" t="s">
        <v>174</v>
      </c>
      <c r="D77" s="228" t="s">
        <v>146</v>
      </c>
      <c r="E77" s="3">
        <v>144470</v>
      </c>
      <c r="F77" s="3">
        <v>71547</v>
      </c>
      <c r="G77" s="3">
        <v>72923</v>
      </c>
      <c r="H77" s="3">
        <v>122420</v>
      </c>
      <c r="I77" s="3">
        <v>68371</v>
      </c>
      <c r="J77" s="3">
        <v>54049</v>
      </c>
      <c r="K77" s="3">
        <v>124915</v>
      </c>
      <c r="L77" s="3">
        <v>70764</v>
      </c>
      <c r="M77" s="3">
        <v>54151</v>
      </c>
      <c r="N77" s="3">
        <f>H77-K77</f>
        <v>-2495</v>
      </c>
    </row>
    <row r="78" spans="1:14" ht="11.25">
      <c r="A78" s="226"/>
      <c r="B78" s="12">
        <v>2</v>
      </c>
      <c r="C78" s="164" t="s">
        <v>169</v>
      </c>
      <c r="D78" s="229"/>
      <c r="E78" s="3">
        <v>146571</v>
      </c>
      <c r="F78" s="3">
        <v>73676</v>
      </c>
      <c r="G78" s="3">
        <v>72895</v>
      </c>
      <c r="H78" s="3">
        <v>136151</v>
      </c>
      <c r="I78" s="3">
        <v>76955</v>
      </c>
      <c r="J78" s="3">
        <v>59196</v>
      </c>
      <c r="K78" s="3">
        <v>120176</v>
      </c>
      <c r="L78" s="3">
        <v>70105</v>
      </c>
      <c r="M78" s="3">
        <v>50071</v>
      </c>
      <c r="N78" s="3">
        <f aca="true" t="shared" si="1" ref="N78:N85">H78-K78</f>
        <v>15975</v>
      </c>
    </row>
    <row r="79" spans="1:15" ht="15" customHeight="1">
      <c r="A79" s="226" t="s">
        <v>34</v>
      </c>
      <c r="B79" s="12">
        <v>7</v>
      </c>
      <c r="C79" s="164" t="s">
        <v>175</v>
      </c>
      <c r="D79" s="228"/>
      <c r="E79" s="3">
        <v>185446</v>
      </c>
      <c r="F79" s="3">
        <v>90465</v>
      </c>
      <c r="G79" s="3">
        <v>94981</v>
      </c>
      <c r="H79" s="3">
        <v>115798</v>
      </c>
      <c r="I79" s="3">
        <v>66537</v>
      </c>
      <c r="J79" s="3">
        <v>49261</v>
      </c>
      <c r="K79" s="3">
        <v>175424</v>
      </c>
      <c r="L79" s="3">
        <v>96130</v>
      </c>
      <c r="M79" s="3">
        <v>79294</v>
      </c>
      <c r="N79" s="3">
        <f t="shared" si="1"/>
        <v>-59626</v>
      </c>
      <c r="O79" s="1"/>
    </row>
    <row r="80" spans="1:15" ht="16.5" customHeight="1">
      <c r="A80" s="226"/>
      <c r="B80" s="12">
        <v>12</v>
      </c>
      <c r="C80" s="164" t="s">
        <v>176</v>
      </c>
      <c r="D80" s="228"/>
      <c r="E80" s="3">
        <v>145321</v>
      </c>
      <c r="F80" s="3">
        <v>71680</v>
      </c>
      <c r="G80" s="3">
        <v>73641</v>
      </c>
      <c r="H80" s="3">
        <v>116950</v>
      </c>
      <c r="I80" s="3">
        <v>63467</v>
      </c>
      <c r="J80" s="3">
        <v>53483</v>
      </c>
      <c r="K80" s="3">
        <v>114640</v>
      </c>
      <c r="L80" s="3">
        <v>64881</v>
      </c>
      <c r="M80" s="3">
        <v>49759</v>
      </c>
      <c r="N80" s="3">
        <f t="shared" si="1"/>
        <v>2310</v>
      </c>
      <c r="O80" s="1"/>
    </row>
    <row r="81" spans="1:14" ht="13.5" customHeight="1">
      <c r="A81" s="226"/>
      <c r="B81" s="12">
        <v>17</v>
      </c>
      <c r="C81" s="164" t="s">
        <v>177</v>
      </c>
      <c r="D81" s="228"/>
      <c r="E81" s="3">
        <v>118247</v>
      </c>
      <c r="F81" s="3">
        <v>58998</v>
      </c>
      <c r="G81" s="3">
        <v>59249</v>
      </c>
      <c r="H81" s="3">
        <v>104133</v>
      </c>
      <c r="I81" s="3">
        <v>56788</v>
      </c>
      <c r="J81" s="3">
        <v>47345</v>
      </c>
      <c r="K81" s="3">
        <v>103286</v>
      </c>
      <c r="L81" s="3">
        <v>57297</v>
      </c>
      <c r="M81" s="3">
        <v>45989</v>
      </c>
      <c r="N81" s="3">
        <f t="shared" si="1"/>
        <v>847</v>
      </c>
    </row>
    <row r="82" spans="1:15" ht="13.5" customHeight="1">
      <c r="A82" s="226"/>
      <c r="B82" s="12">
        <v>18</v>
      </c>
      <c r="C82" s="164" t="s">
        <v>178</v>
      </c>
      <c r="D82" s="228"/>
      <c r="E82" s="3">
        <v>118156</v>
      </c>
      <c r="F82" s="3">
        <v>59197</v>
      </c>
      <c r="G82" s="3">
        <v>58959</v>
      </c>
      <c r="H82" s="3">
        <v>102407</v>
      </c>
      <c r="I82" s="3">
        <v>55693</v>
      </c>
      <c r="J82" s="3">
        <v>46714</v>
      </c>
      <c r="K82" s="3">
        <v>102309</v>
      </c>
      <c r="L82" s="3">
        <v>56600</v>
      </c>
      <c r="M82" s="3">
        <v>45709</v>
      </c>
      <c r="N82" s="3">
        <f t="shared" si="1"/>
        <v>98</v>
      </c>
      <c r="O82" s="1"/>
    </row>
    <row r="83" spans="1:15" ht="12.75" customHeight="1">
      <c r="A83" s="226"/>
      <c r="B83" s="12">
        <v>19</v>
      </c>
      <c r="C83" s="164" t="s">
        <v>179</v>
      </c>
      <c r="D83" s="228"/>
      <c r="E83" s="3">
        <v>110621</v>
      </c>
      <c r="F83" s="3">
        <v>55395</v>
      </c>
      <c r="G83" s="3">
        <v>55226</v>
      </c>
      <c r="H83" s="3">
        <v>100403</v>
      </c>
      <c r="I83" s="3">
        <v>54612</v>
      </c>
      <c r="J83" s="3">
        <v>45791</v>
      </c>
      <c r="K83" s="3">
        <v>101840</v>
      </c>
      <c r="L83" s="3">
        <v>56158</v>
      </c>
      <c r="M83" s="3">
        <v>45682</v>
      </c>
      <c r="N83" s="3">
        <f t="shared" si="1"/>
        <v>-1437</v>
      </c>
      <c r="O83" s="1"/>
    </row>
    <row r="84" spans="1:15" ht="12.75" customHeight="1">
      <c r="A84" s="226"/>
      <c r="B84" s="12">
        <v>20</v>
      </c>
      <c r="C84" s="164" t="s">
        <v>180</v>
      </c>
      <c r="D84" s="228"/>
      <c r="E84" s="3">
        <v>110164</v>
      </c>
      <c r="F84" s="3">
        <v>55113</v>
      </c>
      <c r="G84" s="3">
        <v>55051</v>
      </c>
      <c r="H84" s="3">
        <v>98104</v>
      </c>
      <c r="I84" s="3">
        <v>53508</v>
      </c>
      <c r="J84" s="3">
        <v>44596</v>
      </c>
      <c r="K84" s="3">
        <v>98218</v>
      </c>
      <c r="L84" s="3">
        <v>54195</v>
      </c>
      <c r="M84" s="3">
        <v>44023</v>
      </c>
      <c r="N84" s="3">
        <f t="shared" si="1"/>
        <v>-114</v>
      </c>
      <c r="O84" s="1"/>
    </row>
    <row r="85" spans="2:15" ht="12.75" customHeight="1">
      <c r="B85" s="12">
        <v>21</v>
      </c>
      <c r="C85" s="164" t="s">
        <v>181</v>
      </c>
      <c r="D85" s="180"/>
      <c r="E85" s="3">
        <v>107382</v>
      </c>
      <c r="F85" s="3">
        <v>53794</v>
      </c>
      <c r="G85" s="3">
        <v>53588</v>
      </c>
      <c r="H85" s="3">
        <v>97234</v>
      </c>
      <c r="I85" s="3">
        <v>53630</v>
      </c>
      <c r="J85" s="3">
        <v>43604</v>
      </c>
      <c r="K85" s="3">
        <v>97031</v>
      </c>
      <c r="L85" s="3">
        <v>53849</v>
      </c>
      <c r="M85" s="3">
        <v>43182</v>
      </c>
      <c r="N85" s="3">
        <f t="shared" si="1"/>
        <v>203</v>
      </c>
      <c r="O85" s="1"/>
    </row>
    <row r="86" spans="2:15" ht="12.75" customHeight="1">
      <c r="B86" s="12">
        <v>22</v>
      </c>
      <c r="C86" s="164" t="s">
        <v>622</v>
      </c>
      <c r="D86" s="180"/>
      <c r="E86" s="3">
        <v>106037</v>
      </c>
      <c r="F86" s="3">
        <v>53014</v>
      </c>
      <c r="G86" s="3">
        <v>53023</v>
      </c>
      <c r="H86" s="3">
        <v>90632</v>
      </c>
      <c r="I86" s="3">
        <v>48855</v>
      </c>
      <c r="J86" s="3">
        <v>41777</v>
      </c>
      <c r="K86" s="3">
        <v>93275</v>
      </c>
      <c r="L86" s="3">
        <v>50710</v>
      </c>
      <c r="M86" s="3">
        <v>42565</v>
      </c>
      <c r="N86" s="3">
        <f aca="true" t="shared" si="2" ref="N86:N93">H86-K86</f>
        <v>-2643</v>
      </c>
      <c r="O86" s="1"/>
    </row>
    <row r="87" spans="2:15" ht="12.75" customHeight="1">
      <c r="B87" s="12">
        <v>23</v>
      </c>
      <c r="C87" s="164" t="s">
        <v>548</v>
      </c>
      <c r="D87" s="180"/>
      <c r="E87" s="3">
        <v>104798</v>
      </c>
      <c r="F87" s="3">
        <v>52756</v>
      </c>
      <c r="G87" s="3">
        <v>52042</v>
      </c>
      <c r="H87" s="3">
        <v>93085</v>
      </c>
      <c r="I87" s="3">
        <v>50120</v>
      </c>
      <c r="J87" s="3">
        <v>42965</v>
      </c>
      <c r="K87" s="3">
        <v>91851</v>
      </c>
      <c r="L87" s="3">
        <v>50104</v>
      </c>
      <c r="M87" s="3">
        <v>41747</v>
      </c>
      <c r="N87" s="3">
        <f t="shared" si="2"/>
        <v>1234</v>
      </c>
      <c r="O87" s="1"/>
    </row>
    <row r="88" spans="2:15" ht="12.75" customHeight="1">
      <c r="B88" s="12">
        <v>24</v>
      </c>
      <c r="C88" s="164" t="s">
        <v>528</v>
      </c>
      <c r="D88" s="180"/>
      <c r="E88" s="3">
        <v>103528</v>
      </c>
      <c r="F88" s="3">
        <v>51801</v>
      </c>
      <c r="G88" s="3">
        <v>51727</v>
      </c>
      <c r="H88" s="3">
        <v>90850</v>
      </c>
      <c r="I88" s="3">
        <v>49137</v>
      </c>
      <c r="J88" s="3">
        <v>41713</v>
      </c>
      <c r="K88" s="3">
        <v>92145</v>
      </c>
      <c r="L88" s="3">
        <v>50178</v>
      </c>
      <c r="M88" s="3">
        <v>41967</v>
      </c>
      <c r="N88" s="3">
        <f t="shared" si="2"/>
        <v>-1295</v>
      </c>
      <c r="O88" s="1"/>
    </row>
    <row r="89" spans="2:15" ht="12.75" customHeight="1">
      <c r="B89" s="12">
        <v>25</v>
      </c>
      <c r="C89" s="164" t="s">
        <v>628</v>
      </c>
      <c r="D89" s="180"/>
      <c r="E89" s="3">
        <v>103953</v>
      </c>
      <c r="F89" s="3">
        <v>51744</v>
      </c>
      <c r="G89" s="3">
        <v>52209</v>
      </c>
      <c r="H89" s="3">
        <v>88382</v>
      </c>
      <c r="I89" s="3">
        <v>47473</v>
      </c>
      <c r="J89" s="3">
        <v>40909</v>
      </c>
      <c r="K89" s="3">
        <v>93596</v>
      </c>
      <c r="L89" s="3">
        <v>51070</v>
      </c>
      <c r="M89" s="3">
        <v>42526</v>
      </c>
      <c r="N89" s="3">
        <f t="shared" si="2"/>
        <v>-5214</v>
      </c>
      <c r="O89" s="1"/>
    </row>
    <row r="90" spans="2:15" ht="12.75" customHeight="1">
      <c r="B90" s="12">
        <v>26</v>
      </c>
      <c r="C90" s="164" t="s">
        <v>629</v>
      </c>
      <c r="D90" s="180"/>
      <c r="E90" s="3">
        <v>101914</v>
      </c>
      <c r="F90" s="3">
        <v>50840</v>
      </c>
      <c r="G90" s="3">
        <v>51074</v>
      </c>
      <c r="H90" s="3">
        <v>86390</v>
      </c>
      <c r="I90" s="3">
        <v>46458</v>
      </c>
      <c r="J90" s="3">
        <v>39932</v>
      </c>
      <c r="K90" s="3">
        <v>93482</v>
      </c>
      <c r="L90" s="3">
        <v>51090</v>
      </c>
      <c r="M90" s="3">
        <v>42392</v>
      </c>
      <c r="N90" s="3">
        <f t="shared" si="2"/>
        <v>-7092</v>
      </c>
      <c r="O90" s="1"/>
    </row>
    <row r="91" spans="2:15" ht="12.75" customHeight="1">
      <c r="B91" s="222">
        <v>27</v>
      </c>
      <c r="C91" s="230" t="s">
        <v>593</v>
      </c>
      <c r="D91" s="180"/>
      <c r="E91" s="3">
        <v>102365</v>
      </c>
      <c r="F91" s="3">
        <v>51314</v>
      </c>
      <c r="G91" s="3">
        <v>51051</v>
      </c>
      <c r="H91" s="3">
        <v>87946</v>
      </c>
      <c r="I91" s="3">
        <v>47508</v>
      </c>
      <c r="J91" s="3">
        <v>40438</v>
      </c>
      <c r="K91" s="3">
        <v>95355</v>
      </c>
      <c r="L91" s="3">
        <v>52146</v>
      </c>
      <c r="M91" s="3">
        <v>43209</v>
      </c>
      <c r="N91" s="3">
        <f t="shared" si="2"/>
        <v>-7409</v>
      </c>
      <c r="O91" s="1"/>
    </row>
    <row r="92" spans="1:15" ht="12.75" customHeight="1">
      <c r="A92" s="1"/>
      <c r="B92" s="222">
        <v>28</v>
      </c>
      <c r="C92" s="230" t="s">
        <v>630</v>
      </c>
      <c r="D92" s="228"/>
      <c r="E92" s="231">
        <v>100103</v>
      </c>
      <c r="F92" s="231">
        <v>49938</v>
      </c>
      <c r="G92" s="231">
        <v>50165</v>
      </c>
      <c r="H92" s="231">
        <v>85933</v>
      </c>
      <c r="I92" s="231">
        <v>46016</v>
      </c>
      <c r="J92" s="231">
        <v>39917</v>
      </c>
      <c r="K92" s="231">
        <v>92693</v>
      </c>
      <c r="L92" s="231">
        <v>50814</v>
      </c>
      <c r="M92" s="231">
        <v>41879</v>
      </c>
      <c r="N92" s="3">
        <f t="shared" si="2"/>
        <v>-6760</v>
      </c>
      <c r="O92" s="1"/>
    </row>
    <row r="93" spans="1:15" ht="12.75" customHeight="1">
      <c r="A93" s="232"/>
      <c r="B93" s="233">
        <v>29</v>
      </c>
      <c r="C93" s="291" t="s">
        <v>650</v>
      </c>
      <c r="D93" s="234"/>
      <c r="E93" s="235">
        <v>99715</v>
      </c>
      <c r="F93" s="235">
        <v>49620</v>
      </c>
      <c r="G93" s="235">
        <v>50095</v>
      </c>
      <c r="H93" s="235">
        <v>85438</v>
      </c>
      <c r="I93" s="235">
        <v>45900</v>
      </c>
      <c r="J93" s="235">
        <v>39538</v>
      </c>
      <c r="K93" s="235">
        <v>92095</v>
      </c>
      <c r="L93" s="235">
        <v>49990</v>
      </c>
      <c r="M93" s="235">
        <v>42105</v>
      </c>
      <c r="N93" s="69">
        <f t="shared" si="2"/>
        <v>-6657</v>
      </c>
      <c r="O93" s="1"/>
    </row>
    <row r="94" spans="1:15" ht="12.75" customHeight="1">
      <c r="A94" s="1" t="s">
        <v>634</v>
      </c>
      <c r="B94" s="226"/>
      <c r="C94" s="1"/>
      <c r="D94" s="1"/>
      <c r="E94" s="1"/>
      <c r="F94" s="1"/>
      <c r="G94" s="1"/>
      <c r="H94" s="1"/>
      <c r="I94" s="1"/>
      <c r="J94" s="1"/>
      <c r="K94" s="1"/>
      <c r="L94" s="1"/>
      <c r="M94" s="1"/>
      <c r="N94" s="1"/>
      <c r="O94" s="1"/>
    </row>
    <row r="95" spans="1:15" ht="12.75" customHeight="1">
      <c r="A95" s="226"/>
      <c r="B95" s="1"/>
      <c r="C95" s="1"/>
      <c r="D95" s="1"/>
      <c r="E95" s="1"/>
      <c r="F95" s="1"/>
      <c r="G95" s="1"/>
      <c r="H95" s="1"/>
      <c r="I95" s="1"/>
      <c r="J95" s="1"/>
      <c r="K95" s="1"/>
      <c r="L95" s="1"/>
      <c r="M95" s="1"/>
      <c r="N95" s="1"/>
      <c r="O95" s="1"/>
    </row>
    <row r="96" spans="1:15" ht="18.75" customHeight="1">
      <c r="A96" s="365" t="s">
        <v>643</v>
      </c>
      <c r="B96" s="226"/>
      <c r="C96" s="226"/>
      <c r="D96" s="226"/>
      <c r="E96" s="226"/>
      <c r="F96" s="226"/>
      <c r="G96" s="226"/>
      <c r="H96" s="226"/>
      <c r="I96" s="226"/>
      <c r="J96" s="226"/>
      <c r="K96" s="226"/>
      <c r="L96" s="226"/>
      <c r="M96" s="226"/>
      <c r="N96" s="226"/>
      <c r="O96" s="226"/>
    </row>
    <row r="97" spans="1:15" ht="13.5" customHeight="1">
      <c r="A97" s="395" t="s">
        <v>23</v>
      </c>
      <c r="B97" s="395"/>
      <c r="C97" s="395"/>
      <c r="D97" s="396"/>
      <c r="E97" s="393" t="s">
        <v>604</v>
      </c>
      <c r="F97" s="393" t="s">
        <v>605</v>
      </c>
      <c r="G97" s="393" t="s">
        <v>408</v>
      </c>
      <c r="H97" s="393" t="s">
        <v>129</v>
      </c>
      <c r="I97" s="393" t="s">
        <v>130</v>
      </c>
      <c r="J97" s="390" t="s">
        <v>139</v>
      </c>
      <c r="K97" s="391"/>
      <c r="L97" s="391"/>
      <c r="M97" s="391"/>
      <c r="N97" s="392"/>
      <c r="O97" s="388" t="s">
        <v>36</v>
      </c>
    </row>
    <row r="98" spans="1:15" ht="22.5" customHeight="1">
      <c r="A98" s="397"/>
      <c r="B98" s="397"/>
      <c r="C98" s="397"/>
      <c r="D98" s="398"/>
      <c r="E98" s="394"/>
      <c r="F98" s="394"/>
      <c r="G98" s="394"/>
      <c r="H98" s="394"/>
      <c r="I98" s="394"/>
      <c r="J98" s="236" t="s">
        <v>131</v>
      </c>
      <c r="K98" s="236" t="s">
        <v>132</v>
      </c>
      <c r="L98" s="236" t="s">
        <v>541</v>
      </c>
      <c r="M98" s="236" t="s">
        <v>133</v>
      </c>
      <c r="N98" s="236" t="s">
        <v>134</v>
      </c>
      <c r="O98" s="389"/>
    </row>
    <row r="99" spans="1:15" ht="13.5" customHeight="1">
      <c r="A99" s="226"/>
      <c r="B99" s="226"/>
      <c r="C99" s="227"/>
      <c r="D99" s="228"/>
      <c r="E99" s="237" t="s">
        <v>51</v>
      </c>
      <c r="F99" s="237" t="s">
        <v>51</v>
      </c>
      <c r="G99" s="237" t="s">
        <v>51</v>
      </c>
      <c r="H99" s="237" t="s">
        <v>104</v>
      </c>
      <c r="I99" s="237" t="s">
        <v>104</v>
      </c>
      <c r="J99" s="238"/>
      <c r="K99" s="238"/>
      <c r="L99" s="238"/>
      <c r="M99" s="238"/>
      <c r="N99" s="239"/>
      <c r="O99" s="239"/>
    </row>
    <row r="100" spans="1:15" ht="13.5" customHeight="1">
      <c r="A100" s="226" t="s">
        <v>33</v>
      </c>
      <c r="B100" s="226">
        <v>35</v>
      </c>
      <c r="C100" s="230" t="s">
        <v>166</v>
      </c>
      <c r="D100" s="228" t="s">
        <v>146</v>
      </c>
      <c r="E100" s="237">
        <v>64642</v>
      </c>
      <c r="F100" s="237">
        <v>29350</v>
      </c>
      <c r="G100" s="237">
        <v>35292</v>
      </c>
      <c r="H100" s="237">
        <v>37032</v>
      </c>
      <c r="I100" s="237">
        <v>3094</v>
      </c>
      <c r="J100" s="238">
        <v>16.5</v>
      </c>
      <c r="K100" s="238">
        <v>7.5</v>
      </c>
      <c r="L100" s="238">
        <v>9</v>
      </c>
      <c r="M100" s="238">
        <v>9.5</v>
      </c>
      <c r="N100" s="239">
        <v>0.79</v>
      </c>
      <c r="O100" s="239">
        <v>1.9</v>
      </c>
    </row>
    <row r="101" spans="1:15" ht="13.5" customHeight="1">
      <c r="A101" s="226"/>
      <c r="B101" s="226">
        <v>40</v>
      </c>
      <c r="C101" s="230" t="s">
        <v>172</v>
      </c>
      <c r="D101" s="228"/>
      <c r="E101" s="237">
        <v>82500</v>
      </c>
      <c r="F101" s="237">
        <v>29489</v>
      </c>
      <c r="G101" s="237">
        <v>53011</v>
      </c>
      <c r="H101" s="237">
        <v>43075</v>
      </c>
      <c r="I101" s="237">
        <v>3485</v>
      </c>
      <c r="J101" s="238">
        <v>19.1</v>
      </c>
      <c r="K101" s="238">
        <v>6.8</v>
      </c>
      <c r="L101" s="238">
        <v>12.3</v>
      </c>
      <c r="M101" s="238">
        <v>10</v>
      </c>
      <c r="N101" s="239">
        <v>0.81</v>
      </c>
      <c r="O101" s="239">
        <v>2.15</v>
      </c>
    </row>
    <row r="102" spans="1:15" ht="13.5" customHeight="1">
      <c r="A102" s="226"/>
      <c r="B102" s="226">
        <v>45</v>
      </c>
      <c r="C102" s="230" t="s">
        <v>167</v>
      </c>
      <c r="D102" s="228"/>
      <c r="E102" s="237">
        <v>91169</v>
      </c>
      <c r="F102" s="237">
        <v>30259</v>
      </c>
      <c r="G102" s="237">
        <v>60910</v>
      </c>
      <c r="H102" s="237">
        <v>48698</v>
      </c>
      <c r="I102" s="237">
        <v>4259</v>
      </c>
      <c r="J102" s="238">
        <v>19.8</v>
      </c>
      <c r="K102" s="238">
        <v>6.6</v>
      </c>
      <c r="L102" s="238">
        <v>13.2</v>
      </c>
      <c r="M102" s="238">
        <v>10.6</v>
      </c>
      <c r="N102" s="239">
        <v>0.93</v>
      </c>
      <c r="O102" s="239">
        <v>2.12</v>
      </c>
    </row>
    <row r="103" spans="1:15" ht="13.5" customHeight="1">
      <c r="A103" s="226"/>
      <c r="B103" s="226">
        <v>50</v>
      </c>
      <c r="C103" s="230" t="s">
        <v>173</v>
      </c>
      <c r="D103" s="228"/>
      <c r="E103" s="237">
        <v>86839</v>
      </c>
      <c r="F103" s="237">
        <v>30466</v>
      </c>
      <c r="G103" s="237">
        <v>56373</v>
      </c>
      <c r="H103" s="237">
        <v>41916</v>
      </c>
      <c r="I103" s="237">
        <v>5025</v>
      </c>
      <c r="J103" s="238">
        <v>17.7</v>
      </c>
      <c r="K103" s="238">
        <v>6.2</v>
      </c>
      <c r="L103" s="238">
        <v>11.5</v>
      </c>
      <c r="M103" s="238">
        <v>8.5</v>
      </c>
      <c r="N103" s="239">
        <v>1.02</v>
      </c>
      <c r="O103" s="239">
        <v>1.96</v>
      </c>
    </row>
    <row r="104" spans="1:15" ht="13.5" customHeight="1">
      <c r="A104" s="226"/>
      <c r="B104" s="226">
        <v>55</v>
      </c>
      <c r="C104" s="230" t="s">
        <v>168</v>
      </c>
      <c r="D104" s="228"/>
      <c r="E104" s="237">
        <v>68677</v>
      </c>
      <c r="F104" s="237">
        <v>32275</v>
      </c>
      <c r="G104" s="237">
        <v>36401</v>
      </c>
      <c r="H104" s="237">
        <v>33280</v>
      </c>
      <c r="I104" s="237">
        <v>5747</v>
      </c>
      <c r="J104" s="238">
        <v>13.6</v>
      </c>
      <c r="K104" s="238">
        <v>6.4</v>
      </c>
      <c r="L104" s="238">
        <v>7.2</v>
      </c>
      <c r="M104" s="238">
        <v>6.6</v>
      </c>
      <c r="N104" s="239">
        <v>1.13</v>
      </c>
      <c r="O104" s="239">
        <v>1.76</v>
      </c>
    </row>
    <row r="105" spans="1:15" ht="13.5" customHeight="1">
      <c r="A105" s="226"/>
      <c r="B105" s="226">
        <v>60</v>
      </c>
      <c r="C105" s="230" t="s">
        <v>174</v>
      </c>
      <c r="D105" s="228"/>
      <c r="E105" s="237">
        <v>61332</v>
      </c>
      <c r="F105" s="237">
        <v>33952</v>
      </c>
      <c r="G105" s="237">
        <v>27380</v>
      </c>
      <c r="H105" s="237">
        <v>31544</v>
      </c>
      <c r="I105" s="237">
        <v>6802</v>
      </c>
      <c r="J105" s="238">
        <v>11.6</v>
      </c>
      <c r="K105" s="238">
        <v>6.4</v>
      </c>
      <c r="L105" s="238">
        <v>5.2</v>
      </c>
      <c r="M105" s="238">
        <v>6</v>
      </c>
      <c r="N105" s="239">
        <v>1.29</v>
      </c>
      <c r="O105" s="239">
        <v>1.75</v>
      </c>
    </row>
    <row r="106" spans="1:15" ht="13.5" customHeight="1">
      <c r="A106" s="226"/>
      <c r="B106" s="226">
        <v>2</v>
      </c>
      <c r="C106" s="230" t="s">
        <v>169</v>
      </c>
      <c r="D106" s="228"/>
      <c r="E106" s="237">
        <v>53916</v>
      </c>
      <c r="F106" s="237">
        <v>36787</v>
      </c>
      <c r="G106" s="237">
        <v>17129</v>
      </c>
      <c r="H106" s="237">
        <v>31470</v>
      </c>
      <c r="I106" s="237">
        <v>6622</v>
      </c>
      <c r="J106" s="238">
        <v>10.1</v>
      </c>
      <c r="K106" s="238">
        <v>6.9</v>
      </c>
      <c r="L106" s="238">
        <v>3.2</v>
      </c>
      <c r="M106" s="238">
        <v>5.9</v>
      </c>
      <c r="N106" s="239">
        <v>1.24</v>
      </c>
      <c r="O106" s="239">
        <v>1.53</v>
      </c>
    </row>
    <row r="107" spans="1:15" ht="13.5" customHeight="1">
      <c r="A107" s="226" t="s">
        <v>34</v>
      </c>
      <c r="B107" s="226">
        <v>7</v>
      </c>
      <c r="C107" s="230" t="s">
        <v>175</v>
      </c>
      <c r="D107" s="228"/>
      <c r="E107" s="237">
        <v>51947</v>
      </c>
      <c r="F107" s="237">
        <v>47044</v>
      </c>
      <c r="G107" s="237">
        <v>4903</v>
      </c>
      <c r="H107" s="237">
        <v>33492</v>
      </c>
      <c r="I107" s="237">
        <v>7715</v>
      </c>
      <c r="J107" s="238">
        <v>9.8</v>
      </c>
      <c r="K107" s="238">
        <v>8.8</v>
      </c>
      <c r="L107" s="238">
        <v>0.9</v>
      </c>
      <c r="M107" s="238">
        <v>6.3</v>
      </c>
      <c r="N107" s="239">
        <v>1.45</v>
      </c>
      <c r="O107" s="239">
        <v>1.41</v>
      </c>
    </row>
    <row r="108" spans="1:15" ht="13.5" customHeight="1">
      <c r="A108" s="226"/>
      <c r="B108" s="226">
        <v>12</v>
      </c>
      <c r="C108" s="230" t="s">
        <v>176</v>
      </c>
      <c r="D108" s="228"/>
      <c r="E108" s="237">
        <v>54455</v>
      </c>
      <c r="F108" s="237">
        <v>41724</v>
      </c>
      <c r="G108" s="237">
        <v>12731</v>
      </c>
      <c r="H108" s="237">
        <v>34587</v>
      </c>
      <c r="I108" s="237">
        <v>11905</v>
      </c>
      <c r="J108" s="238">
        <v>10</v>
      </c>
      <c r="K108" s="238">
        <v>7.6</v>
      </c>
      <c r="L108" s="238">
        <v>2.3</v>
      </c>
      <c r="M108" s="238">
        <v>6.3</v>
      </c>
      <c r="N108" s="239">
        <v>2.18</v>
      </c>
      <c r="O108" s="239">
        <v>1.38</v>
      </c>
    </row>
    <row r="109" spans="1:15" ht="13.5" customHeight="1">
      <c r="A109" s="226"/>
      <c r="B109" s="226">
        <v>17</v>
      </c>
      <c r="C109" s="230" t="s">
        <v>177</v>
      </c>
      <c r="D109" s="228"/>
      <c r="E109" s="237">
        <v>47273</v>
      </c>
      <c r="F109" s="237">
        <v>46657</v>
      </c>
      <c r="G109" s="237">
        <v>616</v>
      </c>
      <c r="H109" s="237">
        <v>30236</v>
      </c>
      <c r="I109" s="237">
        <v>11369</v>
      </c>
      <c r="J109" s="238">
        <v>8.6</v>
      </c>
      <c r="K109" s="238">
        <v>8.5</v>
      </c>
      <c r="L109" s="238">
        <v>0.1</v>
      </c>
      <c r="M109" s="238">
        <v>5.5</v>
      </c>
      <c r="N109" s="239">
        <v>2.07</v>
      </c>
      <c r="O109" s="239">
        <v>1.25</v>
      </c>
    </row>
    <row r="110" spans="1:15" ht="13.5" customHeight="1">
      <c r="A110" s="226"/>
      <c r="B110" s="226">
        <v>22</v>
      </c>
      <c r="C110" s="230" t="s">
        <v>622</v>
      </c>
      <c r="D110" s="228"/>
      <c r="E110" s="237">
        <v>47834</v>
      </c>
      <c r="F110" s="237">
        <v>51568</v>
      </c>
      <c r="G110" s="237">
        <v>-3734</v>
      </c>
      <c r="H110" s="237">
        <v>29752</v>
      </c>
      <c r="I110" s="237">
        <v>10738</v>
      </c>
      <c r="J110" s="238">
        <v>8.7</v>
      </c>
      <c r="K110" s="238">
        <v>9.4</v>
      </c>
      <c r="L110" s="238">
        <v>-0.7</v>
      </c>
      <c r="M110" s="238">
        <v>5.4</v>
      </c>
      <c r="N110" s="239">
        <v>1.95</v>
      </c>
      <c r="O110" s="239">
        <v>1.41</v>
      </c>
    </row>
    <row r="111" spans="1:15" ht="13.5" customHeight="1">
      <c r="A111" s="226"/>
      <c r="B111" s="226">
        <v>23</v>
      </c>
      <c r="C111" s="230" t="s">
        <v>548</v>
      </c>
      <c r="D111" s="228"/>
      <c r="E111" s="237">
        <v>47351</v>
      </c>
      <c r="F111" s="237">
        <v>52259</v>
      </c>
      <c r="G111" s="237">
        <v>-4908</v>
      </c>
      <c r="H111" s="237">
        <v>28283</v>
      </c>
      <c r="I111" s="237">
        <v>10308</v>
      </c>
      <c r="J111" s="238">
        <v>8.601453224341508</v>
      </c>
      <c r="K111" s="238">
        <v>9.493006357856494</v>
      </c>
      <c r="L111" s="238">
        <v>-0.8915531335149864</v>
      </c>
      <c r="M111" s="238">
        <v>5.1</v>
      </c>
      <c r="N111" s="239">
        <v>1.87</v>
      </c>
      <c r="O111" s="239">
        <v>1.4</v>
      </c>
    </row>
    <row r="112" spans="1:15" ht="13.5" customHeight="1">
      <c r="A112" s="226"/>
      <c r="B112" s="226">
        <v>24</v>
      </c>
      <c r="C112" s="230" t="s">
        <v>528</v>
      </c>
      <c r="D112" s="228"/>
      <c r="E112" s="237">
        <v>46436</v>
      </c>
      <c r="F112" s="237">
        <v>53657</v>
      </c>
      <c r="G112" s="237">
        <v>-7221</v>
      </c>
      <c r="H112" s="237">
        <v>28236</v>
      </c>
      <c r="I112" s="237">
        <v>10264</v>
      </c>
      <c r="J112" s="238">
        <v>8.4</v>
      </c>
      <c r="K112" s="238">
        <v>9.8</v>
      </c>
      <c r="L112" s="238">
        <v>-1.3</v>
      </c>
      <c r="M112" s="238">
        <v>5.1</v>
      </c>
      <c r="N112" s="239">
        <v>1.87</v>
      </c>
      <c r="O112" s="239">
        <v>1.4</v>
      </c>
    </row>
    <row r="113" spans="1:15" ht="13.5" customHeight="1">
      <c r="A113" s="226"/>
      <c r="B113" s="226">
        <v>25</v>
      </c>
      <c r="C113" s="230" t="s">
        <v>628</v>
      </c>
      <c r="D113" s="228"/>
      <c r="E113" s="237">
        <v>45673</v>
      </c>
      <c r="F113" s="237">
        <v>54366</v>
      </c>
      <c r="G113" s="237">
        <v>-8693</v>
      </c>
      <c r="H113" s="237">
        <v>27826</v>
      </c>
      <c r="I113" s="237">
        <v>10047</v>
      </c>
      <c r="J113" s="238">
        <v>8.3</v>
      </c>
      <c r="K113" s="238">
        <v>9.9</v>
      </c>
      <c r="L113" s="238">
        <v>-1.6</v>
      </c>
      <c r="M113" s="238">
        <v>5.1</v>
      </c>
      <c r="N113" s="239">
        <v>1.83</v>
      </c>
      <c r="O113" s="239">
        <v>1.42</v>
      </c>
    </row>
    <row r="114" spans="1:15" ht="13.5" customHeight="1">
      <c r="A114" s="226"/>
      <c r="B114" s="226">
        <v>26</v>
      </c>
      <c r="C114" s="230" t="s">
        <v>629</v>
      </c>
      <c r="D114" s="228"/>
      <c r="E114" s="237">
        <v>44352</v>
      </c>
      <c r="F114" s="237">
        <v>54147</v>
      </c>
      <c r="G114" s="237">
        <v>-9795</v>
      </c>
      <c r="H114" s="237">
        <v>26941</v>
      </c>
      <c r="I114" s="237">
        <v>9598</v>
      </c>
      <c r="J114" s="238">
        <v>8.1</v>
      </c>
      <c r="K114" s="238">
        <v>9.9</v>
      </c>
      <c r="L114" s="238">
        <v>-1.8</v>
      </c>
      <c r="M114" s="238">
        <v>4.9</v>
      </c>
      <c r="N114" s="239">
        <v>1.76</v>
      </c>
      <c r="O114" s="239">
        <v>1.41</v>
      </c>
    </row>
    <row r="115" spans="1:15" ht="13.5" customHeight="1">
      <c r="A115" s="226"/>
      <c r="B115" s="222">
        <v>27</v>
      </c>
      <c r="C115" s="230" t="s">
        <v>593</v>
      </c>
      <c r="D115" s="228"/>
      <c r="E115" s="237">
        <v>44015</v>
      </c>
      <c r="F115" s="237">
        <v>55391</v>
      </c>
      <c r="G115" s="237">
        <v>-11376</v>
      </c>
      <c r="H115" s="237">
        <v>26422</v>
      </c>
      <c r="I115" s="237">
        <v>9774</v>
      </c>
      <c r="J115" s="238">
        <v>8.1</v>
      </c>
      <c r="K115" s="238">
        <v>10.2</v>
      </c>
      <c r="L115" s="238">
        <v>-2.1</v>
      </c>
      <c r="M115" s="238">
        <v>4.8</v>
      </c>
      <c r="N115" s="239">
        <v>1.79</v>
      </c>
      <c r="O115" s="239">
        <v>1.48</v>
      </c>
    </row>
    <row r="116" spans="1:15" s="330" customFormat="1" ht="13.5" customHeight="1">
      <c r="A116" s="226"/>
      <c r="B116" s="222">
        <v>28</v>
      </c>
      <c r="C116" s="230" t="s">
        <v>630</v>
      </c>
      <c r="D116" s="228"/>
      <c r="E116" s="237">
        <v>43378</v>
      </c>
      <c r="F116" s="237">
        <v>55422</v>
      </c>
      <c r="G116" s="237">
        <f>E116-F116</f>
        <v>-12044</v>
      </c>
      <c r="H116" s="237">
        <v>25808</v>
      </c>
      <c r="I116" s="237">
        <v>9302</v>
      </c>
      <c r="J116" s="238">
        <v>8</v>
      </c>
      <c r="K116" s="238">
        <v>10.2</v>
      </c>
      <c r="L116" s="238">
        <v>-2.2</v>
      </c>
      <c r="M116" s="238">
        <v>4.7</v>
      </c>
      <c r="N116" s="239">
        <v>1.71</v>
      </c>
      <c r="O116" s="239">
        <v>1.49</v>
      </c>
    </row>
    <row r="117" spans="1:15" ht="13.5" customHeight="1">
      <c r="A117" s="233"/>
      <c r="B117" s="233">
        <v>29</v>
      </c>
      <c r="C117" s="291" t="s">
        <v>650</v>
      </c>
      <c r="D117" s="234"/>
      <c r="E117" s="366">
        <v>41605</v>
      </c>
      <c r="F117" s="366">
        <v>56584</v>
      </c>
      <c r="G117" s="366">
        <v>-14979</v>
      </c>
      <c r="H117" s="366">
        <v>25480</v>
      </c>
      <c r="I117" s="366">
        <v>9113</v>
      </c>
      <c r="J117" s="367">
        <v>7.7</v>
      </c>
      <c r="K117" s="367">
        <v>10.4</v>
      </c>
      <c r="L117" s="367">
        <v>-2.8</v>
      </c>
      <c r="M117" s="367">
        <v>4.7</v>
      </c>
      <c r="N117" s="368">
        <v>1.68</v>
      </c>
      <c r="O117" s="368">
        <v>1.47</v>
      </c>
    </row>
    <row r="118" spans="1:15" ht="11.25">
      <c r="A118" s="226" t="s">
        <v>631</v>
      </c>
      <c r="B118" s="226"/>
      <c r="C118" s="226"/>
      <c r="D118" s="226"/>
      <c r="E118" s="226"/>
      <c r="F118" s="226"/>
      <c r="G118" s="226"/>
      <c r="H118" s="226"/>
      <c r="I118" s="226"/>
      <c r="J118" s="226"/>
      <c r="K118" s="226"/>
      <c r="L118" s="226"/>
      <c r="M118" s="226"/>
      <c r="N118" s="226"/>
      <c r="O118" s="226"/>
    </row>
    <row r="119" spans="1:15" ht="11.25">
      <c r="A119" s="11" t="s">
        <v>274</v>
      </c>
      <c r="B119" s="226" t="s">
        <v>606</v>
      </c>
      <c r="C119" s="226"/>
      <c r="D119" s="226"/>
      <c r="E119" s="226"/>
      <c r="F119" s="226"/>
      <c r="G119" s="226"/>
      <c r="H119" s="226"/>
      <c r="I119" s="226"/>
      <c r="J119" s="226"/>
      <c r="K119" s="226"/>
      <c r="L119" s="226"/>
      <c r="M119" s="226"/>
      <c r="N119" s="226"/>
      <c r="O119" s="226"/>
    </row>
    <row r="120" spans="2:14" ht="11.25">
      <c r="B120" s="226" t="s">
        <v>607</v>
      </c>
      <c r="C120" s="226"/>
      <c r="D120" s="226"/>
      <c r="E120" s="226"/>
      <c r="F120" s="226"/>
      <c r="G120" s="226"/>
      <c r="H120" s="226"/>
      <c r="I120" s="226"/>
      <c r="J120" s="226"/>
      <c r="K120" s="226"/>
      <c r="L120" s="226"/>
      <c r="M120" s="226"/>
      <c r="N120" s="226"/>
    </row>
    <row r="121" spans="1:15" ht="11.25">
      <c r="A121" s="226"/>
      <c r="B121" s="226"/>
      <c r="C121" s="226"/>
      <c r="D121" s="226"/>
      <c r="E121" s="226"/>
      <c r="F121" s="226"/>
      <c r="G121" s="226"/>
      <c r="H121" s="226"/>
      <c r="I121" s="226"/>
      <c r="J121" s="226"/>
      <c r="K121" s="226"/>
      <c r="L121" s="226"/>
      <c r="M121" s="226"/>
      <c r="N121" s="226"/>
      <c r="O121" s="226"/>
    </row>
    <row r="122" spans="1:15" s="319" customFormat="1" ht="15.75" customHeight="1">
      <c r="A122" s="221" t="s">
        <v>529</v>
      </c>
      <c r="B122" s="1"/>
      <c r="C122" s="1"/>
      <c r="D122" s="1"/>
      <c r="E122" s="1"/>
      <c r="F122" s="222"/>
      <c r="G122" s="1"/>
      <c r="H122" s="1"/>
      <c r="I122" s="1"/>
      <c r="J122" s="1"/>
      <c r="K122" s="1"/>
      <c r="L122" s="1"/>
      <c r="M122" s="1"/>
      <c r="N122" s="1"/>
      <c r="O122" s="1"/>
    </row>
    <row r="123" spans="1:14" ht="22.5">
      <c r="A123" s="414" t="s">
        <v>23</v>
      </c>
      <c r="B123" s="414"/>
      <c r="C123" s="414"/>
      <c r="D123" s="415"/>
      <c r="E123" s="240" t="s">
        <v>50</v>
      </c>
      <c r="F123" s="241" t="s">
        <v>608</v>
      </c>
      <c r="G123" s="241" t="s">
        <v>24</v>
      </c>
      <c r="H123" s="241" t="s">
        <v>609</v>
      </c>
      <c r="I123" s="241" t="s">
        <v>26</v>
      </c>
      <c r="J123" s="241" t="s">
        <v>610</v>
      </c>
      <c r="K123" s="241" t="s">
        <v>25</v>
      </c>
      <c r="L123" s="241" t="s">
        <v>27</v>
      </c>
      <c r="M123" s="241" t="s">
        <v>28</v>
      </c>
      <c r="N123" s="242" t="s">
        <v>29</v>
      </c>
    </row>
    <row r="124" spans="1:14" ht="11.25">
      <c r="A124" s="1"/>
      <c r="B124" s="1"/>
      <c r="C124" s="1"/>
      <c r="D124" s="180"/>
      <c r="E124" s="231" t="s">
        <v>51</v>
      </c>
      <c r="F124" s="231" t="s">
        <v>51</v>
      </c>
      <c r="G124" s="231" t="s">
        <v>51</v>
      </c>
      <c r="H124" s="231" t="s">
        <v>51</v>
      </c>
      <c r="I124" s="231" t="s">
        <v>51</v>
      </c>
      <c r="J124" s="231" t="s">
        <v>51</v>
      </c>
      <c r="K124" s="231" t="s">
        <v>51</v>
      </c>
      <c r="L124" s="231" t="s">
        <v>51</v>
      </c>
      <c r="M124" s="231" t="s">
        <v>51</v>
      </c>
      <c r="N124" s="231" t="s">
        <v>51</v>
      </c>
    </row>
    <row r="125" spans="1:14" ht="11.25">
      <c r="A125" s="1" t="s">
        <v>34</v>
      </c>
      <c r="B125" s="222">
        <v>24</v>
      </c>
      <c r="C125" s="230" t="s">
        <v>528</v>
      </c>
      <c r="D125" s="180" t="s">
        <v>146</v>
      </c>
      <c r="E125" s="3">
        <v>97164</v>
      </c>
      <c r="F125" s="3">
        <v>49167</v>
      </c>
      <c r="G125" s="3">
        <v>24338</v>
      </c>
      <c r="H125" s="3">
        <v>4709</v>
      </c>
      <c r="I125" s="3">
        <v>3494</v>
      </c>
      <c r="J125" s="3">
        <v>2706</v>
      </c>
      <c r="K125" s="3">
        <v>2201</v>
      </c>
      <c r="L125" s="3">
        <v>1474</v>
      </c>
      <c r="M125" s="3">
        <v>883</v>
      </c>
      <c r="N125" s="3">
        <v>8192</v>
      </c>
    </row>
    <row r="126" spans="1:15" ht="11.25">
      <c r="A126" s="1"/>
      <c r="B126" s="222">
        <v>25</v>
      </c>
      <c r="C126" s="230" t="s">
        <v>628</v>
      </c>
      <c r="D126" s="180"/>
      <c r="E126" s="3">
        <v>96541</v>
      </c>
      <c r="F126" s="3">
        <v>48157</v>
      </c>
      <c r="G126" s="3">
        <v>23709</v>
      </c>
      <c r="H126" s="3">
        <v>5204</v>
      </c>
      <c r="I126" s="3">
        <v>3529</v>
      </c>
      <c r="J126" s="3">
        <v>2502</v>
      </c>
      <c r="K126" s="3">
        <v>2269</v>
      </c>
      <c r="L126" s="3">
        <v>1492</v>
      </c>
      <c r="M126" s="3">
        <v>856</v>
      </c>
      <c r="N126" s="3">
        <v>8823</v>
      </c>
      <c r="O126" s="2"/>
    </row>
    <row r="127" spans="1:15" ht="11.25">
      <c r="A127" s="1"/>
      <c r="B127" s="222">
        <v>26</v>
      </c>
      <c r="C127" s="230" t="s">
        <v>629</v>
      </c>
      <c r="D127" s="180"/>
      <c r="E127" s="3">
        <v>96530</v>
      </c>
      <c r="F127" s="3">
        <v>46680</v>
      </c>
      <c r="G127" s="3">
        <v>23151</v>
      </c>
      <c r="H127" s="3">
        <v>6580</v>
      </c>
      <c r="I127" s="3">
        <v>3645</v>
      </c>
      <c r="J127" s="3">
        <v>2306</v>
      </c>
      <c r="K127" s="3">
        <v>2251</v>
      </c>
      <c r="L127" s="3">
        <v>1486</v>
      </c>
      <c r="M127" s="3">
        <v>821</v>
      </c>
      <c r="N127" s="3">
        <v>9610</v>
      </c>
      <c r="O127" s="2"/>
    </row>
    <row r="128" spans="1:17" ht="5.25" customHeight="1">
      <c r="A128" s="232"/>
      <c r="B128" s="243"/>
      <c r="C128" s="291"/>
      <c r="D128" s="232"/>
      <c r="E128" s="3"/>
      <c r="F128" s="3"/>
      <c r="G128" s="3"/>
      <c r="H128" s="3"/>
      <c r="I128" s="3"/>
      <c r="J128" s="3"/>
      <c r="K128" s="3"/>
      <c r="L128" s="3"/>
      <c r="M128" s="3"/>
      <c r="N128" s="3"/>
      <c r="O128" s="2"/>
      <c r="Q128" s="33"/>
    </row>
    <row r="129" spans="1:17" ht="16.5" customHeight="1">
      <c r="A129" s="414" t="s">
        <v>23</v>
      </c>
      <c r="B129" s="414"/>
      <c r="C129" s="414"/>
      <c r="D129" s="415"/>
      <c r="E129" s="240" t="s">
        <v>50</v>
      </c>
      <c r="F129" s="241" t="s">
        <v>611</v>
      </c>
      <c r="G129" s="241" t="s">
        <v>24</v>
      </c>
      <c r="H129" s="241" t="s">
        <v>612</v>
      </c>
      <c r="I129" s="241" t="s">
        <v>26</v>
      </c>
      <c r="J129" s="241" t="s">
        <v>599</v>
      </c>
      <c r="K129" s="241" t="s">
        <v>613</v>
      </c>
      <c r="L129" s="241" t="s">
        <v>25</v>
      </c>
      <c r="M129" s="241" t="s">
        <v>27</v>
      </c>
      <c r="N129" s="241" t="s">
        <v>28</v>
      </c>
      <c r="O129" s="242" t="s">
        <v>29</v>
      </c>
      <c r="Q129" s="33"/>
    </row>
    <row r="130" spans="1:17" ht="12.75" customHeight="1">
      <c r="A130" s="1"/>
      <c r="B130" s="222"/>
      <c r="C130" s="230"/>
      <c r="D130" s="180"/>
      <c r="E130" s="290" t="s">
        <v>51</v>
      </c>
      <c r="F130" s="290" t="s">
        <v>51</v>
      </c>
      <c r="G130" s="290" t="s">
        <v>51</v>
      </c>
      <c r="H130" s="290" t="s">
        <v>51</v>
      </c>
      <c r="I130" s="290" t="s">
        <v>51</v>
      </c>
      <c r="J130" s="290" t="s">
        <v>51</v>
      </c>
      <c r="K130" s="290" t="s">
        <v>51</v>
      </c>
      <c r="L130" s="290" t="s">
        <v>51</v>
      </c>
      <c r="M130" s="290" t="s">
        <v>51</v>
      </c>
      <c r="N130" s="290" t="s">
        <v>51</v>
      </c>
      <c r="O130" s="290" t="s">
        <v>51</v>
      </c>
      <c r="Q130" s="33"/>
    </row>
    <row r="131" spans="1:17" ht="11.25">
      <c r="A131" s="1"/>
      <c r="B131" s="222">
        <v>27</v>
      </c>
      <c r="C131" s="230" t="s">
        <v>593</v>
      </c>
      <c r="D131" s="180" t="s">
        <v>162</v>
      </c>
      <c r="E131" s="3">
        <v>98625</v>
      </c>
      <c r="F131" s="3">
        <v>42148</v>
      </c>
      <c r="G131" s="3">
        <v>22519</v>
      </c>
      <c r="H131" s="3">
        <v>9029</v>
      </c>
      <c r="I131" s="3">
        <v>3925</v>
      </c>
      <c r="J131" s="3">
        <v>3328</v>
      </c>
      <c r="K131" s="3">
        <v>2280</v>
      </c>
      <c r="L131" s="3">
        <v>2270</v>
      </c>
      <c r="M131" s="3">
        <v>1504</v>
      </c>
      <c r="N131" s="3">
        <v>806</v>
      </c>
      <c r="O131" s="3">
        <f>E131-SUM(F131:N131)</f>
        <v>10816</v>
      </c>
      <c r="Q131" s="33"/>
    </row>
    <row r="132" spans="1:17" s="32" customFormat="1" ht="11.25">
      <c r="A132" s="1"/>
      <c r="B132" s="222">
        <v>28</v>
      </c>
      <c r="C132" s="230" t="s">
        <v>590</v>
      </c>
      <c r="D132" s="180"/>
      <c r="E132" s="3">
        <v>101562</v>
      </c>
      <c r="F132" s="3">
        <v>41200</v>
      </c>
      <c r="G132" s="3">
        <v>22727</v>
      </c>
      <c r="H132" s="3">
        <v>11583</v>
      </c>
      <c r="I132" s="3">
        <v>4113</v>
      </c>
      <c r="J132" s="3">
        <v>3170</v>
      </c>
      <c r="K132" s="3">
        <v>2374</v>
      </c>
      <c r="L132" s="3">
        <v>2262</v>
      </c>
      <c r="M132" s="3">
        <v>1488</v>
      </c>
      <c r="N132" s="3">
        <v>829</v>
      </c>
      <c r="O132" s="3">
        <f>E132-SUM(F132:N132)</f>
        <v>11816</v>
      </c>
      <c r="Q132" s="322"/>
    </row>
    <row r="133" spans="1:15" ht="10.5" customHeight="1">
      <c r="A133" s="232"/>
      <c r="B133" s="232">
        <v>29</v>
      </c>
      <c r="C133" s="291" t="s">
        <v>650</v>
      </c>
      <c r="D133" s="369"/>
      <c r="E133" s="235">
        <v>105613</v>
      </c>
      <c r="F133" s="235">
        <v>40384</v>
      </c>
      <c r="G133" s="235">
        <v>23153</v>
      </c>
      <c r="H133" s="235">
        <v>14772</v>
      </c>
      <c r="I133" s="235">
        <v>4434</v>
      </c>
      <c r="J133" s="235">
        <v>2991</v>
      </c>
      <c r="K133" s="235">
        <v>2483</v>
      </c>
      <c r="L133" s="235">
        <v>2291</v>
      </c>
      <c r="M133" s="235">
        <v>1516</v>
      </c>
      <c r="N133" s="235">
        <v>796</v>
      </c>
      <c r="O133" s="69">
        <f>E133-SUM(F133:N133)</f>
        <v>12793</v>
      </c>
    </row>
    <row r="134" ht="11.25">
      <c r="A134" s="11" t="s">
        <v>273</v>
      </c>
    </row>
    <row r="135" spans="1:2" ht="11.25">
      <c r="A135" s="11" t="s">
        <v>274</v>
      </c>
      <c r="B135" s="11" t="s">
        <v>614</v>
      </c>
    </row>
    <row r="136" spans="2:15" ht="11.25">
      <c r="B136" s="1" t="s">
        <v>547</v>
      </c>
      <c r="C136" s="1"/>
      <c r="D136" s="1"/>
      <c r="E136" s="1"/>
      <c r="F136" s="1"/>
      <c r="G136" s="1"/>
      <c r="H136" s="1"/>
      <c r="I136" s="1"/>
      <c r="J136" s="1"/>
      <c r="K136" s="1"/>
      <c r="L136" s="1"/>
      <c r="M136" s="1"/>
      <c r="N136" s="1"/>
      <c r="O136" s="1"/>
    </row>
  </sheetData>
  <sheetProtection/>
  <mergeCells count="30">
    <mergeCell ref="A129:D129"/>
    <mergeCell ref="A74:D75"/>
    <mergeCell ref="A2:D3"/>
    <mergeCell ref="A32:D32"/>
    <mergeCell ref="A58:D59"/>
    <mergeCell ref="J58:J59"/>
    <mergeCell ref="A123:D123"/>
    <mergeCell ref="K58:K59"/>
    <mergeCell ref="E2:E3"/>
    <mergeCell ref="E74:G74"/>
    <mergeCell ref="E58:E59"/>
    <mergeCell ref="G97:G98"/>
    <mergeCell ref="E97:E98"/>
    <mergeCell ref="H74:J74"/>
    <mergeCell ref="M2:O2"/>
    <mergeCell ref="F2:H2"/>
    <mergeCell ref="J2:L2"/>
    <mergeCell ref="K74:M74"/>
    <mergeCell ref="N74:N75"/>
    <mergeCell ref="I2:I3"/>
    <mergeCell ref="F58:I58"/>
    <mergeCell ref="L58:L59"/>
    <mergeCell ref="M58:M59"/>
    <mergeCell ref="N58:O58"/>
    <mergeCell ref="O97:O98"/>
    <mergeCell ref="J97:N97"/>
    <mergeCell ref="F97:F98"/>
    <mergeCell ref="H97:H98"/>
    <mergeCell ref="I97:I98"/>
    <mergeCell ref="A97:D98"/>
  </mergeCells>
  <printOptions/>
  <pageMargins left="0.5905511811023623" right="0.5905511811023623" top="0.7874015748031497" bottom="0.5905511811023623" header="0.3937007874015748" footer="0.1968503937007874"/>
  <pageSetup fitToHeight="0" horizontalDpi="600" verticalDpi="600" orientation="portrait" paperSize="9" scale="86" r:id="rId1"/>
  <headerFooter alignWithMargins="0">
    <oddHeader>&amp;L&amp;"ＭＳ Ｐゴシック,太字"&amp;14&amp;A</oddHeader>
  </headerFooter>
  <rowBreaks count="1" manualBreakCount="1">
    <brk id="70" max="14"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V72"/>
  <sheetViews>
    <sheetView view="pageBreakPreview" zoomScaleNormal="120" zoomScaleSheetLayoutView="100" zoomScalePageLayoutView="0" workbookViewId="0" topLeftCell="A1">
      <selection activeCell="N8" sqref="N8"/>
    </sheetView>
  </sheetViews>
  <sheetFormatPr defaultColWidth="8.875" defaultRowHeight="12.75"/>
  <cols>
    <col min="1" max="1" width="4.875" style="11" customWidth="1"/>
    <col min="2" max="2" width="2.75390625" style="11" customWidth="1"/>
    <col min="3" max="3" width="4.25390625" style="11" customWidth="1"/>
    <col min="4" max="6" width="9.25390625" style="11" customWidth="1"/>
    <col min="7" max="7" width="8.625" style="11" customWidth="1"/>
    <col min="8" max="8" width="8.625" style="11" bestFit="1" customWidth="1"/>
    <col min="9" max="9" width="8.625" style="16" customWidth="1"/>
    <col min="10" max="10" width="9.125" style="11" customWidth="1"/>
    <col min="11" max="14" width="8.625" style="11" customWidth="1"/>
    <col min="15" max="21" width="8.875" style="1" customWidth="1"/>
    <col min="22" max="16384" width="8.875" style="11" customWidth="1"/>
  </cols>
  <sheetData>
    <row r="1" spans="1:11" s="2" customFormat="1" ht="14.25">
      <c r="A1" s="46" t="s">
        <v>539</v>
      </c>
      <c r="K1" s="4"/>
    </row>
    <row r="2" s="2" customFormat="1" ht="6.75" customHeight="1"/>
    <row r="3" spans="1:16" s="2" customFormat="1" ht="18.75" customHeight="1">
      <c r="A3" s="429" t="s">
        <v>409</v>
      </c>
      <c r="B3" s="429"/>
      <c r="C3" s="430"/>
      <c r="D3" s="83" t="s">
        <v>234</v>
      </c>
      <c r="E3" s="83" t="s">
        <v>37</v>
      </c>
      <c r="F3" s="83" t="s">
        <v>117</v>
      </c>
      <c r="G3" s="58" t="s">
        <v>118</v>
      </c>
      <c r="H3" s="58" t="s">
        <v>30</v>
      </c>
      <c r="I3" s="58" t="s">
        <v>119</v>
      </c>
      <c r="J3" s="58" t="s">
        <v>120</v>
      </c>
      <c r="K3" s="58" t="s">
        <v>31</v>
      </c>
      <c r="L3" s="58" t="s">
        <v>41</v>
      </c>
      <c r="M3" s="58" t="s">
        <v>42</v>
      </c>
      <c r="N3" s="48" t="s">
        <v>43</v>
      </c>
      <c r="P3" s="34"/>
    </row>
    <row r="4" spans="1:14" s="2" customFormat="1" ht="11.25">
      <c r="A4" s="2" t="s">
        <v>257</v>
      </c>
      <c r="C4" s="53"/>
      <c r="D4" s="3" t="s">
        <v>152</v>
      </c>
      <c r="E4" s="3" t="s">
        <v>152</v>
      </c>
      <c r="F4" s="3" t="s">
        <v>152</v>
      </c>
      <c r="G4" s="3" t="s">
        <v>152</v>
      </c>
      <c r="H4" s="3" t="s">
        <v>152</v>
      </c>
      <c r="I4" s="3" t="s">
        <v>152</v>
      </c>
      <c r="J4" s="3" t="s">
        <v>152</v>
      </c>
      <c r="K4" s="3" t="s">
        <v>152</v>
      </c>
      <c r="L4" s="3" t="s">
        <v>152</v>
      </c>
      <c r="M4" s="3" t="s">
        <v>152</v>
      </c>
      <c r="N4" s="3" t="s">
        <v>152</v>
      </c>
    </row>
    <row r="5" spans="1:16" s="2" customFormat="1" ht="11.25">
      <c r="A5" s="62" t="s">
        <v>397</v>
      </c>
      <c r="B5" s="2">
        <v>28</v>
      </c>
      <c r="C5" s="53" t="s">
        <v>146</v>
      </c>
      <c r="D5" s="3">
        <v>214169</v>
      </c>
      <c r="E5" s="3">
        <v>66882</v>
      </c>
      <c r="F5" s="3">
        <v>34102</v>
      </c>
      <c r="G5" s="3">
        <v>18384</v>
      </c>
      <c r="H5" s="3">
        <v>22594</v>
      </c>
      <c r="I5" s="3">
        <v>12433</v>
      </c>
      <c r="J5" s="3">
        <v>25686</v>
      </c>
      <c r="K5" s="3">
        <v>11495</v>
      </c>
      <c r="L5" s="3">
        <v>10112</v>
      </c>
      <c r="M5" s="3">
        <v>5141</v>
      </c>
      <c r="N5" s="3">
        <v>7340</v>
      </c>
      <c r="O5" s="27"/>
      <c r="P5" s="27"/>
    </row>
    <row r="6" spans="3:16" s="2" customFormat="1" ht="6.75" customHeight="1">
      <c r="C6" s="53"/>
      <c r="D6" s="3"/>
      <c r="E6" s="3"/>
      <c r="F6" s="3"/>
      <c r="G6" s="3"/>
      <c r="H6" s="3"/>
      <c r="I6" s="3"/>
      <c r="J6" s="3"/>
      <c r="K6" s="3"/>
      <c r="L6" s="3"/>
      <c r="M6" s="3"/>
      <c r="N6" s="3"/>
      <c r="O6" s="27"/>
      <c r="P6" s="27"/>
    </row>
    <row r="7" spans="1:14" s="2" customFormat="1" ht="11.25">
      <c r="A7" s="2" t="s">
        <v>258</v>
      </c>
      <c r="C7" s="53"/>
      <c r="D7" s="3" t="s">
        <v>153</v>
      </c>
      <c r="E7" s="3" t="s">
        <v>153</v>
      </c>
      <c r="F7" s="3" t="s">
        <v>153</v>
      </c>
      <c r="G7" s="3" t="s">
        <v>153</v>
      </c>
      <c r="H7" s="3" t="s">
        <v>153</v>
      </c>
      <c r="I7" s="3" t="s">
        <v>153</v>
      </c>
      <c r="J7" s="3" t="s">
        <v>153</v>
      </c>
      <c r="K7" s="3" t="s">
        <v>153</v>
      </c>
      <c r="L7" s="3" t="s">
        <v>153</v>
      </c>
      <c r="M7" s="3" t="s">
        <v>153</v>
      </c>
      <c r="N7" s="3" t="s">
        <v>153</v>
      </c>
    </row>
    <row r="8" spans="1:16" s="2" customFormat="1" ht="11.25">
      <c r="A8" s="62" t="s">
        <v>397</v>
      </c>
      <c r="B8" s="2">
        <v>28</v>
      </c>
      <c r="C8" s="53" t="s">
        <v>146</v>
      </c>
      <c r="D8" s="3">
        <v>2203102</v>
      </c>
      <c r="E8" s="3">
        <v>727130</v>
      </c>
      <c r="F8" s="3">
        <v>363969</v>
      </c>
      <c r="G8" s="3">
        <v>202192</v>
      </c>
      <c r="H8" s="3">
        <v>258622</v>
      </c>
      <c r="I8" s="3">
        <v>122627</v>
      </c>
      <c r="J8" s="3">
        <v>263694</v>
      </c>
      <c r="K8" s="3">
        <v>99792</v>
      </c>
      <c r="L8" s="3">
        <v>69413</v>
      </c>
      <c r="M8" s="3">
        <v>42688</v>
      </c>
      <c r="N8" s="3">
        <v>52975</v>
      </c>
      <c r="O8" s="27"/>
      <c r="P8" s="27"/>
    </row>
    <row r="9" spans="1:14" s="292" customFormat="1" ht="6.75" customHeight="1">
      <c r="A9" s="304"/>
      <c r="B9" s="304"/>
      <c r="C9" s="305"/>
      <c r="D9" s="304"/>
      <c r="E9" s="304"/>
      <c r="F9" s="304"/>
      <c r="G9" s="304"/>
      <c r="H9" s="304"/>
      <c r="I9" s="304"/>
      <c r="J9" s="304"/>
      <c r="K9" s="304"/>
      <c r="L9" s="304"/>
      <c r="M9" s="304"/>
      <c r="N9" s="304"/>
    </row>
    <row r="10" spans="1:14" s="292" customFormat="1" ht="12">
      <c r="A10" s="2" t="s">
        <v>651</v>
      </c>
      <c r="B10" s="306"/>
      <c r="C10" s="306"/>
      <c r="D10" s="306"/>
      <c r="E10" s="306"/>
      <c r="F10" s="306"/>
      <c r="G10" s="306"/>
      <c r="H10" s="306"/>
      <c r="I10" s="306"/>
      <c r="J10" s="306"/>
      <c r="K10" s="306"/>
      <c r="L10" s="306"/>
      <c r="M10" s="306"/>
      <c r="N10" s="306"/>
    </row>
    <row r="11" s="2" customFormat="1" ht="4.5" customHeight="1"/>
    <row r="12" s="2" customFormat="1" ht="7.5" customHeight="1"/>
    <row r="13" spans="1:11" s="2" customFormat="1" ht="15" customHeight="1">
      <c r="A13" s="46"/>
      <c r="K13" s="4"/>
    </row>
    <row r="14" spans="1:11" s="2" customFormat="1" ht="15" customHeight="1">
      <c r="A14" s="46" t="s">
        <v>652</v>
      </c>
      <c r="K14" s="4"/>
    </row>
    <row r="15" spans="1:22" s="2" customFormat="1" ht="24.75" customHeight="1">
      <c r="A15" s="427" t="s">
        <v>396</v>
      </c>
      <c r="B15" s="427"/>
      <c r="C15" s="427"/>
      <c r="D15" s="427"/>
      <c r="E15" s="427"/>
      <c r="F15" s="428"/>
      <c r="G15" s="431" t="s">
        <v>377</v>
      </c>
      <c r="H15" s="432"/>
      <c r="I15" s="427" t="s">
        <v>378</v>
      </c>
      <c r="J15" s="427"/>
      <c r="K15" s="24"/>
      <c r="L15" s="24"/>
      <c r="M15" s="294"/>
      <c r="N15" s="295"/>
      <c r="O15" s="24"/>
      <c r="P15" s="34"/>
      <c r="Q15" s="29"/>
      <c r="R15" s="29"/>
      <c r="S15" s="23"/>
      <c r="T15" s="29"/>
      <c r="U15" s="29"/>
      <c r="V15" s="29"/>
    </row>
    <row r="16" spans="7:22" s="2" customFormat="1" ht="13.5" customHeight="1">
      <c r="G16" s="296"/>
      <c r="H16" s="297" t="s">
        <v>152</v>
      </c>
      <c r="J16" s="297" t="s">
        <v>153</v>
      </c>
      <c r="K16" s="1"/>
      <c r="L16" s="1"/>
      <c r="M16" s="297"/>
      <c r="N16" s="297"/>
      <c r="O16" s="1"/>
      <c r="P16" s="38"/>
      <c r="Q16" s="21"/>
      <c r="R16" s="21"/>
      <c r="S16" s="21"/>
      <c r="T16" s="21"/>
      <c r="U16" s="21"/>
      <c r="V16" s="21"/>
    </row>
    <row r="17" spans="1:22" s="15" customFormat="1" ht="11.25">
      <c r="A17" s="15" t="s">
        <v>319</v>
      </c>
      <c r="B17" s="15" t="s">
        <v>22</v>
      </c>
      <c r="G17" s="61"/>
      <c r="H17" s="3">
        <v>214169</v>
      </c>
      <c r="J17" s="3">
        <v>2203102</v>
      </c>
      <c r="K17" s="22"/>
      <c r="L17" s="22"/>
      <c r="M17" s="3"/>
      <c r="N17" s="3"/>
      <c r="O17" s="22"/>
      <c r="P17" s="22"/>
      <c r="Q17" s="3"/>
      <c r="R17" s="3"/>
      <c r="S17" s="3"/>
      <c r="T17" s="3"/>
      <c r="U17" s="3"/>
      <c r="V17" s="3"/>
    </row>
    <row r="18" spans="1:22" s="15" customFormat="1" ht="11.25">
      <c r="A18" s="15" t="s">
        <v>320</v>
      </c>
      <c r="B18" s="15" t="s">
        <v>328</v>
      </c>
      <c r="G18" s="61"/>
      <c r="H18" s="3">
        <v>650</v>
      </c>
      <c r="J18" s="3">
        <v>7211</v>
      </c>
      <c r="K18" s="22"/>
      <c r="L18" s="22"/>
      <c r="M18" s="3"/>
      <c r="N18" s="3"/>
      <c r="O18" s="22"/>
      <c r="P18" s="22"/>
      <c r="Q18" s="3"/>
      <c r="R18" s="3"/>
      <c r="S18" s="3"/>
      <c r="T18" s="3"/>
      <c r="U18" s="3"/>
      <c r="V18" s="3"/>
    </row>
    <row r="19" spans="1:22" s="15" customFormat="1" ht="11.25">
      <c r="A19" s="15" t="s">
        <v>10</v>
      </c>
      <c r="B19" s="15" t="s">
        <v>379</v>
      </c>
      <c r="G19" s="61"/>
      <c r="H19" s="3">
        <v>597</v>
      </c>
      <c r="J19" s="3">
        <v>6706</v>
      </c>
      <c r="K19" s="22"/>
      <c r="L19" s="22"/>
      <c r="M19" s="3"/>
      <c r="N19" s="3"/>
      <c r="O19" s="22"/>
      <c r="P19" s="22"/>
      <c r="Q19" s="3"/>
      <c r="R19" s="22"/>
      <c r="S19" s="3"/>
      <c r="T19" s="22"/>
      <c r="U19" s="22"/>
      <c r="V19" s="3"/>
    </row>
    <row r="20" spans="1:22" s="15" customFormat="1" ht="11.25">
      <c r="A20" s="15" t="s">
        <v>11</v>
      </c>
      <c r="B20" s="15" t="s">
        <v>380</v>
      </c>
      <c r="G20" s="61"/>
      <c r="H20" s="3">
        <v>53</v>
      </c>
      <c r="J20" s="3">
        <v>505</v>
      </c>
      <c r="K20" s="22"/>
      <c r="L20" s="22"/>
      <c r="M20" s="3"/>
      <c r="N20" s="3"/>
      <c r="O20" s="22"/>
      <c r="P20" s="22"/>
      <c r="Q20" s="3"/>
      <c r="R20" s="3"/>
      <c r="S20" s="3"/>
      <c r="T20" s="3"/>
      <c r="U20" s="3"/>
      <c r="V20" s="3"/>
    </row>
    <row r="21" spans="2:22" s="15" customFormat="1" ht="11.25" hidden="1">
      <c r="B21" s="15" t="s">
        <v>589</v>
      </c>
      <c r="G21" s="61"/>
      <c r="H21" s="3">
        <v>24</v>
      </c>
      <c r="J21" s="3">
        <v>218</v>
      </c>
      <c r="K21" s="22"/>
      <c r="L21" s="22"/>
      <c r="M21" s="3"/>
      <c r="N21" s="3"/>
      <c r="O21" s="22"/>
      <c r="P21" s="22"/>
      <c r="Q21" s="3"/>
      <c r="R21" s="3"/>
      <c r="S21" s="3"/>
      <c r="T21" s="3"/>
      <c r="U21" s="3"/>
      <c r="V21" s="3"/>
    </row>
    <row r="22" spans="1:22" s="15" customFormat="1" ht="11.25">
      <c r="A22" s="15" t="s">
        <v>321</v>
      </c>
      <c r="B22" s="15" t="s">
        <v>331</v>
      </c>
      <c r="G22" s="61"/>
      <c r="H22" s="3">
        <v>213519</v>
      </c>
      <c r="J22" s="3">
        <v>2195891</v>
      </c>
      <c r="K22" s="22"/>
      <c r="L22" s="22"/>
      <c r="M22" s="3"/>
      <c r="N22" s="3"/>
      <c r="O22" s="22"/>
      <c r="P22" s="22"/>
      <c r="Q22" s="3"/>
      <c r="R22" s="3"/>
      <c r="S22" s="3"/>
      <c r="T22" s="3"/>
      <c r="U22" s="3"/>
      <c r="V22" s="3"/>
    </row>
    <row r="23" spans="1:22" s="15" customFormat="1" ht="11.25">
      <c r="A23" s="15" t="s">
        <v>12</v>
      </c>
      <c r="B23" s="15" t="s">
        <v>381</v>
      </c>
      <c r="G23" s="61"/>
      <c r="H23" s="3">
        <v>36</v>
      </c>
      <c r="J23" s="3">
        <v>296</v>
      </c>
      <c r="K23" s="22"/>
      <c r="L23" s="22"/>
      <c r="M23" s="3"/>
      <c r="N23" s="3"/>
      <c r="O23" s="22"/>
      <c r="P23" s="22"/>
      <c r="Q23" s="3"/>
      <c r="R23" s="3"/>
      <c r="S23" s="3"/>
      <c r="T23" s="3"/>
      <c r="U23" s="3"/>
      <c r="V23" s="3"/>
    </row>
    <row r="24" spans="1:22" s="15" customFormat="1" ht="13.5">
      <c r="A24" s="15" t="s">
        <v>13</v>
      </c>
      <c r="B24" s="15" t="s">
        <v>382</v>
      </c>
      <c r="G24" s="61"/>
      <c r="H24" s="3">
        <v>16851</v>
      </c>
      <c r="J24" s="3">
        <v>110137</v>
      </c>
      <c r="K24" s="22"/>
      <c r="L24" s="22"/>
      <c r="M24" s="3"/>
      <c r="N24" s="3"/>
      <c r="O24" s="22"/>
      <c r="P24" s="298"/>
      <c r="Q24" s="298"/>
      <c r="R24" s="298"/>
      <c r="S24" s="3"/>
      <c r="T24" s="3"/>
      <c r="U24" s="3"/>
      <c r="V24" s="3"/>
    </row>
    <row r="25" spans="1:22" s="15" customFormat="1" ht="13.5">
      <c r="A25" s="15" t="s">
        <v>14</v>
      </c>
      <c r="B25" s="15" t="s">
        <v>383</v>
      </c>
      <c r="G25" s="61"/>
      <c r="H25" s="3">
        <v>18155</v>
      </c>
      <c r="J25" s="3">
        <v>404201</v>
      </c>
      <c r="K25" s="22"/>
      <c r="L25" s="22"/>
      <c r="M25" s="3"/>
      <c r="N25" s="3"/>
      <c r="O25" s="22"/>
      <c r="P25" s="298"/>
      <c r="Q25" s="298"/>
      <c r="R25" s="298"/>
      <c r="S25" s="3"/>
      <c r="T25" s="3"/>
      <c r="U25" s="3"/>
      <c r="V25" s="3"/>
    </row>
    <row r="26" spans="1:22" s="15" customFormat="1" ht="13.5">
      <c r="A26" s="15" t="s">
        <v>15</v>
      </c>
      <c r="B26" s="15" t="s">
        <v>384</v>
      </c>
      <c r="G26" s="61"/>
      <c r="H26" s="3">
        <v>171</v>
      </c>
      <c r="J26" s="3">
        <v>4595</v>
      </c>
      <c r="K26" s="22"/>
      <c r="L26" s="22"/>
      <c r="M26" s="3"/>
      <c r="N26" s="3"/>
      <c r="O26" s="22"/>
      <c r="P26" s="298"/>
      <c r="Q26" s="298"/>
      <c r="R26" s="298"/>
      <c r="S26" s="3"/>
      <c r="T26" s="3"/>
      <c r="U26" s="3"/>
      <c r="V26" s="3"/>
    </row>
    <row r="27" spans="1:22" s="15" customFormat="1" ht="13.5">
      <c r="A27" s="15" t="s">
        <v>16</v>
      </c>
      <c r="B27" s="15" t="s">
        <v>336</v>
      </c>
      <c r="G27" s="61"/>
      <c r="H27" s="3">
        <v>1574</v>
      </c>
      <c r="J27" s="3">
        <v>22315</v>
      </c>
      <c r="K27" s="22"/>
      <c r="L27" s="22"/>
      <c r="M27" s="3"/>
      <c r="N27" s="3"/>
      <c r="O27" s="22"/>
      <c r="P27" s="298"/>
      <c r="Q27" s="298"/>
      <c r="R27" s="298"/>
      <c r="S27" s="3"/>
      <c r="T27" s="3"/>
      <c r="U27" s="3"/>
      <c r="V27" s="3"/>
    </row>
    <row r="28" spans="1:22" s="15" customFormat="1" ht="13.5">
      <c r="A28" s="15" t="s">
        <v>17</v>
      </c>
      <c r="B28" s="15" t="s">
        <v>385</v>
      </c>
      <c r="G28" s="61"/>
      <c r="H28" s="3">
        <v>5316</v>
      </c>
      <c r="J28" s="3">
        <v>130719</v>
      </c>
      <c r="K28" s="22"/>
      <c r="L28" s="22"/>
      <c r="M28" s="3"/>
      <c r="N28" s="3"/>
      <c r="O28" s="22"/>
      <c r="P28" s="298"/>
      <c r="Q28" s="298"/>
      <c r="R28" s="298"/>
      <c r="S28" s="3"/>
      <c r="T28" s="3"/>
      <c r="U28" s="3"/>
      <c r="V28" s="3"/>
    </row>
    <row r="29" spans="1:22" s="15" customFormat="1" ht="13.5">
      <c r="A29" s="15" t="s">
        <v>18</v>
      </c>
      <c r="B29" s="15" t="s">
        <v>386</v>
      </c>
      <c r="G29" s="61"/>
      <c r="H29" s="3">
        <v>54143</v>
      </c>
      <c r="J29" s="3">
        <v>449366</v>
      </c>
      <c r="K29" s="22"/>
      <c r="L29" s="22"/>
      <c r="M29" s="3"/>
      <c r="N29" s="3"/>
      <c r="O29" s="22"/>
      <c r="P29" s="298"/>
      <c r="Q29" s="298"/>
      <c r="R29" s="298"/>
      <c r="S29" s="3"/>
      <c r="T29" s="3"/>
      <c r="U29" s="3"/>
      <c r="V29" s="3"/>
    </row>
    <row r="30" spans="1:22" s="15" customFormat="1" ht="13.5">
      <c r="A30" s="15" t="s">
        <v>19</v>
      </c>
      <c r="B30" s="15" t="s">
        <v>387</v>
      </c>
      <c r="G30" s="61"/>
      <c r="H30" s="3">
        <v>3074</v>
      </c>
      <c r="J30" s="3">
        <v>46745</v>
      </c>
      <c r="K30" s="22"/>
      <c r="L30" s="22"/>
      <c r="M30" s="3"/>
      <c r="N30" s="3"/>
      <c r="O30" s="22"/>
      <c r="P30" s="298"/>
      <c r="Q30" s="298"/>
      <c r="R30" s="298"/>
      <c r="S30" s="3"/>
      <c r="T30" s="3"/>
      <c r="U30" s="3"/>
      <c r="V30" s="3"/>
    </row>
    <row r="31" spans="1:22" s="15" customFormat="1" ht="13.5">
      <c r="A31" s="15" t="s">
        <v>20</v>
      </c>
      <c r="B31" s="15" t="s">
        <v>388</v>
      </c>
      <c r="G31" s="61"/>
      <c r="H31" s="3">
        <v>13765</v>
      </c>
      <c r="J31" s="3">
        <v>54456</v>
      </c>
      <c r="K31" s="22"/>
      <c r="L31" s="22"/>
      <c r="M31" s="3"/>
      <c r="N31" s="3"/>
      <c r="O31" s="22"/>
      <c r="P31" s="298"/>
      <c r="Q31" s="298"/>
      <c r="R31" s="298"/>
      <c r="S31" s="3"/>
      <c r="T31" s="3"/>
      <c r="U31" s="3"/>
      <c r="V31" s="3"/>
    </row>
    <row r="32" spans="1:22" s="15" customFormat="1" ht="13.5">
      <c r="A32" s="15" t="s">
        <v>21</v>
      </c>
      <c r="B32" s="15" t="s">
        <v>389</v>
      </c>
      <c r="G32" s="61"/>
      <c r="H32" s="3">
        <v>8250</v>
      </c>
      <c r="J32" s="3">
        <v>62841</v>
      </c>
      <c r="K32" s="22"/>
      <c r="L32" s="22"/>
      <c r="M32" s="3"/>
      <c r="N32" s="3"/>
      <c r="O32" s="22"/>
      <c r="P32" s="298"/>
      <c r="Q32" s="298"/>
      <c r="R32" s="298"/>
      <c r="S32" s="3"/>
      <c r="T32" s="3"/>
      <c r="U32" s="3"/>
      <c r="V32" s="3"/>
    </row>
    <row r="33" spans="1:22" s="15" customFormat="1" ht="13.5">
      <c r="A33" s="15" t="s">
        <v>322</v>
      </c>
      <c r="B33" s="15" t="s">
        <v>390</v>
      </c>
      <c r="G33" s="61"/>
      <c r="H33" s="3">
        <v>31496</v>
      </c>
      <c r="J33" s="3">
        <v>228205</v>
      </c>
      <c r="K33" s="22"/>
      <c r="L33" s="22"/>
      <c r="M33" s="3"/>
      <c r="N33" s="3"/>
      <c r="O33" s="22"/>
      <c r="P33" s="298"/>
      <c r="Q33" s="298"/>
      <c r="R33" s="298"/>
      <c r="S33" s="3"/>
      <c r="T33" s="3"/>
      <c r="U33" s="3"/>
      <c r="V33" s="3"/>
    </row>
    <row r="34" spans="1:22" s="15" customFormat="1" ht="11.25">
      <c r="A34" s="15" t="s">
        <v>323</v>
      </c>
      <c r="B34" s="15" t="s">
        <v>391</v>
      </c>
      <c r="G34" s="61"/>
      <c r="H34" s="3">
        <v>18423</v>
      </c>
      <c r="J34" s="3">
        <v>96619</v>
      </c>
      <c r="K34" s="22"/>
      <c r="L34" s="22"/>
      <c r="M34" s="3"/>
      <c r="N34" s="3"/>
      <c r="O34" s="22"/>
      <c r="P34" s="22"/>
      <c r="Q34" s="3"/>
      <c r="R34" s="3"/>
      <c r="S34" s="3"/>
      <c r="T34" s="3"/>
      <c r="U34" s="3"/>
      <c r="V34" s="3"/>
    </row>
    <row r="35" spans="1:22" s="15" customFormat="1" ht="11.25">
      <c r="A35" s="15" t="s">
        <v>324</v>
      </c>
      <c r="B35" s="15" t="s">
        <v>392</v>
      </c>
      <c r="G35" s="61"/>
      <c r="H35" s="3">
        <v>8189</v>
      </c>
      <c r="J35" s="3">
        <v>81476</v>
      </c>
      <c r="K35" s="22"/>
      <c r="L35" s="22"/>
      <c r="M35" s="3"/>
      <c r="N35" s="3"/>
      <c r="O35" s="22"/>
      <c r="P35" s="22"/>
      <c r="Q35" s="3"/>
      <c r="R35" s="3"/>
      <c r="S35" s="3"/>
      <c r="T35" s="3"/>
      <c r="U35" s="3"/>
      <c r="V35" s="3"/>
    </row>
    <row r="36" spans="1:22" s="15" customFormat="1" ht="11.25">
      <c r="A36" s="15" t="s">
        <v>325</v>
      </c>
      <c r="B36" s="15" t="s">
        <v>393</v>
      </c>
      <c r="G36" s="61"/>
      <c r="H36" s="3">
        <v>18964</v>
      </c>
      <c r="J36" s="3">
        <v>321523</v>
      </c>
      <c r="K36" s="22"/>
      <c r="L36" s="22"/>
      <c r="M36" s="3"/>
      <c r="N36" s="3"/>
      <c r="O36" s="22"/>
      <c r="P36" s="22"/>
      <c r="Q36" s="3"/>
      <c r="R36" s="3"/>
      <c r="S36" s="3"/>
      <c r="T36" s="3"/>
      <c r="U36" s="3"/>
      <c r="V36" s="3"/>
    </row>
    <row r="37" spans="1:22" s="15" customFormat="1" ht="11.25">
      <c r="A37" s="15" t="s">
        <v>326</v>
      </c>
      <c r="B37" s="15" t="s">
        <v>394</v>
      </c>
      <c r="G37" s="61"/>
      <c r="H37" s="3">
        <v>1282</v>
      </c>
      <c r="J37" s="3">
        <v>17266</v>
      </c>
      <c r="K37" s="28"/>
      <c r="L37" s="28"/>
      <c r="M37" s="3"/>
      <c r="N37" s="3"/>
      <c r="O37" s="22"/>
      <c r="P37" s="22"/>
      <c r="Q37" s="3"/>
      <c r="R37" s="3"/>
      <c r="S37" s="3"/>
      <c r="T37" s="3"/>
      <c r="U37" s="3"/>
      <c r="V37" s="3"/>
    </row>
    <row r="38" spans="1:22" s="15" customFormat="1" ht="11.25">
      <c r="A38" s="15" t="s">
        <v>327</v>
      </c>
      <c r="B38" s="15" t="s">
        <v>395</v>
      </c>
      <c r="G38" s="61"/>
      <c r="H38" s="3">
        <v>13830</v>
      </c>
      <c r="J38" s="3">
        <v>165131</v>
      </c>
      <c r="K38" s="22"/>
      <c r="L38" s="22"/>
      <c r="M38" s="3"/>
      <c r="N38" s="3"/>
      <c r="O38" s="28"/>
      <c r="P38" s="28"/>
      <c r="Q38" s="3"/>
      <c r="R38" s="3"/>
      <c r="S38" s="3"/>
      <c r="T38" s="3"/>
      <c r="U38" s="3"/>
      <c r="V38" s="3"/>
    </row>
    <row r="39" spans="1:22" s="15" customFormat="1" ht="12.75" customHeight="1">
      <c r="A39" s="55"/>
      <c r="B39" s="55"/>
      <c r="C39" s="299"/>
      <c r="D39" s="299"/>
      <c r="E39" s="299"/>
      <c r="F39" s="300"/>
      <c r="G39" s="301"/>
      <c r="H39" s="47"/>
      <c r="I39" s="299"/>
      <c r="J39" s="47"/>
      <c r="K39" s="2"/>
      <c r="L39" s="2"/>
      <c r="M39" s="2"/>
      <c r="N39" s="2"/>
      <c r="O39" s="22"/>
      <c r="P39" s="22"/>
      <c r="Q39" s="3"/>
      <c r="R39" s="3"/>
      <c r="S39" s="3"/>
      <c r="T39" s="3"/>
      <c r="U39" s="3"/>
      <c r="V39" s="3"/>
    </row>
    <row r="40" spans="1:22" s="2" customFormat="1" ht="12" customHeight="1">
      <c r="A40" s="2" t="s">
        <v>651</v>
      </c>
      <c r="B40" s="306"/>
      <c r="U40" s="4"/>
      <c r="V40" s="4"/>
    </row>
    <row r="41" spans="8:22" s="2" customFormat="1" ht="12" customHeight="1">
      <c r="H41" s="27"/>
      <c r="J41" s="27"/>
      <c r="U41" s="4"/>
      <c r="V41" s="4"/>
    </row>
    <row r="42" s="2" customFormat="1" ht="11.25"/>
    <row r="43" s="2" customFormat="1" ht="15" customHeight="1">
      <c r="A43" s="46" t="s">
        <v>653</v>
      </c>
    </row>
    <row r="44" spans="1:16" s="2" customFormat="1" ht="33.75">
      <c r="A44" s="427" t="s">
        <v>410</v>
      </c>
      <c r="B44" s="427"/>
      <c r="C44" s="427"/>
      <c r="D44" s="427"/>
      <c r="E44" s="428"/>
      <c r="F44" s="293" t="s">
        <v>151</v>
      </c>
      <c r="G44" s="342" t="s">
        <v>530</v>
      </c>
      <c r="H44" s="58" t="s">
        <v>531</v>
      </c>
      <c r="I44" s="58" t="s">
        <v>532</v>
      </c>
      <c r="J44" s="58" t="s">
        <v>533</v>
      </c>
      <c r="K44" s="48" t="s">
        <v>534</v>
      </c>
      <c r="L44" s="50" t="s">
        <v>535</v>
      </c>
      <c r="M44" s="50" t="s">
        <v>536</v>
      </c>
      <c r="N44" s="50" t="s">
        <v>537</v>
      </c>
      <c r="P44" s="34"/>
    </row>
    <row r="45" spans="2:16" s="2" customFormat="1" ht="11.25">
      <c r="B45" s="1"/>
      <c r="C45" s="1"/>
      <c r="D45" s="1"/>
      <c r="E45" s="180"/>
      <c r="F45" s="21" t="s">
        <v>152</v>
      </c>
      <c r="G45" s="21" t="s">
        <v>152</v>
      </c>
      <c r="H45" s="21" t="s">
        <v>152</v>
      </c>
      <c r="I45" s="21" t="s">
        <v>152</v>
      </c>
      <c r="J45" s="21" t="s">
        <v>152</v>
      </c>
      <c r="K45" s="21" t="s">
        <v>152</v>
      </c>
      <c r="L45" s="21" t="s">
        <v>152</v>
      </c>
      <c r="M45" s="21" t="s">
        <v>152</v>
      </c>
      <c r="N45" s="21" t="s">
        <v>152</v>
      </c>
      <c r="P45" s="38"/>
    </row>
    <row r="46" spans="1:16" s="15" customFormat="1" ht="11.25">
      <c r="A46" s="22" t="s">
        <v>319</v>
      </c>
      <c r="B46" s="22" t="s">
        <v>22</v>
      </c>
      <c r="C46" s="22"/>
      <c r="D46" s="22"/>
      <c r="E46" s="302"/>
      <c r="F46" s="102">
        <v>214169</v>
      </c>
      <c r="G46" s="102">
        <v>122934</v>
      </c>
      <c r="H46" s="102">
        <v>43356</v>
      </c>
      <c r="I46" s="102">
        <v>25384</v>
      </c>
      <c r="J46" s="3">
        <v>8754</v>
      </c>
      <c r="K46" s="3">
        <v>6111</v>
      </c>
      <c r="L46" s="102">
        <v>4028</v>
      </c>
      <c r="M46" s="102">
        <v>2473</v>
      </c>
      <c r="N46" s="102">
        <v>1129</v>
      </c>
      <c r="O46" s="2"/>
      <c r="P46" s="42"/>
    </row>
    <row r="47" spans="1:16" s="15" customFormat="1" ht="11.25">
      <c r="A47" s="22" t="s">
        <v>320</v>
      </c>
      <c r="B47" s="22" t="s">
        <v>328</v>
      </c>
      <c r="C47" s="22"/>
      <c r="D47" s="22"/>
      <c r="E47" s="302"/>
      <c r="F47" s="102">
        <v>650</v>
      </c>
      <c r="G47" s="102">
        <v>237</v>
      </c>
      <c r="H47" s="102">
        <v>182</v>
      </c>
      <c r="I47" s="102">
        <v>135</v>
      </c>
      <c r="J47" s="102">
        <v>45</v>
      </c>
      <c r="K47" s="102">
        <v>32</v>
      </c>
      <c r="L47" s="102">
        <v>15</v>
      </c>
      <c r="M47" s="102">
        <v>2</v>
      </c>
      <c r="N47" s="102">
        <v>2</v>
      </c>
      <c r="O47" s="27"/>
      <c r="P47" s="42"/>
    </row>
    <row r="48" spans="1:16" s="15" customFormat="1" ht="11.25">
      <c r="A48" s="22" t="s">
        <v>10</v>
      </c>
      <c r="B48" s="22" t="s">
        <v>329</v>
      </c>
      <c r="C48" s="22"/>
      <c r="D48" s="22"/>
      <c r="E48" s="302"/>
      <c r="F48" s="102">
        <v>597</v>
      </c>
      <c r="G48" s="102">
        <v>225</v>
      </c>
      <c r="H48" s="102">
        <v>168</v>
      </c>
      <c r="I48" s="102">
        <v>110</v>
      </c>
      <c r="J48" s="3">
        <v>43</v>
      </c>
      <c r="K48" s="3">
        <v>32</v>
      </c>
      <c r="L48" s="102">
        <v>15</v>
      </c>
      <c r="M48" s="102">
        <v>2</v>
      </c>
      <c r="N48" s="102">
        <v>2</v>
      </c>
      <c r="O48" s="2"/>
      <c r="P48" s="42"/>
    </row>
    <row r="49" spans="1:16" s="15" customFormat="1" ht="11.25">
      <c r="A49" s="22" t="s">
        <v>11</v>
      </c>
      <c r="B49" s="22" t="s">
        <v>330</v>
      </c>
      <c r="C49" s="22"/>
      <c r="D49" s="22"/>
      <c r="E49" s="302"/>
      <c r="F49" s="102">
        <v>53</v>
      </c>
      <c r="G49" s="102">
        <v>12</v>
      </c>
      <c r="H49" s="102">
        <v>14</v>
      </c>
      <c r="I49" s="102">
        <v>25</v>
      </c>
      <c r="J49" s="3">
        <v>2</v>
      </c>
      <c r="K49" s="3" t="s">
        <v>655</v>
      </c>
      <c r="L49" s="102" t="s">
        <v>655</v>
      </c>
      <c r="M49" s="102">
        <v>0</v>
      </c>
      <c r="N49" s="102" t="s">
        <v>655</v>
      </c>
      <c r="O49" s="2"/>
      <c r="P49" s="42"/>
    </row>
    <row r="50" spans="1:15" s="15" customFormat="1" ht="11.25" hidden="1">
      <c r="A50" s="22"/>
      <c r="B50" s="22" t="s">
        <v>525</v>
      </c>
      <c r="C50" s="22"/>
      <c r="D50" s="22"/>
      <c r="E50" s="302"/>
      <c r="F50" s="102">
        <v>24</v>
      </c>
      <c r="G50" s="102">
        <v>122697</v>
      </c>
      <c r="H50" s="102">
        <v>43174</v>
      </c>
      <c r="I50" s="102">
        <v>25249</v>
      </c>
      <c r="J50" s="3">
        <v>8709</v>
      </c>
      <c r="K50" s="3">
        <v>6079</v>
      </c>
      <c r="L50" s="102">
        <v>4013</v>
      </c>
      <c r="M50" s="102">
        <v>2471</v>
      </c>
      <c r="N50" s="102">
        <v>1127</v>
      </c>
      <c r="O50" s="2"/>
    </row>
    <row r="51" spans="1:16" s="15" customFormat="1" ht="11.25">
      <c r="A51" s="22" t="s">
        <v>321</v>
      </c>
      <c r="B51" s="22" t="s">
        <v>331</v>
      </c>
      <c r="C51" s="22"/>
      <c r="D51" s="22"/>
      <c r="E51" s="302"/>
      <c r="F51" s="102">
        <v>213519</v>
      </c>
      <c r="G51" s="343">
        <v>122697</v>
      </c>
      <c r="H51" s="343">
        <v>43174</v>
      </c>
      <c r="I51" s="102">
        <v>25249</v>
      </c>
      <c r="J51" s="3">
        <v>8709</v>
      </c>
      <c r="K51" s="3">
        <v>6079</v>
      </c>
      <c r="L51" s="102">
        <v>1604</v>
      </c>
      <c r="M51" s="102">
        <v>2471</v>
      </c>
      <c r="N51" s="102">
        <v>1127</v>
      </c>
      <c r="O51" s="2"/>
      <c r="P51" s="42"/>
    </row>
    <row r="52" spans="1:16" s="15" customFormat="1" ht="11.25">
      <c r="A52" s="22" t="s">
        <v>12</v>
      </c>
      <c r="B52" s="22" t="s">
        <v>332</v>
      </c>
      <c r="C52" s="22"/>
      <c r="D52" s="22"/>
      <c r="E52" s="302"/>
      <c r="F52" s="102">
        <v>36</v>
      </c>
      <c r="G52" s="102">
        <v>10</v>
      </c>
      <c r="H52" s="102">
        <v>17</v>
      </c>
      <c r="I52" s="102">
        <v>7</v>
      </c>
      <c r="J52" s="3" t="s">
        <v>655</v>
      </c>
      <c r="K52" s="3" t="s">
        <v>655</v>
      </c>
      <c r="L52" s="102">
        <v>1</v>
      </c>
      <c r="M52" s="102">
        <v>0</v>
      </c>
      <c r="N52" s="102">
        <v>1</v>
      </c>
      <c r="O52" s="2"/>
      <c r="P52" s="42"/>
    </row>
    <row r="53" spans="1:16" s="15" customFormat="1" ht="11.25">
      <c r="A53" s="22" t="s">
        <v>13</v>
      </c>
      <c r="B53" s="22" t="s">
        <v>333</v>
      </c>
      <c r="C53" s="22"/>
      <c r="D53" s="22"/>
      <c r="E53" s="302"/>
      <c r="F53" s="102">
        <v>16851</v>
      </c>
      <c r="G53" s="102">
        <v>9905</v>
      </c>
      <c r="H53" s="102">
        <v>4184</v>
      </c>
      <c r="I53" s="102">
        <v>1854</v>
      </c>
      <c r="J53" s="3">
        <v>455</v>
      </c>
      <c r="K53" s="3">
        <v>264</v>
      </c>
      <c r="L53" s="102">
        <v>117</v>
      </c>
      <c r="M53" s="102">
        <v>49</v>
      </c>
      <c r="N53" s="102">
        <v>23</v>
      </c>
      <c r="O53" s="2"/>
      <c r="P53" s="42"/>
    </row>
    <row r="54" spans="1:16" s="15" customFormat="1" ht="11.25">
      <c r="A54" s="22" t="s">
        <v>14</v>
      </c>
      <c r="B54" s="22" t="s">
        <v>334</v>
      </c>
      <c r="C54" s="22"/>
      <c r="D54" s="22"/>
      <c r="E54" s="302"/>
      <c r="F54" s="102">
        <v>18155</v>
      </c>
      <c r="G54" s="102">
        <v>7934</v>
      </c>
      <c r="H54" s="102">
        <v>3967</v>
      </c>
      <c r="I54" s="102">
        <v>2577</v>
      </c>
      <c r="J54" s="3">
        <v>1180</v>
      </c>
      <c r="K54" s="3">
        <v>952</v>
      </c>
      <c r="L54" s="102">
        <v>808</v>
      </c>
      <c r="M54" s="102">
        <v>686</v>
      </c>
      <c r="N54" s="102">
        <v>51</v>
      </c>
      <c r="O54" s="2"/>
      <c r="P54" s="42"/>
    </row>
    <row r="55" spans="1:16" s="15" customFormat="1" ht="11.25">
      <c r="A55" s="22" t="s">
        <v>15</v>
      </c>
      <c r="B55" s="22" t="s">
        <v>335</v>
      </c>
      <c r="C55" s="22"/>
      <c r="D55" s="22"/>
      <c r="E55" s="302"/>
      <c r="F55" s="102">
        <v>171</v>
      </c>
      <c r="G55" s="102">
        <v>34</v>
      </c>
      <c r="H55" s="102">
        <v>46</v>
      </c>
      <c r="I55" s="102">
        <v>35</v>
      </c>
      <c r="J55" s="3">
        <v>19</v>
      </c>
      <c r="K55" s="3">
        <v>11</v>
      </c>
      <c r="L55" s="102">
        <v>13</v>
      </c>
      <c r="M55" s="102">
        <v>12</v>
      </c>
      <c r="N55" s="102">
        <v>1</v>
      </c>
      <c r="O55" s="2"/>
      <c r="P55" s="42"/>
    </row>
    <row r="56" spans="1:16" s="15" customFormat="1" ht="11.25">
      <c r="A56" s="22" t="s">
        <v>16</v>
      </c>
      <c r="B56" s="22" t="s">
        <v>336</v>
      </c>
      <c r="C56" s="22"/>
      <c r="D56" s="22"/>
      <c r="E56" s="302"/>
      <c r="F56" s="102">
        <v>1574</v>
      </c>
      <c r="G56" s="102">
        <v>847</v>
      </c>
      <c r="H56" s="102">
        <v>304</v>
      </c>
      <c r="I56" s="102">
        <v>184</v>
      </c>
      <c r="J56" s="3">
        <v>57</v>
      </c>
      <c r="K56" s="3">
        <v>73</v>
      </c>
      <c r="L56" s="102">
        <v>45</v>
      </c>
      <c r="M56" s="102">
        <v>41</v>
      </c>
      <c r="N56" s="102">
        <v>23</v>
      </c>
      <c r="O56" s="2"/>
      <c r="P56" s="42"/>
    </row>
    <row r="57" spans="1:16" s="15" customFormat="1" ht="11.25">
      <c r="A57" s="22" t="s">
        <v>17</v>
      </c>
      <c r="B57" s="22" t="s">
        <v>337</v>
      </c>
      <c r="C57" s="22"/>
      <c r="D57" s="22"/>
      <c r="E57" s="302"/>
      <c r="F57" s="102">
        <v>5316</v>
      </c>
      <c r="G57" s="102">
        <v>1461</v>
      </c>
      <c r="H57" s="102">
        <v>990</v>
      </c>
      <c r="I57" s="102">
        <v>1080</v>
      </c>
      <c r="J57" s="3">
        <v>579</v>
      </c>
      <c r="K57" s="3">
        <v>528</v>
      </c>
      <c r="L57" s="102">
        <v>430</v>
      </c>
      <c r="M57" s="102">
        <v>206</v>
      </c>
      <c r="N57" s="102">
        <v>42</v>
      </c>
      <c r="O57" s="2"/>
      <c r="P57" s="42"/>
    </row>
    <row r="58" spans="1:16" s="15" customFormat="1" ht="11.25">
      <c r="A58" s="22" t="s">
        <v>18</v>
      </c>
      <c r="B58" s="22" t="s">
        <v>338</v>
      </c>
      <c r="C58" s="22"/>
      <c r="D58" s="22"/>
      <c r="E58" s="302"/>
      <c r="F58" s="102">
        <v>54143</v>
      </c>
      <c r="G58" s="102">
        <v>30935</v>
      </c>
      <c r="H58" s="102">
        <v>11702</v>
      </c>
      <c r="I58" s="102">
        <v>6807</v>
      </c>
      <c r="J58" s="3">
        <v>2093</v>
      </c>
      <c r="K58" s="3">
        <v>1203</v>
      </c>
      <c r="L58" s="102">
        <v>727</v>
      </c>
      <c r="M58" s="102">
        <v>350</v>
      </c>
      <c r="N58" s="102">
        <v>326</v>
      </c>
      <c r="O58" s="2"/>
      <c r="P58" s="42"/>
    </row>
    <row r="59" spans="1:16" s="15" customFormat="1" ht="11.25">
      <c r="A59" s="22" t="s">
        <v>19</v>
      </c>
      <c r="B59" s="22" t="s">
        <v>339</v>
      </c>
      <c r="C59" s="22"/>
      <c r="D59" s="22"/>
      <c r="E59" s="302"/>
      <c r="F59" s="102">
        <v>3074</v>
      </c>
      <c r="G59" s="102">
        <v>1004</v>
      </c>
      <c r="H59" s="102">
        <v>576</v>
      </c>
      <c r="I59" s="102">
        <v>782</v>
      </c>
      <c r="J59" s="3">
        <v>292</v>
      </c>
      <c r="K59" s="3">
        <v>241</v>
      </c>
      <c r="L59" s="102">
        <v>121</v>
      </c>
      <c r="M59" s="102">
        <v>30</v>
      </c>
      <c r="N59" s="102">
        <v>28</v>
      </c>
      <c r="O59" s="2"/>
      <c r="P59" s="42"/>
    </row>
    <row r="60" spans="1:16" s="15" customFormat="1" ht="11.25">
      <c r="A60" s="22" t="s">
        <v>20</v>
      </c>
      <c r="B60" s="22" t="s">
        <v>340</v>
      </c>
      <c r="C60" s="22"/>
      <c r="D60" s="22"/>
      <c r="E60" s="302"/>
      <c r="F60" s="102">
        <v>13765</v>
      </c>
      <c r="G60" s="102">
        <v>11117</v>
      </c>
      <c r="H60" s="102">
        <v>1707</v>
      </c>
      <c r="I60" s="102">
        <v>586</v>
      </c>
      <c r="J60" s="3">
        <v>139</v>
      </c>
      <c r="K60" s="3">
        <v>65</v>
      </c>
      <c r="L60" s="102">
        <v>38</v>
      </c>
      <c r="M60" s="102">
        <v>33</v>
      </c>
      <c r="N60" s="102">
        <v>80</v>
      </c>
      <c r="O60" s="2"/>
      <c r="P60" s="42"/>
    </row>
    <row r="61" spans="1:16" s="15" customFormat="1" ht="11.25">
      <c r="A61" s="22" t="s">
        <v>21</v>
      </c>
      <c r="B61" s="22" t="s">
        <v>341</v>
      </c>
      <c r="C61" s="22"/>
      <c r="D61" s="22"/>
      <c r="E61" s="302"/>
      <c r="F61" s="102">
        <v>8250</v>
      </c>
      <c r="G61" s="102">
        <v>5770</v>
      </c>
      <c r="H61" s="102">
        <v>1487</v>
      </c>
      <c r="I61" s="102">
        <v>547</v>
      </c>
      <c r="J61" s="3">
        <v>150</v>
      </c>
      <c r="K61" s="3">
        <v>127</v>
      </c>
      <c r="L61" s="102">
        <v>68</v>
      </c>
      <c r="M61" s="102">
        <v>76</v>
      </c>
      <c r="N61" s="102">
        <v>25</v>
      </c>
      <c r="O61" s="2"/>
      <c r="P61" s="42"/>
    </row>
    <row r="62" spans="1:16" s="15" customFormat="1" ht="11.25">
      <c r="A62" s="22" t="s">
        <v>322</v>
      </c>
      <c r="B62" s="22" t="s">
        <v>342</v>
      </c>
      <c r="C62" s="22"/>
      <c r="D62" s="22"/>
      <c r="E62" s="302"/>
      <c r="F62" s="102">
        <v>31496</v>
      </c>
      <c r="G62" s="102">
        <v>18822</v>
      </c>
      <c r="H62" s="102">
        <v>6444</v>
      </c>
      <c r="I62" s="102">
        <v>3720</v>
      </c>
      <c r="J62" s="3">
        <v>1268</v>
      </c>
      <c r="K62" s="3">
        <v>774</v>
      </c>
      <c r="L62" s="102">
        <v>307</v>
      </c>
      <c r="M62" s="102">
        <v>80</v>
      </c>
      <c r="N62" s="102">
        <v>81</v>
      </c>
      <c r="O62" s="2"/>
      <c r="P62" s="42"/>
    </row>
    <row r="63" spans="1:16" s="15" customFormat="1" ht="11.25">
      <c r="A63" s="22" t="s">
        <v>323</v>
      </c>
      <c r="B63" s="22" t="s">
        <v>343</v>
      </c>
      <c r="C63" s="22"/>
      <c r="D63" s="22"/>
      <c r="E63" s="302"/>
      <c r="F63" s="102">
        <v>18423</v>
      </c>
      <c r="G63" s="102">
        <v>14240</v>
      </c>
      <c r="H63" s="102">
        <v>2293</v>
      </c>
      <c r="I63" s="102">
        <v>878</v>
      </c>
      <c r="J63" s="3">
        <v>360</v>
      </c>
      <c r="K63" s="3">
        <v>250</v>
      </c>
      <c r="L63" s="102">
        <v>215</v>
      </c>
      <c r="M63" s="102">
        <v>53</v>
      </c>
      <c r="N63" s="102">
        <v>134</v>
      </c>
      <c r="O63" s="2"/>
      <c r="P63" s="42"/>
    </row>
    <row r="64" spans="1:16" s="15" customFormat="1" ht="11.25">
      <c r="A64" s="22" t="s">
        <v>324</v>
      </c>
      <c r="B64" s="22" t="s">
        <v>344</v>
      </c>
      <c r="C64" s="22"/>
      <c r="D64" s="22"/>
      <c r="E64" s="302"/>
      <c r="F64" s="102">
        <v>8189</v>
      </c>
      <c r="G64" s="102">
        <v>5070</v>
      </c>
      <c r="H64" s="102">
        <v>1241</v>
      </c>
      <c r="I64" s="102">
        <v>923</v>
      </c>
      <c r="J64" s="3">
        <v>375</v>
      </c>
      <c r="K64" s="3">
        <v>258</v>
      </c>
      <c r="L64" s="102">
        <v>131</v>
      </c>
      <c r="M64" s="102">
        <v>92</v>
      </c>
      <c r="N64" s="102">
        <v>99</v>
      </c>
      <c r="O64" s="2"/>
      <c r="P64" s="42"/>
    </row>
    <row r="65" spans="1:16" s="15" customFormat="1" ht="11.25">
      <c r="A65" s="22" t="s">
        <v>325</v>
      </c>
      <c r="B65" s="22" t="s">
        <v>345</v>
      </c>
      <c r="C65" s="22"/>
      <c r="D65" s="22"/>
      <c r="E65" s="302"/>
      <c r="F65" s="102">
        <v>18964</v>
      </c>
      <c r="G65" s="102">
        <v>6006</v>
      </c>
      <c r="H65" s="102">
        <v>5771</v>
      </c>
      <c r="I65" s="102">
        <v>3868</v>
      </c>
      <c r="J65" s="3">
        <v>1239</v>
      </c>
      <c r="K65" s="3">
        <v>932</v>
      </c>
      <c r="L65" s="102">
        <v>657</v>
      </c>
      <c r="M65" s="102">
        <v>450</v>
      </c>
      <c r="N65" s="102">
        <v>41</v>
      </c>
      <c r="O65" s="2"/>
      <c r="P65" s="42"/>
    </row>
    <row r="66" spans="1:16" s="15" customFormat="1" ht="11.25">
      <c r="A66" s="22" t="s">
        <v>326</v>
      </c>
      <c r="B66" s="22" t="s">
        <v>346</v>
      </c>
      <c r="C66" s="22"/>
      <c r="D66" s="22"/>
      <c r="E66" s="302"/>
      <c r="F66" s="102">
        <v>1282</v>
      </c>
      <c r="G66" s="102">
        <v>458</v>
      </c>
      <c r="H66" s="102">
        <v>509</v>
      </c>
      <c r="I66" s="102">
        <v>200</v>
      </c>
      <c r="J66" s="3">
        <v>53</v>
      </c>
      <c r="K66" s="3">
        <v>16</v>
      </c>
      <c r="L66" s="102">
        <v>11</v>
      </c>
      <c r="M66" s="102">
        <v>34</v>
      </c>
      <c r="N66" s="102">
        <v>1</v>
      </c>
      <c r="O66" s="2"/>
      <c r="P66" s="42"/>
    </row>
    <row r="67" spans="1:16" s="15" customFormat="1" ht="11.25">
      <c r="A67" s="22" t="s">
        <v>327</v>
      </c>
      <c r="B67" s="22" t="s">
        <v>483</v>
      </c>
      <c r="C67" s="28"/>
      <c r="D67" s="28"/>
      <c r="E67" s="303"/>
      <c r="F67" s="3">
        <v>13830</v>
      </c>
      <c r="G67" s="102">
        <v>9084</v>
      </c>
      <c r="H67" s="3">
        <v>1936</v>
      </c>
      <c r="I67" s="3">
        <v>1201</v>
      </c>
      <c r="J67" s="3">
        <v>450</v>
      </c>
      <c r="K67" s="3">
        <v>385</v>
      </c>
      <c r="L67" s="3">
        <v>324</v>
      </c>
      <c r="M67" s="3">
        <v>279</v>
      </c>
      <c r="N67" s="3">
        <v>171</v>
      </c>
      <c r="O67" s="2"/>
      <c r="P67" s="42"/>
    </row>
    <row r="68" spans="1:14" s="15" customFormat="1" ht="7.5" customHeight="1">
      <c r="A68" s="299"/>
      <c r="B68" s="299"/>
      <c r="C68" s="299"/>
      <c r="D68" s="299"/>
      <c r="E68" s="300"/>
      <c r="F68" s="69"/>
      <c r="G68" s="69"/>
      <c r="H68" s="69"/>
      <c r="I68" s="69"/>
      <c r="J68" s="69"/>
      <c r="K68" s="69"/>
      <c r="L68" s="69"/>
      <c r="M68" s="69"/>
      <c r="N68" s="69"/>
    </row>
    <row r="69" spans="1:13" ht="11.25">
      <c r="A69" s="2" t="s">
        <v>651</v>
      </c>
      <c r="I69" s="11"/>
      <c r="J69" s="16"/>
      <c r="L69" s="1"/>
      <c r="M69" s="1"/>
    </row>
    <row r="70" spans="9:22" ht="11.25">
      <c r="I70" s="11"/>
      <c r="O70" s="11"/>
      <c r="V70" s="1"/>
    </row>
    <row r="72" spans="6:14" ht="11.25">
      <c r="F72" s="33"/>
      <c r="G72" s="33"/>
      <c r="H72" s="33"/>
      <c r="I72" s="33"/>
      <c r="J72" s="33"/>
      <c r="K72" s="33"/>
      <c r="L72" s="33"/>
      <c r="M72" s="33"/>
      <c r="N72" s="33"/>
    </row>
  </sheetData>
  <sheetProtection/>
  <mergeCells count="5">
    <mergeCell ref="I15:J15"/>
    <mergeCell ref="A44:E44"/>
    <mergeCell ref="A3:C3"/>
    <mergeCell ref="G15:H15"/>
    <mergeCell ref="A15:F1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3"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T83"/>
  <sheetViews>
    <sheetView view="pageBreakPreview" zoomScaleNormal="130" zoomScaleSheetLayoutView="100" workbookViewId="0" topLeftCell="A1">
      <selection activeCell="P70" sqref="P70"/>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5" width="8.875" style="1" customWidth="1"/>
    <col min="16" max="16" width="10.625" style="1" customWidth="1"/>
    <col min="17" max="18" width="8.875" style="1" customWidth="1"/>
    <col min="19" max="19" width="5.125" style="1" bestFit="1" customWidth="1"/>
    <col min="20" max="16384" width="8.875" style="1" customWidth="1"/>
  </cols>
  <sheetData>
    <row r="1" ht="15" customHeight="1">
      <c r="A1" s="221" t="s">
        <v>411</v>
      </c>
    </row>
    <row r="2" spans="1:14" ht="6" customHeight="1">
      <c r="A2" s="416" t="s">
        <v>412</v>
      </c>
      <c r="B2" s="416"/>
      <c r="C2" s="433"/>
      <c r="D2" s="451" t="s">
        <v>184</v>
      </c>
      <c r="E2" s="223"/>
      <c r="F2" s="244"/>
      <c r="G2" s="451" t="s">
        <v>356</v>
      </c>
      <c r="H2" s="416"/>
      <c r="I2" s="416"/>
      <c r="J2" s="416"/>
      <c r="K2" s="416"/>
      <c r="L2" s="416"/>
      <c r="M2" s="416"/>
      <c r="N2" s="416"/>
    </row>
    <row r="3" spans="1:14" ht="6" customHeight="1">
      <c r="A3" s="434"/>
      <c r="B3" s="434"/>
      <c r="C3" s="435"/>
      <c r="D3" s="452"/>
      <c r="E3" s="246"/>
      <c r="F3" s="247"/>
      <c r="G3" s="453"/>
      <c r="H3" s="417"/>
      <c r="I3" s="417"/>
      <c r="J3" s="417"/>
      <c r="K3" s="417"/>
      <c r="L3" s="417"/>
      <c r="M3" s="417"/>
      <c r="N3" s="417"/>
    </row>
    <row r="4" spans="1:14" ht="6.75" customHeight="1">
      <c r="A4" s="434"/>
      <c r="B4" s="434"/>
      <c r="C4" s="435"/>
      <c r="D4" s="452"/>
      <c r="E4" s="465" t="s">
        <v>185</v>
      </c>
      <c r="F4" s="446" t="s">
        <v>357</v>
      </c>
      <c r="G4" s="446" t="s">
        <v>544</v>
      </c>
      <c r="H4" s="450" t="s">
        <v>545</v>
      </c>
      <c r="I4" s="245"/>
      <c r="J4" s="245"/>
      <c r="K4" s="468" t="s">
        <v>546</v>
      </c>
      <c r="L4" s="436" t="s">
        <v>188</v>
      </c>
      <c r="M4" s="245"/>
      <c r="N4" s="245"/>
    </row>
    <row r="5" spans="1:16" ht="21">
      <c r="A5" s="417"/>
      <c r="B5" s="417"/>
      <c r="C5" s="418"/>
      <c r="D5" s="453"/>
      <c r="E5" s="466"/>
      <c r="F5" s="447"/>
      <c r="G5" s="447"/>
      <c r="H5" s="437"/>
      <c r="I5" s="248" t="s">
        <v>186</v>
      </c>
      <c r="J5" s="248" t="s">
        <v>187</v>
      </c>
      <c r="K5" s="447"/>
      <c r="L5" s="437"/>
      <c r="M5" s="224" t="s">
        <v>413</v>
      </c>
      <c r="N5" s="249" t="s">
        <v>414</v>
      </c>
      <c r="P5" s="34"/>
    </row>
    <row r="6" spans="3:16" ht="11.25">
      <c r="C6" s="180"/>
      <c r="D6" s="231" t="s">
        <v>415</v>
      </c>
      <c r="E6" s="231" t="s">
        <v>415</v>
      </c>
      <c r="F6" s="250" t="s">
        <v>189</v>
      </c>
      <c r="G6" s="231" t="s">
        <v>415</v>
      </c>
      <c r="H6" s="231" t="s">
        <v>415</v>
      </c>
      <c r="I6" s="231" t="s">
        <v>415</v>
      </c>
      <c r="J6" s="231" t="s">
        <v>415</v>
      </c>
      <c r="K6" s="231" t="s">
        <v>416</v>
      </c>
      <c r="L6" s="231" t="s">
        <v>416</v>
      </c>
      <c r="M6" s="231" t="s">
        <v>416</v>
      </c>
      <c r="N6" s="231" t="s">
        <v>416</v>
      </c>
      <c r="P6" s="35"/>
    </row>
    <row r="7" spans="1:14" ht="11.25">
      <c r="A7" s="1" t="s">
        <v>417</v>
      </c>
      <c r="B7" s="222">
        <v>12</v>
      </c>
      <c r="C7" s="180" t="s">
        <v>146</v>
      </c>
      <c r="D7" s="3">
        <v>114523</v>
      </c>
      <c r="E7" s="3">
        <v>77614</v>
      </c>
      <c r="F7" s="251">
        <v>36909</v>
      </c>
      <c r="G7" s="3">
        <v>9946</v>
      </c>
      <c r="H7" s="3">
        <v>67668</v>
      </c>
      <c r="I7" s="3">
        <v>5470</v>
      </c>
      <c r="J7" s="3">
        <v>62198</v>
      </c>
      <c r="K7" s="3">
        <v>223252</v>
      </c>
      <c r="L7" s="3">
        <v>108980</v>
      </c>
      <c r="M7" s="3">
        <v>45006</v>
      </c>
      <c r="N7" s="3">
        <v>63974</v>
      </c>
    </row>
    <row r="8" spans="2:14" ht="11.25">
      <c r="B8" s="2">
        <v>17</v>
      </c>
      <c r="C8" s="180"/>
      <c r="D8" s="3">
        <v>104990</v>
      </c>
      <c r="E8" s="3">
        <v>65104</v>
      </c>
      <c r="F8" s="251">
        <v>39886</v>
      </c>
      <c r="G8" s="3">
        <v>10736</v>
      </c>
      <c r="H8" s="3">
        <v>54368</v>
      </c>
      <c r="I8" s="3">
        <v>5341</v>
      </c>
      <c r="J8" s="3">
        <v>49027</v>
      </c>
      <c r="K8" s="3">
        <v>180730</v>
      </c>
      <c r="L8" s="3">
        <v>94003</v>
      </c>
      <c r="M8" s="3">
        <v>42216</v>
      </c>
      <c r="N8" s="3">
        <v>51787</v>
      </c>
    </row>
    <row r="9" spans="2:14" s="2" customFormat="1" ht="11.25">
      <c r="B9" s="2">
        <v>22</v>
      </c>
      <c r="C9" s="252"/>
      <c r="D9" s="3">
        <v>95499</v>
      </c>
      <c r="E9" s="3">
        <v>56793</v>
      </c>
      <c r="F9" s="251">
        <v>38706</v>
      </c>
      <c r="G9" s="3">
        <v>11334</v>
      </c>
      <c r="H9" s="3">
        <v>45459</v>
      </c>
      <c r="I9" s="3">
        <v>4480</v>
      </c>
      <c r="J9" s="3">
        <v>40979</v>
      </c>
      <c r="K9" s="3">
        <v>154101</v>
      </c>
      <c r="L9" s="3">
        <v>73366</v>
      </c>
      <c r="M9" s="3">
        <v>36587</v>
      </c>
      <c r="N9" s="3">
        <v>36779</v>
      </c>
    </row>
    <row r="10" spans="2:14" s="2" customFormat="1" ht="11.25">
      <c r="B10" s="2">
        <v>27</v>
      </c>
      <c r="C10" s="252"/>
      <c r="D10" s="3">
        <v>81416</v>
      </c>
      <c r="E10" s="3">
        <v>46831</v>
      </c>
      <c r="F10" s="251">
        <v>34585</v>
      </c>
      <c r="G10" s="3">
        <v>11069</v>
      </c>
      <c r="H10" s="3">
        <v>35762</v>
      </c>
      <c r="I10" s="3">
        <v>4087</v>
      </c>
      <c r="J10" s="3">
        <v>31675</v>
      </c>
      <c r="K10" s="3">
        <v>114771</v>
      </c>
      <c r="L10" s="3">
        <v>57086</v>
      </c>
      <c r="M10" s="3">
        <v>30264</v>
      </c>
      <c r="N10" s="3">
        <f>L10-M10</f>
        <v>26822</v>
      </c>
    </row>
    <row r="11" spans="1:14" ht="7.5" customHeight="1">
      <c r="A11" s="232"/>
      <c r="B11" s="232"/>
      <c r="C11" s="253"/>
      <c r="D11" s="68"/>
      <c r="E11" s="69"/>
      <c r="F11" s="254"/>
      <c r="G11" s="69"/>
      <c r="H11" s="69"/>
      <c r="I11" s="69"/>
      <c r="J11" s="69"/>
      <c r="K11" s="69"/>
      <c r="L11" s="69"/>
      <c r="M11" s="69"/>
      <c r="N11" s="69"/>
    </row>
    <row r="12" spans="1:13" ht="11.25">
      <c r="A12" s="2" t="s">
        <v>362</v>
      </c>
      <c r="E12" s="2"/>
      <c r="F12" s="2"/>
      <c r="G12" s="2"/>
      <c r="H12" s="2"/>
      <c r="I12" s="2"/>
      <c r="J12" s="2"/>
      <c r="K12" s="2"/>
      <c r="L12" s="2"/>
      <c r="M12" s="2"/>
    </row>
    <row r="13" spans="1:13" ht="11.25">
      <c r="A13" s="2" t="s">
        <v>275</v>
      </c>
      <c r="B13" s="1" t="s">
        <v>363</v>
      </c>
      <c r="E13" s="2"/>
      <c r="F13" s="2"/>
      <c r="G13" s="2"/>
      <c r="H13" s="2"/>
      <c r="I13" s="2"/>
      <c r="J13" s="2"/>
      <c r="K13" s="2"/>
      <c r="L13" s="2"/>
      <c r="M13" s="2"/>
    </row>
    <row r="14" spans="1:13" ht="11.25">
      <c r="A14" s="2"/>
      <c r="B14" s="1" t="s">
        <v>364</v>
      </c>
      <c r="E14" s="2"/>
      <c r="F14" s="2"/>
      <c r="G14" s="2"/>
      <c r="H14" s="2"/>
      <c r="I14" s="2"/>
      <c r="J14" s="2"/>
      <c r="K14" s="2"/>
      <c r="L14" s="2"/>
      <c r="M14" s="2"/>
    </row>
    <row r="15" spans="1:13" ht="11.25">
      <c r="A15" s="2"/>
      <c r="B15" s="1" t="s">
        <v>365</v>
      </c>
      <c r="E15" s="2"/>
      <c r="F15" s="2"/>
      <c r="G15" s="2"/>
      <c r="H15" s="2"/>
      <c r="I15" s="2"/>
      <c r="J15" s="2"/>
      <c r="K15" s="2"/>
      <c r="L15" s="2"/>
      <c r="M15" s="2"/>
    </row>
    <row r="16" spans="4:14" ht="11.25">
      <c r="D16" s="2"/>
      <c r="E16" s="2"/>
      <c r="F16" s="2"/>
      <c r="G16" s="2"/>
      <c r="H16" s="2"/>
      <c r="I16" s="2"/>
      <c r="J16" s="2"/>
      <c r="K16" s="2"/>
      <c r="L16" s="2"/>
      <c r="M16" s="2"/>
      <c r="N16" s="2"/>
    </row>
    <row r="17" spans="1:10" ht="14.25">
      <c r="A17" s="221" t="s">
        <v>358</v>
      </c>
      <c r="H17" s="2"/>
      <c r="I17" s="2"/>
      <c r="J17" s="2"/>
    </row>
    <row r="18" spans="1:10" ht="10.5" customHeight="1">
      <c r="A18" s="416" t="s">
        <v>418</v>
      </c>
      <c r="B18" s="416"/>
      <c r="C18" s="433"/>
      <c r="D18" s="436" t="s">
        <v>403</v>
      </c>
      <c r="E18" s="460" t="s">
        <v>404</v>
      </c>
      <c r="F18" s="448" t="s">
        <v>356</v>
      </c>
      <c r="G18" s="449"/>
      <c r="H18" s="449"/>
      <c r="I18" s="449"/>
      <c r="J18" s="26"/>
    </row>
    <row r="19" spans="1:10" ht="12" customHeight="1">
      <c r="A19" s="434"/>
      <c r="B19" s="434"/>
      <c r="C19" s="435"/>
      <c r="D19" s="450"/>
      <c r="E19" s="467"/>
      <c r="F19" s="460" t="s">
        <v>405</v>
      </c>
      <c r="G19" s="256"/>
      <c r="H19" s="257"/>
      <c r="I19" s="257"/>
      <c r="J19" s="23"/>
    </row>
    <row r="20" spans="1:16" ht="27" customHeight="1">
      <c r="A20" s="417"/>
      <c r="B20" s="417"/>
      <c r="C20" s="418"/>
      <c r="D20" s="437"/>
      <c r="E20" s="461"/>
      <c r="F20" s="461"/>
      <c r="G20" s="249" t="s">
        <v>359</v>
      </c>
      <c r="H20" s="249" t="s">
        <v>360</v>
      </c>
      <c r="I20" s="249" t="s">
        <v>361</v>
      </c>
      <c r="P20" s="34"/>
    </row>
    <row r="21" spans="3:16" ht="11.25">
      <c r="C21" s="180"/>
      <c r="D21" s="231" t="s">
        <v>419</v>
      </c>
      <c r="E21" s="231" t="s">
        <v>0</v>
      </c>
      <c r="F21" s="231" t="s">
        <v>419</v>
      </c>
      <c r="G21" s="231" t="s">
        <v>0</v>
      </c>
      <c r="H21" s="231" t="s">
        <v>419</v>
      </c>
      <c r="I21" s="231" t="s">
        <v>419</v>
      </c>
      <c r="P21" s="35"/>
    </row>
    <row r="22" spans="1:10" ht="11.25">
      <c r="A22" s="1" t="s">
        <v>420</v>
      </c>
      <c r="B22" s="222">
        <v>7</v>
      </c>
      <c r="C22" s="180" t="s">
        <v>146</v>
      </c>
      <c r="D22" s="61">
        <v>70596</v>
      </c>
      <c r="E22" s="3">
        <v>1779</v>
      </c>
      <c r="F22" s="3">
        <v>63169</v>
      </c>
      <c r="G22" s="3">
        <v>57735</v>
      </c>
      <c r="H22" s="3">
        <v>3856</v>
      </c>
      <c r="I22" s="3">
        <v>1578</v>
      </c>
      <c r="J22" s="3"/>
    </row>
    <row r="23" spans="2:10" ht="11.25">
      <c r="B23" s="2">
        <v>12</v>
      </c>
      <c r="C23" s="180"/>
      <c r="D23" s="61">
        <v>66255</v>
      </c>
      <c r="E23" s="3">
        <v>2664</v>
      </c>
      <c r="F23" s="3">
        <v>59111</v>
      </c>
      <c r="G23" s="3">
        <v>54516</v>
      </c>
      <c r="H23" s="3">
        <v>3277</v>
      </c>
      <c r="I23" s="3">
        <v>1318</v>
      </c>
      <c r="J23" s="3"/>
    </row>
    <row r="24" spans="1:10" ht="11.25">
      <c r="A24" s="2"/>
      <c r="B24" s="2">
        <v>17</v>
      </c>
      <c r="C24" s="252"/>
      <c r="D24" s="61">
        <v>59830</v>
      </c>
      <c r="E24" s="3">
        <v>2964</v>
      </c>
      <c r="F24" s="3">
        <v>52238</v>
      </c>
      <c r="G24" s="3">
        <v>48853</v>
      </c>
      <c r="H24" s="3">
        <v>2445</v>
      </c>
      <c r="I24" s="3">
        <v>940</v>
      </c>
      <c r="J24" s="3"/>
    </row>
    <row r="25" spans="1:10" ht="11.25">
      <c r="A25" s="2"/>
      <c r="B25" s="2">
        <v>22</v>
      </c>
      <c r="C25" s="252"/>
      <c r="D25" s="61">
        <v>56226</v>
      </c>
      <c r="E25" s="3">
        <v>3098</v>
      </c>
      <c r="F25" s="3">
        <v>48903</v>
      </c>
      <c r="G25" s="3">
        <v>45607</v>
      </c>
      <c r="H25" s="3">
        <v>2457</v>
      </c>
      <c r="I25" s="3">
        <v>838</v>
      </c>
      <c r="J25" s="3"/>
    </row>
    <row r="26" spans="1:10" ht="12" customHeight="1">
      <c r="A26" s="232"/>
      <c r="B26" s="232">
        <v>27</v>
      </c>
      <c r="C26" s="253"/>
      <c r="D26" s="235">
        <v>50537</v>
      </c>
      <c r="E26" s="235">
        <v>3438</v>
      </c>
      <c r="F26" s="69">
        <v>44075</v>
      </c>
      <c r="G26" s="69">
        <v>41096</v>
      </c>
      <c r="H26" s="69">
        <v>2268</v>
      </c>
      <c r="I26" s="69">
        <v>711</v>
      </c>
      <c r="J26" s="2"/>
    </row>
    <row r="27" spans="1:10" ht="12.75" customHeight="1">
      <c r="A27" s="2" t="s">
        <v>362</v>
      </c>
      <c r="E27" s="2"/>
      <c r="F27" s="2"/>
      <c r="G27" s="2"/>
      <c r="H27" s="2"/>
      <c r="I27" s="2"/>
      <c r="J27" s="2"/>
    </row>
    <row r="28" spans="4:10" ht="9.75" customHeight="1">
      <c r="D28" s="2"/>
      <c r="E28" s="2"/>
      <c r="F28" s="2"/>
      <c r="G28" s="2"/>
      <c r="H28" s="2"/>
      <c r="I28" s="2"/>
      <c r="J28" s="2"/>
    </row>
    <row r="29" spans="1:14" s="321" customFormat="1" ht="15" customHeight="1">
      <c r="A29" s="221" t="s">
        <v>191</v>
      </c>
      <c r="B29" s="1"/>
      <c r="C29" s="1"/>
      <c r="D29" s="1"/>
      <c r="E29" s="1"/>
      <c r="F29" s="1"/>
      <c r="G29" s="1"/>
      <c r="H29" s="1"/>
      <c r="I29" s="1"/>
      <c r="J29" s="1"/>
      <c r="K29" s="1"/>
      <c r="L29" s="1"/>
      <c r="M29" s="1"/>
      <c r="N29" s="1"/>
    </row>
    <row r="30" spans="1:14" ht="12.75" customHeight="1">
      <c r="A30" s="416" t="s">
        <v>484</v>
      </c>
      <c r="B30" s="416"/>
      <c r="C30" s="433"/>
      <c r="D30" s="458" t="s">
        <v>202</v>
      </c>
      <c r="E30" s="448" t="s">
        <v>204</v>
      </c>
      <c r="F30" s="449"/>
      <c r="G30" s="449"/>
      <c r="H30" s="449"/>
      <c r="I30" s="454"/>
      <c r="J30" s="448" t="s">
        <v>205</v>
      </c>
      <c r="K30" s="449"/>
      <c r="L30" s="449"/>
      <c r="M30" s="454"/>
      <c r="N30" s="460" t="s">
        <v>203</v>
      </c>
    </row>
    <row r="31" spans="1:14" ht="14.25" customHeight="1">
      <c r="A31" s="417"/>
      <c r="B31" s="417"/>
      <c r="C31" s="418"/>
      <c r="D31" s="459"/>
      <c r="E31" s="224" t="s">
        <v>192</v>
      </c>
      <c r="F31" s="58" t="s">
        <v>195</v>
      </c>
      <c r="G31" s="58" t="s">
        <v>196</v>
      </c>
      <c r="H31" s="224" t="s">
        <v>197</v>
      </c>
      <c r="I31" s="48" t="s">
        <v>198</v>
      </c>
      <c r="J31" s="58" t="s">
        <v>193</v>
      </c>
      <c r="K31" s="58" t="s">
        <v>199</v>
      </c>
      <c r="L31" s="58" t="s">
        <v>200</v>
      </c>
      <c r="M31" s="48" t="s">
        <v>201</v>
      </c>
      <c r="N31" s="461"/>
    </row>
    <row r="32" spans="3:14" ht="11.25">
      <c r="C32" s="180"/>
      <c r="D32" s="3" t="s">
        <v>194</v>
      </c>
      <c r="E32" s="3" t="s">
        <v>194</v>
      </c>
      <c r="F32" s="3" t="s">
        <v>194</v>
      </c>
      <c r="G32" s="3" t="s">
        <v>194</v>
      </c>
      <c r="H32" s="3" t="s">
        <v>194</v>
      </c>
      <c r="I32" s="3" t="s">
        <v>194</v>
      </c>
      <c r="J32" s="3" t="s">
        <v>194</v>
      </c>
      <c r="K32" s="3" t="s">
        <v>194</v>
      </c>
      <c r="L32" s="3" t="s">
        <v>194</v>
      </c>
      <c r="M32" s="3" t="s">
        <v>194</v>
      </c>
      <c r="N32" s="3" t="s">
        <v>194</v>
      </c>
    </row>
    <row r="33" spans="1:15" ht="11.25">
      <c r="A33" s="1" t="s">
        <v>417</v>
      </c>
      <c r="B33" s="2">
        <v>24</v>
      </c>
      <c r="C33" s="180" t="s">
        <v>635</v>
      </c>
      <c r="D33" s="3">
        <v>1522</v>
      </c>
      <c r="E33" s="3">
        <v>487</v>
      </c>
      <c r="F33" s="3">
        <v>434</v>
      </c>
      <c r="G33" s="3">
        <v>34</v>
      </c>
      <c r="H33" s="3">
        <v>49</v>
      </c>
      <c r="I33" s="3">
        <v>47</v>
      </c>
      <c r="J33" s="3">
        <v>106</v>
      </c>
      <c r="K33" s="3">
        <v>112</v>
      </c>
      <c r="L33" s="3">
        <v>17</v>
      </c>
      <c r="M33" s="3">
        <v>233</v>
      </c>
      <c r="N33" s="3">
        <v>1</v>
      </c>
      <c r="O33" s="27"/>
    </row>
    <row r="34" spans="1:15" ht="11.25">
      <c r="A34" s="2"/>
      <c r="B34" s="2">
        <v>25</v>
      </c>
      <c r="C34" s="252"/>
      <c r="D34" s="3">
        <v>1476</v>
      </c>
      <c r="E34" s="3">
        <v>440</v>
      </c>
      <c r="F34" s="3">
        <v>402</v>
      </c>
      <c r="G34" s="3">
        <v>30</v>
      </c>
      <c r="H34" s="3">
        <v>49</v>
      </c>
      <c r="I34" s="3">
        <v>48</v>
      </c>
      <c r="J34" s="3">
        <v>118</v>
      </c>
      <c r="K34" s="3">
        <v>109</v>
      </c>
      <c r="L34" s="3">
        <v>16</v>
      </c>
      <c r="M34" s="3">
        <v>260</v>
      </c>
      <c r="N34" s="3">
        <v>1</v>
      </c>
      <c r="O34" s="27"/>
    </row>
    <row r="35" spans="2:15" s="2" customFormat="1" ht="11.25">
      <c r="B35" s="2">
        <v>26</v>
      </c>
      <c r="C35" s="252"/>
      <c r="D35" s="3">
        <v>1491</v>
      </c>
      <c r="E35" s="3">
        <v>401</v>
      </c>
      <c r="F35" s="3">
        <v>414</v>
      </c>
      <c r="G35" s="3">
        <v>33</v>
      </c>
      <c r="H35" s="3">
        <v>46</v>
      </c>
      <c r="I35" s="3">
        <v>53</v>
      </c>
      <c r="J35" s="3">
        <v>132</v>
      </c>
      <c r="K35" s="3">
        <v>116</v>
      </c>
      <c r="L35" s="3">
        <v>18</v>
      </c>
      <c r="M35" s="3">
        <v>274</v>
      </c>
      <c r="N35" s="3">
        <v>1</v>
      </c>
      <c r="O35" s="27"/>
    </row>
    <row r="36" spans="2:18" s="2" customFormat="1" ht="11.25">
      <c r="B36" s="2">
        <v>27</v>
      </c>
      <c r="C36" s="252"/>
      <c r="D36" s="3">
        <v>1608</v>
      </c>
      <c r="E36" s="3">
        <v>433</v>
      </c>
      <c r="F36" s="3">
        <v>424</v>
      </c>
      <c r="G36" s="3">
        <v>34</v>
      </c>
      <c r="H36" s="3">
        <v>46</v>
      </c>
      <c r="I36" s="3">
        <v>47</v>
      </c>
      <c r="J36" s="3">
        <v>175</v>
      </c>
      <c r="K36" s="3">
        <v>119</v>
      </c>
      <c r="L36" s="3">
        <v>19</v>
      </c>
      <c r="M36" s="3">
        <v>306</v>
      </c>
      <c r="N36" s="3">
        <v>1</v>
      </c>
      <c r="O36" s="27"/>
      <c r="R36" s="323"/>
    </row>
    <row r="37" spans="1:14" s="323" customFormat="1" ht="11.25">
      <c r="A37" s="2"/>
      <c r="B37" s="2">
        <v>28</v>
      </c>
      <c r="C37" s="252"/>
      <c r="D37" s="3">
        <v>1690</v>
      </c>
      <c r="E37" s="231">
        <v>452</v>
      </c>
      <c r="F37" s="231">
        <v>435</v>
      </c>
      <c r="G37" s="231">
        <v>34</v>
      </c>
      <c r="H37" s="231">
        <v>44</v>
      </c>
      <c r="I37" s="231">
        <v>44</v>
      </c>
      <c r="J37" s="3">
        <v>190</v>
      </c>
      <c r="K37" s="3">
        <v>123</v>
      </c>
      <c r="L37" s="3">
        <v>19</v>
      </c>
      <c r="M37" s="3">
        <v>346</v>
      </c>
      <c r="N37" s="3">
        <v>1</v>
      </c>
    </row>
    <row r="38" spans="1:14" ht="11.25" customHeight="1">
      <c r="A38" s="232"/>
      <c r="B38" s="232"/>
      <c r="C38" s="253"/>
      <c r="D38" s="68"/>
      <c r="E38" s="235"/>
      <c r="F38" s="235"/>
      <c r="G38" s="235"/>
      <c r="H38" s="235"/>
      <c r="I38" s="235"/>
      <c r="J38" s="69"/>
      <c r="K38" s="69"/>
      <c r="L38" s="69"/>
      <c r="M38" s="69"/>
      <c r="N38" s="69"/>
    </row>
    <row r="39" spans="1:9" ht="12" customHeight="1">
      <c r="A39" s="2" t="s">
        <v>276</v>
      </c>
      <c r="I39" s="259"/>
    </row>
    <row r="41" spans="1:16" ht="14.25">
      <c r="A41" s="221" t="s">
        <v>267</v>
      </c>
      <c r="H41" s="2"/>
      <c r="I41" s="2"/>
      <c r="J41" s="2"/>
      <c r="K41" s="2"/>
      <c r="L41" s="2"/>
      <c r="M41" s="2"/>
      <c r="N41" s="2"/>
      <c r="P41" s="38"/>
    </row>
    <row r="42" spans="1:6" ht="11.25">
      <c r="A42" s="456" t="s">
        <v>485</v>
      </c>
      <c r="B42" s="456"/>
      <c r="C42" s="457"/>
      <c r="D42" s="249" t="s">
        <v>190</v>
      </c>
      <c r="E42" s="249" t="s">
        <v>486</v>
      </c>
      <c r="F42" s="249" t="s">
        <v>487</v>
      </c>
    </row>
    <row r="43" spans="3:6" ht="11.25">
      <c r="C43" s="180"/>
      <c r="D43" s="265" t="s">
        <v>488</v>
      </c>
      <c r="E43" s="231" t="s">
        <v>0</v>
      </c>
      <c r="F43" s="231" t="s">
        <v>0</v>
      </c>
    </row>
    <row r="44" spans="1:9" ht="11.25">
      <c r="A44" s="1" t="s">
        <v>417</v>
      </c>
      <c r="B44" s="1">
        <v>24</v>
      </c>
      <c r="C44" s="180" t="s">
        <v>654</v>
      </c>
      <c r="D44" s="231">
        <v>561265</v>
      </c>
      <c r="E44" s="231">
        <v>530967</v>
      </c>
      <c r="F44" s="231">
        <v>30298</v>
      </c>
      <c r="G44" s="2"/>
      <c r="H44" s="2"/>
      <c r="I44" s="2"/>
    </row>
    <row r="45" spans="1:9" ht="11.25">
      <c r="A45" s="2"/>
      <c r="B45" s="1">
        <v>25</v>
      </c>
      <c r="C45" s="252"/>
      <c r="D45" s="231">
        <v>561210</v>
      </c>
      <c r="E45" s="231">
        <v>530912</v>
      </c>
      <c r="F45" s="231">
        <v>30298</v>
      </c>
      <c r="G45" s="2"/>
      <c r="H45" s="2"/>
      <c r="I45" s="2"/>
    </row>
    <row r="46" spans="1:9" ht="11.25">
      <c r="A46" s="2"/>
      <c r="B46" s="1">
        <v>26</v>
      </c>
      <c r="C46" s="252"/>
      <c r="D46" s="231">
        <v>561114.8955</v>
      </c>
      <c r="E46" s="231">
        <v>530817.6900000001</v>
      </c>
      <c r="F46" s="231">
        <v>30297.205500000004</v>
      </c>
      <c r="G46" s="2"/>
      <c r="H46" s="2"/>
      <c r="I46" s="2"/>
    </row>
    <row r="47" spans="1:9" ht="11.25">
      <c r="A47" s="2"/>
      <c r="B47" s="1">
        <v>27</v>
      </c>
      <c r="C47" s="252"/>
      <c r="D47" s="231">
        <v>560836</v>
      </c>
      <c r="E47" s="231">
        <v>530539</v>
      </c>
      <c r="F47" s="231">
        <v>30297</v>
      </c>
      <c r="G47" s="2"/>
      <c r="H47" s="2"/>
      <c r="I47" s="2"/>
    </row>
    <row r="48" spans="1:9" ht="11.25">
      <c r="A48" s="2"/>
      <c r="B48" s="1">
        <v>28</v>
      </c>
      <c r="C48" s="252"/>
      <c r="D48" s="231">
        <v>560706</v>
      </c>
      <c r="E48" s="231">
        <v>530409</v>
      </c>
      <c r="F48" s="231">
        <v>30297</v>
      </c>
      <c r="G48" s="2"/>
      <c r="H48" s="2"/>
      <c r="I48" s="2"/>
    </row>
    <row r="49" spans="1:9" ht="7.5" customHeight="1">
      <c r="A49" s="232"/>
      <c r="B49" s="232"/>
      <c r="C49" s="253"/>
      <c r="D49" s="268"/>
      <c r="E49" s="69"/>
      <c r="F49" s="69"/>
      <c r="G49" s="2"/>
      <c r="H49" s="2"/>
      <c r="I49" s="2"/>
    </row>
    <row r="50" spans="1:14" ht="11.25">
      <c r="A50" s="2" t="s">
        <v>398</v>
      </c>
      <c r="E50" s="2"/>
      <c r="F50" s="2"/>
      <c r="G50" s="2"/>
      <c r="H50" s="2"/>
      <c r="I50" s="2"/>
      <c r="J50" s="2"/>
      <c r="K50" s="2"/>
      <c r="L50" s="2"/>
      <c r="M50" s="2"/>
      <c r="N50" s="2"/>
    </row>
    <row r="51" spans="4:14" ht="11.25">
      <c r="D51" s="2"/>
      <c r="E51" s="2"/>
      <c r="F51" s="2"/>
      <c r="G51" s="2"/>
      <c r="H51" s="2"/>
      <c r="I51" s="2"/>
      <c r="J51" s="2"/>
      <c r="K51" s="2"/>
      <c r="L51" s="2"/>
      <c r="M51" s="2"/>
      <c r="N51" s="2"/>
    </row>
    <row r="52" spans="1:16" ht="14.25">
      <c r="A52" s="221" t="s">
        <v>347</v>
      </c>
      <c r="P52" s="38"/>
    </row>
    <row r="53" spans="1:16" ht="11.25">
      <c r="A53" s="416" t="s">
        <v>485</v>
      </c>
      <c r="B53" s="442"/>
      <c r="C53" s="443"/>
      <c r="D53" s="455" t="s">
        <v>140</v>
      </c>
      <c r="E53" s="428"/>
      <c r="F53" s="455" t="s">
        <v>400</v>
      </c>
      <c r="G53" s="427"/>
      <c r="H53" s="427"/>
      <c r="I53" s="427"/>
      <c r="J53" s="427"/>
      <c r="K53" s="427"/>
      <c r="L53" s="427"/>
      <c r="M53" s="455" t="s">
        <v>348</v>
      </c>
      <c r="N53" s="427"/>
      <c r="P53" s="38"/>
    </row>
    <row r="54" spans="1:16" ht="11.25">
      <c r="A54" s="444"/>
      <c r="B54" s="444"/>
      <c r="C54" s="445"/>
      <c r="D54" s="58" t="s">
        <v>141</v>
      </c>
      <c r="E54" s="224" t="s">
        <v>142</v>
      </c>
      <c r="F54" s="260" t="s">
        <v>6</v>
      </c>
      <c r="G54" s="260" t="s">
        <v>7</v>
      </c>
      <c r="H54" s="261" t="s">
        <v>489</v>
      </c>
      <c r="I54" s="260" t="s">
        <v>8</v>
      </c>
      <c r="J54" s="260" t="s">
        <v>4</v>
      </c>
      <c r="K54" s="260" t="s">
        <v>9</v>
      </c>
      <c r="L54" s="260" t="s">
        <v>5</v>
      </c>
      <c r="M54" s="260" t="s">
        <v>3</v>
      </c>
      <c r="N54" s="262" t="s">
        <v>2</v>
      </c>
      <c r="P54" s="38"/>
    </row>
    <row r="55" spans="3:16" ht="11.25">
      <c r="C55" s="180"/>
      <c r="D55" s="3" t="s">
        <v>490</v>
      </c>
      <c r="E55" s="263" t="s">
        <v>490</v>
      </c>
      <c r="F55" s="3" t="s">
        <v>1</v>
      </c>
      <c r="G55" s="3" t="s">
        <v>1</v>
      </c>
      <c r="H55" s="3" t="s">
        <v>1</v>
      </c>
      <c r="I55" s="3" t="s">
        <v>637</v>
      </c>
      <c r="J55" s="3" t="s">
        <v>154</v>
      </c>
      <c r="K55" s="3" t="s">
        <v>1</v>
      </c>
      <c r="L55" s="3" t="s">
        <v>1</v>
      </c>
      <c r="M55" s="3" t="s">
        <v>1</v>
      </c>
      <c r="N55" s="3" t="s">
        <v>666</v>
      </c>
      <c r="P55" s="38"/>
    </row>
    <row r="56" spans="1:14" ht="11.25">
      <c r="A56" s="1" t="s">
        <v>417</v>
      </c>
      <c r="B56" s="2">
        <v>25</v>
      </c>
      <c r="C56" s="180"/>
      <c r="D56" s="3">
        <v>222</v>
      </c>
      <c r="E56" s="251">
        <v>18</v>
      </c>
      <c r="F56" s="3">
        <v>1190</v>
      </c>
      <c r="G56" s="3">
        <v>0</v>
      </c>
      <c r="H56" s="3">
        <v>11</v>
      </c>
      <c r="I56" s="3">
        <v>340</v>
      </c>
      <c r="J56" s="3">
        <v>100</v>
      </c>
      <c r="K56" s="3">
        <v>6</v>
      </c>
      <c r="L56" s="3" t="s">
        <v>538</v>
      </c>
      <c r="M56" s="3">
        <v>38</v>
      </c>
      <c r="N56" s="3">
        <v>295</v>
      </c>
    </row>
    <row r="57" spans="1:14" ht="11.25">
      <c r="A57" s="2"/>
      <c r="B57" s="2">
        <v>26</v>
      </c>
      <c r="C57" s="252"/>
      <c r="D57" s="3">
        <v>236</v>
      </c>
      <c r="E57" s="251">
        <v>16</v>
      </c>
      <c r="F57" s="3">
        <v>1091</v>
      </c>
      <c r="G57" s="3">
        <v>0</v>
      </c>
      <c r="H57" s="3">
        <v>11</v>
      </c>
      <c r="I57" s="3">
        <v>122</v>
      </c>
      <c r="J57" s="3">
        <v>0</v>
      </c>
      <c r="K57" s="3">
        <v>5</v>
      </c>
      <c r="L57" s="3" t="s">
        <v>538</v>
      </c>
      <c r="M57" s="3">
        <v>55</v>
      </c>
      <c r="N57" s="3">
        <v>1172</v>
      </c>
    </row>
    <row r="58" spans="1:14" ht="11.25">
      <c r="A58" s="2"/>
      <c r="B58" s="2">
        <v>27</v>
      </c>
      <c r="C58" s="252"/>
      <c r="D58" s="3">
        <v>255</v>
      </c>
      <c r="E58" s="251">
        <v>14</v>
      </c>
      <c r="F58" s="3">
        <v>1257</v>
      </c>
      <c r="G58" s="3">
        <v>8</v>
      </c>
      <c r="H58" s="3">
        <v>27</v>
      </c>
      <c r="I58" s="3">
        <v>258</v>
      </c>
      <c r="J58" s="3">
        <v>1</v>
      </c>
      <c r="K58" s="3">
        <v>4</v>
      </c>
      <c r="L58" s="3" t="s">
        <v>538</v>
      </c>
      <c r="M58" s="3">
        <v>55</v>
      </c>
      <c r="N58" s="3">
        <v>530</v>
      </c>
    </row>
    <row r="59" spans="2:14" s="2" customFormat="1" ht="11.25">
      <c r="B59" s="2">
        <v>28</v>
      </c>
      <c r="C59" s="252"/>
      <c r="D59" s="3">
        <v>278</v>
      </c>
      <c r="E59" s="251">
        <v>15</v>
      </c>
      <c r="F59" s="3">
        <v>1355</v>
      </c>
      <c r="G59" s="3">
        <v>8</v>
      </c>
      <c r="H59" s="3">
        <v>31</v>
      </c>
      <c r="I59" s="3">
        <v>163</v>
      </c>
      <c r="J59" s="3">
        <v>1</v>
      </c>
      <c r="K59" s="3">
        <v>3</v>
      </c>
      <c r="L59" s="3" t="s">
        <v>538</v>
      </c>
      <c r="M59" s="3">
        <v>61</v>
      </c>
      <c r="N59" s="3">
        <v>427</v>
      </c>
    </row>
    <row r="60" spans="1:14" s="323" customFormat="1" ht="11.25">
      <c r="A60" s="2"/>
      <c r="B60" s="2">
        <v>29</v>
      </c>
      <c r="C60" s="252"/>
      <c r="D60" s="3">
        <v>289</v>
      </c>
      <c r="E60" s="251">
        <v>14</v>
      </c>
      <c r="F60" s="3">
        <v>1212</v>
      </c>
      <c r="G60" s="3">
        <v>10</v>
      </c>
      <c r="H60" s="3">
        <v>30</v>
      </c>
      <c r="I60" s="3">
        <v>39</v>
      </c>
      <c r="J60" s="3">
        <v>0</v>
      </c>
      <c r="K60" s="3">
        <v>3</v>
      </c>
      <c r="L60" s="3" t="s">
        <v>538</v>
      </c>
      <c r="M60" s="3">
        <v>16</v>
      </c>
      <c r="N60" s="3">
        <v>548</v>
      </c>
    </row>
    <row r="61" spans="1:14" ht="7.5" customHeight="1">
      <c r="A61" s="232"/>
      <c r="B61" s="232"/>
      <c r="C61" s="253"/>
      <c r="D61" s="69"/>
      <c r="E61" s="264"/>
      <c r="F61" s="235"/>
      <c r="G61" s="235"/>
      <c r="H61" s="235"/>
      <c r="I61" s="235"/>
      <c r="J61" s="69"/>
      <c r="K61" s="69"/>
      <c r="L61" s="69"/>
      <c r="M61" s="69"/>
      <c r="N61" s="69"/>
    </row>
    <row r="62" ht="11.25">
      <c r="A62" s="1" t="s">
        <v>399</v>
      </c>
    </row>
    <row r="64" s="2" customFormat="1" ht="15" customHeight="1">
      <c r="A64" s="46" t="s">
        <v>636</v>
      </c>
    </row>
    <row r="65" spans="1:14" s="2" customFormat="1" ht="11.25">
      <c r="A65" s="425" t="s">
        <v>491</v>
      </c>
      <c r="B65" s="425"/>
      <c r="C65" s="440"/>
      <c r="D65" s="438" t="s">
        <v>265</v>
      </c>
      <c r="E65" s="462" t="s">
        <v>259</v>
      </c>
      <c r="F65" s="462"/>
      <c r="G65" s="462"/>
      <c r="H65" s="462"/>
      <c r="I65" s="462"/>
      <c r="J65" s="462" t="s">
        <v>262</v>
      </c>
      <c r="K65" s="462" t="s">
        <v>263</v>
      </c>
      <c r="L65" s="462" t="s">
        <v>264</v>
      </c>
      <c r="M65" s="462" t="s">
        <v>266</v>
      </c>
      <c r="N65" s="425" t="s">
        <v>198</v>
      </c>
    </row>
    <row r="66" spans="1:14" s="2" customFormat="1" ht="11.25">
      <c r="A66" s="426"/>
      <c r="B66" s="426"/>
      <c r="C66" s="441"/>
      <c r="D66" s="439"/>
      <c r="E66" s="224" t="s">
        <v>492</v>
      </c>
      <c r="F66" s="224" t="s">
        <v>260</v>
      </c>
      <c r="G66" s="224" t="s">
        <v>493</v>
      </c>
      <c r="H66" s="58" t="s">
        <v>494</v>
      </c>
      <c r="I66" s="224" t="s">
        <v>261</v>
      </c>
      <c r="J66" s="462"/>
      <c r="K66" s="462"/>
      <c r="L66" s="462"/>
      <c r="M66" s="462"/>
      <c r="N66" s="426"/>
    </row>
    <row r="67" spans="1:14" s="2" customFormat="1" ht="11.25">
      <c r="A67" s="17"/>
      <c r="B67" s="17"/>
      <c r="C67" s="252"/>
      <c r="D67" s="265" t="s">
        <v>495</v>
      </c>
      <c r="E67" s="266" t="s">
        <v>495</v>
      </c>
      <c r="F67" s="266" t="s">
        <v>495</v>
      </c>
      <c r="G67" s="266" t="s">
        <v>495</v>
      </c>
      <c r="H67" s="267" t="s">
        <v>495</v>
      </c>
      <c r="I67" s="267" t="s">
        <v>495</v>
      </c>
      <c r="J67" s="266" t="s">
        <v>495</v>
      </c>
      <c r="K67" s="266" t="s">
        <v>495</v>
      </c>
      <c r="L67" s="266" t="s">
        <v>495</v>
      </c>
      <c r="M67" s="267" t="s">
        <v>495</v>
      </c>
      <c r="N67" s="267" t="s">
        <v>495</v>
      </c>
    </row>
    <row r="68" spans="1:14" s="2" customFormat="1" ht="11.25">
      <c r="A68" s="1" t="s">
        <v>417</v>
      </c>
      <c r="B68" s="2">
        <v>25</v>
      </c>
      <c r="C68" s="53"/>
      <c r="D68" s="61">
        <v>57340</v>
      </c>
      <c r="E68" s="3">
        <v>11892</v>
      </c>
      <c r="F68" s="3">
        <v>2872</v>
      </c>
      <c r="G68" s="3">
        <v>1430</v>
      </c>
      <c r="H68" s="3">
        <v>12534</v>
      </c>
      <c r="I68" s="3">
        <v>13309</v>
      </c>
      <c r="J68" s="3">
        <v>944</v>
      </c>
      <c r="K68" s="3">
        <v>3670</v>
      </c>
      <c r="L68" s="3">
        <v>6759</v>
      </c>
      <c r="M68" s="3">
        <v>2792</v>
      </c>
      <c r="N68" s="3">
        <v>1138</v>
      </c>
    </row>
    <row r="69" spans="2:14" s="2" customFormat="1" ht="11.25">
      <c r="B69" s="2">
        <v>26</v>
      </c>
      <c r="C69" s="53"/>
      <c r="D69" s="61">
        <v>56559</v>
      </c>
      <c r="E69" s="3">
        <v>10739</v>
      </c>
      <c r="F69" s="3">
        <v>2891</v>
      </c>
      <c r="G69" s="3">
        <v>1508</v>
      </c>
      <c r="H69" s="3">
        <v>12372</v>
      </c>
      <c r="I69" s="3">
        <v>15116</v>
      </c>
      <c r="J69" s="3">
        <v>981</v>
      </c>
      <c r="K69" s="3">
        <v>3672</v>
      </c>
      <c r="L69" s="3">
        <v>5505</v>
      </c>
      <c r="M69" s="3">
        <v>2637</v>
      </c>
      <c r="N69" s="3">
        <v>1138</v>
      </c>
    </row>
    <row r="70" spans="2:14" s="2" customFormat="1" ht="11.25">
      <c r="B70" s="2">
        <v>27</v>
      </c>
      <c r="C70" s="53"/>
      <c r="D70" s="61">
        <v>54410</v>
      </c>
      <c r="E70" s="3">
        <v>11696</v>
      </c>
      <c r="F70" s="3">
        <v>2719</v>
      </c>
      <c r="G70" s="3">
        <v>2608</v>
      </c>
      <c r="H70" s="3">
        <v>10792</v>
      </c>
      <c r="I70" s="3">
        <v>14134</v>
      </c>
      <c r="J70" s="3">
        <v>1017</v>
      </c>
      <c r="K70" s="3">
        <v>3559</v>
      </c>
      <c r="L70" s="3">
        <v>4701</v>
      </c>
      <c r="M70" s="3">
        <v>2210</v>
      </c>
      <c r="N70" s="3">
        <v>974</v>
      </c>
    </row>
    <row r="71" spans="2:16" s="2" customFormat="1" ht="11.25">
      <c r="B71" s="2">
        <v>28</v>
      </c>
      <c r="C71" s="53"/>
      <c r="D71" s="61">
        <v>54500</v>
      </c>
      <c r="E71" s="3">
        <v>12300</v>
      </c>
      <c r="F71" s="3">
        <v>2600</v>
      </c>
      <c r="G71" s="3">
        <v>1900</v>
      </c>
      <c r="H71" s="3">
        <v>10400</v>
      </c>
      <c r="I71" s="3">
        <v>13900</v>
      </c>
      <c r="J71" s="3">
        <v>1300</v>
      </c>
      <c r="K71" s="3">
        <v>3200</v>
      </c>
      <c r="L71" s="3">
        <v>6200</v>
      </c>
      <c r="M71" s="3">
        <v>1800</v>
      </c>
      <c r="N71" s="3">
        <v>900</v>
      </c>
      <c r="O71" s="27"/>
      <c r="P71" s="27"/>
    </row>
    <row r="72" spans="2:16" s="2" customFormat="1" ht="11.25">
      <c r="B72" s="2">
        <v>29</v>
      </c>
      <c r="C72" s="53"/>
      <c r="D72" s="61">
        <v>41036</v>
      </c>
      <c r="E72" s="3">
        <v>9589</v>
      </c>
      <c r="F72" s="3">
        <v>2528</v>
      </c>
      <c r="G72" s="3">
        <v>2107</v>
      </c>
      <c r="H72" s="3">
        <v>1001</v>
      </c>
      <c r="I72" s="3">
        <v>12318</v>
      </c>
      <c r="J72" s="3">
        <v>1205</v>
      </c>
      <c r="K72" s="3">
        <v>3013</v>
      </c>
      <c r="L72" s="3">
        <v>7079</v>
      </c>
      <c r="M72" s="3">
        <v>1638</v>
      </c>
      <c r="N72" s="3">
        <v>558</v>
      </c>
      <c r="O72" s="39"/>
      <c r="P72" s="40"/>
    </row>
    <row r="73" spans="1:20" s="2" customFormat="1" ht="7.5" customHeight="1">
      <c r="A73" s="47"/>
      <c r="B73" s="47"/>
      <c r="C73" s="67"/>
      <c r="D73" s="268"/>
      <c r="E73" s="235"/>
      <c r="F73" s="69"/>
      <c r="G73" s="69"/>
      <c r="H73" s="69"/>
      <c r="I73" s="69"/>
      <c r="J73" s="235"/>
      <c r="K73" s="69"/>
      <c r="L73" s="69"/>
      <c r="M73" s="69"/>
      <c r="N73" s="69"/>
      <c r="P73" s="463"/>
      <c r="Q73" s="464"/>
      <c r="R73" s="464"/>
      <c r="S73" s="464"/>
      <c r="T73" s="464"/>
    </row>
    <row r="74" spans="1:20" s="2" customFormat="1" ht="11.25">
      <c r="A74" s="1" t="s">
        <v>526</v>
      </c>
      <c r="J74" s="1"/>
      <c r="K74" s="1"/>
      <c r="O74" s="27"/>
      <c r="P74" s="464"/>
      <c r="Q74" s="464"/>
      <c r="R74" s="464"/>
      <c r="S74" s="464"/>
      <c r="T74" s="464"/>
    </row>
    <row r="75" spans="15:16" s="2" customFormat="1" ht="12" customHeight="1">
      <c r="O75" s="27"/>
      <c r="P75" s="27"/>
    </row>
    <row r="76" spans="2:5" s="2" customFormat="1" ht="12" customHeight="1">
      <c r="B76" s="17"/>
      <c r="E76" s="27"/>
    </row>
    <row r="77" s="2" customFormat="1" ht="12" customHeight="1">
      <c r="E77" s="27"/>
    </row>
    <row r="78" spans="2:16" s="2" customFormat="1" ht="12" customHeight="1">
      <c r="B78" s="17"/>
      <c r="P78" s="27"/>
    </row>
    <row r="79" s="2" customFormat="1" ht="12" customHeight="1">
      <c r="B79" s="17"/>
    </row>
    <row r="80" spans="1:2" s="2" customFormat="1" ht="12" customHeight="1">
      <c r="A80" s="1"/>
      <c r="B80" s="17"/>
    </row>
    <row r="81" spans="1:2" s="2" customFormat="1" ht="12" customHeight="1">
      <c r="A81" s="1"/>
      <c r="B81" s="17"/>
    </row>
    <row r="82" spans="1:2" s="2" customFormat="1" ht="12" customHeight="1">
      <c r="A82" s="1"/>
      <c r="B82" s="17"/>
    </row>
    <row r="83" spans="1:2" s="2" customFormat="1" ht="12" customHeight="1">
      <c r="A83" s="1"/>
      <c r="B83" s="17"/>
    </row>
    <row r="84" s="2" customFormat="1" ht="12" customHeight="1"/>
    <row r="85" s="2" customFormat="1" ht="11.25"/>
  </sheetData>
  <sheetProtection/>
  <mergeCells count="33">
    <mergeCell ref="P73:T74"/>
    <mergeCell ref="E4:E5"/>
    <mergeCell ref="J65:J66"/>
    <mergeCell ref="L65:L66"/>
    <mergeCell ref="F53:L53"/>
    <mergeCell ref="F19:F20"/>
    <mergeCell ref="E18:E20"/>
    <mergeCell ref="K4:K5"/>
    <mergeCell ref="K65:K66"/>
    <mergeCell ref="E65:I65"/>
    <mergeCell ref="A42:C42"/>
    <mergeCell ref="D30:D31"/>
    <mergeCell ref="N65:N66"/>
    <mergeCell ref="N30:N31"/>
    <mergeCell ref="M65:M66"/>
    <mergeCell ref="A30:C31"/>
    <mergeCell ref="E30:I30"/>
    <mergeCell ref="G2:N3"/>
    <mergeCell ref="D18:D20"/>
    <mergeCell ref="J30:M30"/>
    <mergeCell ref="M53:N53"/>
    <mergeCell ref="D53:E53"/>
    <mergeCell ref="F4:F5"/>
    <mergeCell ref="A2:C5"/>
    <mergeCell ref="L4:L5"/>
    <mergeCell ref="D65:D66"/>
    <mergeCell ref="A65:C66"/>
    <mergeCell ref="A53:C54"/>
    <mergeCell ref="A18:C20"/>
    <mergeCell ref="G4:G5"/>
    <mergeCell ref="F18:I18"/>
    <mergeCell ref="H4:H5"/>
    <mergeCell ref="D2:D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A1:S78"/>
  <sheetViews>
    <sheetView view="pageBreakPreview" zoomScaleNormal="130" zoomScaleSheetLayoutView="100" workbookViewId="0" topLeftCell="A1">
      <selection activeCell="L5" sqref="L5"/>
    </sheetView>
  </sheetViews>
  <sheetFormatPr defaultColWidth="9.00390625" defaultRowHeight="12.75"/>
  <cols>
    <col min="1" max="2" width="2.125" style="2" customWidth="1"/>
    <col min="3" max="3" width="2.375" style="2" customWidth="1"/>
    <col min="4" max="4" width="2.125" style="2" customWidth="1"/>
    <col min="5" max="5" width="18.375" style="2" customWidth="1"/>
    <col min="6" max="12" width="12.125" style="2" customWidth="1"/>
    <col min="13" max="13" width="9.00390625" style="2" customWidth="1"/>
    <col min="14" max="19" width="10.75390625" style="2" customWidth="1"/>
    <col min="20" max="16384" width="9.00390625" style="2" customWidth="1"/>
  </cols>
  <sheetData>
    <row r="1" ht="15" customHeight="1">
      <c r="A1" s="46" t="s">
        <v>571</v>
      </c>
    </row>
    <row r="2" spans="1:12" ht="16.5" customHeight="1">
      <c r="A2" s="427" t="s">
        <v>23</v>
      </c>
      <c r="B2" s="427"/>
      <c r="C2" s="427"/>
      <c r="D2" s="427"/>
      <c r="E2" s="428"/>
      <c r="F2" s="58" t="s">
        <v>54</v>
      </c>
      <c r="G2" s="58" t="s">
        <v>527</v>
      </c>
      <c r="H2" s="58" t="s">
        <v>570</v>
      </c>
      <c r="I2" s="48" t="s">
        <v>586</v>
      </c>
      <c r="J2" s="48" t="s">
        <v>591</v>
      </c>
      <c r="K2" s="48" t="s">
        <v>616</v>
      </c>
      <c r="L2" s="269"/>
    </row>
    <row r="3" spans="1:12" ht="7.5" customHeight="1">
      <c r="A3" s="59"/>
      <c r="B3" s="59"/>
      <c r="C3" s="59"/>
      <c r="D3" s="59"/>
      <c r="E3" s="51"/>
      <c r="F3" s="270"/>
      <c r="G3" s="5"/>
      <c r="H3" s="5"/>
      <c r="I3" s="5"/>
      <c r="J3" s="5"/>
      <c r="K3" s="307"/>
      <c r="L3" s="271"/>
    </row>
    <row r="4" spans="2:12" ht="11.25">
      <c r="B4" s="2" t="s">
        <v>155</v>
      </c>
      <c r="F4" s="272">
        <v>10000</v>
      </c>
      <c r="G4" s="331">
        <v>100.4</v>
      </c>
      <c r="H4" s="332">
        <v>97</v>
      </c>
      <c r="I4" s="332">
        <v>99.3</v>
      </c>
      <c r="J4" s="332">
        <v>98.8</v>
      </c>
      <c r="K4" s="332">
        <v>98.6</v>
      </c>
      <c r="L4" s="271"/>
    </row>
    <row r="5" spans="3:12" ht="11.25">
      <c r="C5" s="2" t="s">
        <v>208</v>
      </c>
      <c r="F5" s="272">
        <v>9998.9</v>
      </c>
      <c r="G5" s="331">
        <v>100.4</v>
      </c>
      <c r="H5" s="332">
        <v>97</v>
      </c>
      <c r="I5" s="332">
        <v>99.3</v>
      </c>
      <c r="J5" s="332">
        <v>98.8</v>
      </c>
      <c r="K5" s="332">
        <v>98.6</v>
      </c>
      <c r="L5" s="271"/>
    </row>
    <row r="6" spans="4:12" ht="11.25">
      <c r="D6" s="2" t="s">
        <v>56</v>
      </c>
      <c r="F6" s="272">
        <v>746.8</v>
      </c>
      <c r="G6" s="331">
        <v>92.9</v>
      </c>
      <c r="H6" s="332">
        <v>99.2</v>
      </c>
      <c r="I6" s="332">
        <v>101.1</v>
      </c>
      <c r="J6" s="332">
        <v>97.4</v>
      </c>
      <c r="K6" s="332">
        <v>96.1</v>
      </c>
      <c r="L6" s="271"/>
    </row>
    <row r="7" spans="4:12" ht="11.25">
      <c r="D7" s="2" t="s">
        <v>549</v>
      </c>
      <c r="E7" s="53"/>
      <c r="F7" s="272">
        <v>211.6</v>
      </c>
      <c r="G7" s="331">
        <v>105.4</v>
      </c>
      <c r="H7" s="332">
        <v>100.4</v>
      </c>
      <c r="I7" s="332">
        <v>96.3</v>
      </c>
      <c r="J7" s="332">
        <v>94.4</v>
      </c>
      <c r="K7" s="332">
        <v>80.6</v>
      </c>
      <c r="L7" s="271"/>
    </row>
    <row r="8" spans="4:12" ht="11.25">
      <c r="D8" s="2" t="s">
        <v>550</v>
      </c>
      <c r="E8" s="53"/>
      <c r="F8" s="272">
        <v>460.2</v>
      </c>
      <c r="G8" s="331">
        <v>98.5</v>
      </c>
      <c r="H8" s="332">
        <v>100</v>
      </c>
      <c r="I8" s="332">
        <v>99.8</v>
      </c>
      <c r="J8" s="332">
        <v>86.6</v>
      </c>
      <c r="K8" s="332">
        <v>85.8</v>
      </c>
      <c r="L8" s="271"/>
    </row>
    <row r="9" spans="4:12" ht="11.25">
      <c r="D9" s="2" t="s">
        <v>551</v>
      </c>
      <c r="E9" s="53"/>
      <c r="F9" s="272">
        <v>1329.6</v>
      </c>
      <c r="G9" s="331">
        <v>93.1</v>
      </c>
      <c r="H9" s="332">
        <v>83.3</v>
      </c>
      <c r="I9" s="332">
        <v>76</v>
      </c>
      <c r="J9" s="332">
        <v>75.2</v>
      </c>
      <c r="K9" s="332">
        <v>70.9</v>
      </c>
      <c r="L9" s="271"/>
    </row>
    <row r="10" spans="4:12" ht="11.25">
      <c r="D10" s="2" t="s">
        <v>552</v>
      </c>
      <c r="E10" s="53"/>
      <c r="F10" s="272">
        <v>904.8</v>
      </c>
      <c r="G10" s="331">
        <v>116.6</v>
      </c>
      <c r="H10" s="332">
        <v>106.4</v>
      </c>
      <c r="I10" s="332">
        <v>116.7</v>
      </c>
      <c r="J10" s="332">
        <v>116.8</v>
      </c>
      <c r="K10" s="332">
        <v>102.6</v>
      </c>
      <c r="L10" s="271"/>
    </row>
    <row r="11" spans="4:12" ht="11.25">
      <c r="D11" s="2" t="s">
        <v>553</v>
      </c>
      <c r="E11" s="53"/>
      <c r="F11" s="272">
        <v>81.8</v>
      </c>
      <c r="G11" s="331">
        <v>90.8</v>
      </c>
      <c r="H11" s="332">
        <v>79.6</v>
      </c>
      <c r="I11" s="332">
        <v>95.4</v>
      </c>
      <c r="J11" s="332">
        <v>90.5</v>
      </c>
      <c r="K11" s="332">
        <v>82.2</v>
      </c>
      <c r="L11" s="271"/>
    </row>
    <row r="12" spans="4:12" ht="11.25">
      <c r="D12" s="2" t="s">
        <v>554</v>
      </c>
      <c r="E12" s="53"/>
      <c r="F12" s="272">
        <v>345.6</v>
      </c>
      <c r="G12" s="331">
        <v>89.9</v>
      </c>
      <c r="H12" s="332">
        <v>93</v>
      </c>
      <c r="I12" s="332">
        <v>94.6</v>
      </c>
      <c r="J12" s="332">
        <v>98.2</v>
      </c>
      <c r="K12" s="332">
        <v>86.4</v>
      </c>
      <c r="L12" s="271"/>
    </row>
    <row r="13" spans="4:12" ht="11.25">
      <c r="D13" s="2" t="s">
        <v>555</v>
      </c>
      <c r="E13" s="53"/>
      <c r="F13" s="272">
        <v>740.3</v>
      </c>
      <c r="G13" s="331">
        <v>106.1</v>
      </c>
      <c r="H13" s="332">
        <v>105.6</v>
      </c>
      <c r="I13" s="332">
        <v>109.8</v>
      </c>
      <c r="J13" s="332">
        <v>120.4</v>
      </c>
      <c r="K13" s="332">
        <v>135.1</v>
      </c>
      <c r="L13" s="271"/>
    </row>
    <row r="14" spans="4:12" ht="11.25">
      <c r="D14" s="2" t="s">
        <v>556</v>
      </c>
      <c r="E14" s="53"/>
      <c r="F14" s="272">
        <v>452.6</v>
      </c>
      <c r="G14" s="331">
        <v>104.6</v>
      </c>
      <c r="H14" s="332">
        <v>83.7</v>
      </c>
      <c r="I14" s="332">
        <v>107</v>
      </c>
      <c r="J14" s="332">
        <v>115.7</v>
      </c>
      <c r="K14" s="332">
        <v>112.6</v>
      </c>
      <c r="L14" s="271"/>
    </row>
    <row r="15" spans="4:12" ht="11.25">
      <c r="D15" s="2" t="s">
        <v>557</v>
      </c>
      <c r="E15" s="53"/>
      <c r="F15" s="270">
        <v>989.6</v>
      </c>
      <c r="G15" s="344">
        <v>111.5</v>
      </c>
      <c r="H15" s="344">
        <v>103.6</v>
      </c>
      <c r="I15" s="344">
        <v>102.1</v>
      </c>
      <c r="J15" s="344">
        <v>106.5</v>
      </c>
      <c r="K15" s="344">
        <v>121.2</v>
      </c>
      <c r="L15" s="271"/>
    </row>
    <row r="16" spans="4:12" ht="11.25">
      <c r="D16" s="2" t="s">
        <v>558</v>
      </c>
      <c r="E16" s="53"/>
      <c r="F16" s="270">
        <v>549.4</v>
      </c>
      <c r="G16" s="344">
        <v>104.1</v>
      </c>
      <c r="H16" s="344">
        <v>103.7</v>
      </c>
      <c r="I16" s="344">
        <v>107.1</v>
      </c>
      <c r="J16" s="344">
        <v>104.1</v>
      </c>
      <c r="K16" s="344">
        <v>102</v>
      </c>
      <c r="L16" s="271"/>
    </row>
    <row r="17" spans="4:12" ht="11.25">
      <c r="D17" s="2" t="s">
        <v>78</v>
      </c>
      <c r="E17" s="53"/>
      <c r="F17" s="270">
        <v>1217.3</v>
      </c>
      <c r="G17" s="344">
        <v>92.9</v>
      </c>
      <c r="H17" s="344">
        <v>95.4</v>
      </c>
      <c r="I17" s="344">
        <v>107.1</v>
      </c>
      <c r="J17" s="344">
        <v>105.3</v>
      </c>
      <c r="K17" s="344">
        <v>109.3</v>
      </c>
      <c r="L17" s="271"/>
    </row>
    <row r="18" spans="4:12" ht="11.25">
      <c r="D18" s="2" t="s">
        <v>559</v>
      </c>
      <c r="E18" s="53"/>
      <c r="F18" s="270">
        <v>11.3</v>
      </c>
      <c r="G18" s="344">
        <v>100.8</v>
      </c>
      <c r="H18" s="344">
        <v>101.5</v>
      </c>
      <c r="I18" s="344">
        <v>100.2</v>
      </c>
      <c r="J18" s="344">
        <v>93.3</v>
      </c>
      <c r="K18" s="344">
        <v>80.5</v>
      </c>
      <c r="L18" s="271"/>
    </row>
    <row r="19" spans="4:12" ht="11.25">
      <c r="D19" s="2" t="s">
        <v>560</v>
      </c>
      <c r="E19" s="53"/>
      <c r="F19" s="270">
        <v>265.5</v>
      </c>
      <c r="G19" s="344">
        <v>103.8</v>
      </c>
      <c r="H19" s="344">
        <v>101.3</v>
      </c>
      <c r="I19" s="344">
        <v>94.5</v>
      </c>
      <c r="J19" s="344">
        <v>92.3</v>
      </c>
      <c r="K19" s="344">
        <v>93.6</v>
      </c>
      <c r="L19" s="271"/>
    </row>
    <row r="20" spans="4:12" ht="11.25">
      <c r="D20" s="2" t="s">
        <v>561</v>
      </c>
      <c r="E20" s="53"/>
      <c r="F20" s="270">
        <v>298.2</v>
      </c>
      <c r="G20" s="344">
        <v>88.3</v>
      </c>
      <c r="H20" s="344">
        <v>91.3</v>
      </c>
      <c r="I20" s="344">
        <v>87.9</v>
      </c>
      <c r="J20" s="344">
        <v>87.2</v>
      </c>
      <c r="K20" s="344">
        <v>88.6</v>
      </c>
      <c r="L20" s="271"/>
    </row>
    <row r="21" spans="4:12" ht="11.25">
      <c r="D21" s="2" t="s">
        <v>70</v>
      </c>
      <c r="E21" s="53"/>
      <c r="F21" s="270">
        <v>99.6</v>
      </c>
      <c r="G21" s="344">
        <v>94.4</v>
      </c>
      <c r="H21" s="344">
        <v>89.5</v>
      </c>
      <c r="I21" s="344">
        <v>89.6</v>
      </c>
      <c r="J21" s="344">
        <v>83</v>
      </c>
      <c r="K21" s="344">
        <v>86.9</v>
      </c>
      <c r="L21" s="271"/>
    </row>
    <row r="22" spans="4:12" ht="11.25">
      <c r="D22" s="2" t="s">
        <v>562</v>
      </c>
      <c r="F22" s="270">
        <v>861.9</v>
      </c>
      <c r="G22" s="344">
        <v>98.7</v>
      </c>
      <c r="H22" s="344">
        <v>99</v>
      </c>
      <c r="I22" s="344">
        <v>96.7</v>
      </c>
      <c r="J22" s="344">
        <v>94.3</v>
      </c>
      <c r="K22" s="344">
        <v>93.3</v>
      </c>
      <c r="L22" s="271"/>
    </row>
    <row r="23" spans="4:12" ht="11.25">
      <c r="D23" s="2" t="s">
        <v>563</v>
      </c>
      <c r="F23" s="270">
        <v>432.8</v>
      </c>
      <c r="G23" s="344">
        <v>99.2</v>
      </c>
      <c r="H23" s="344">
        <v>97.2</v>
      </c>
      <c r="I23" s="344">
        <v>90.6</v>
      </c>
      <c r="J23" s="344">
        <v>80.2</v>
      </c>
      <c r="K23" s="344">
        <v>75.8</v>
      </c>
      <c r="L23" s="271"/>
    </row>
    <row r="24" spans="5:12" ht="11.25">
      <c r="E24" s="2" t="s">
        <v>564</v>
      </c>
      <c r="F24" s="270">
        <v>82.9</v>
      </c>
      <c r="G24" s="344">
        <v>98.5</v>
      </c>
      <c r="H24" s="344">
        <v>96.1</v>
      </c>
      <c r="I24" s="344">
        <v>102.2</v>
      </c>
      <c r="J24" s="344">
        <v>101.2</v>
      </c>
      <c r="K24" s="344">
        <v>102.3</v>
      </c>
      <c r="L24" s="271"/>
    </row>
    <row r="25" spans="5:12" ht="11.25">
      <c r="E25" s="2" t="s">
        <v>565</v>
      </c>
      <c r="F25" s="270">
        <v>36.5</v>
      </c>
      <c r="G25" s="344">
        <v>101.9</v>
      </c>
      <c r="H25" s="344">
        <v>87.6</v>
      </c>
      <c r="I25" s="344">
        <v>87.2</v>
      </c>
      <c r="J25" s="344">
        <v>82.3</v>
      </c>
      <c r="K25" s="344">
        <v>80.3</v>
      </c>
      <c r="L25" s="271"/>
    </row>
    <row r="26" spans="5:12" ht="11.25">
      <c r="E26" s="2" t="s">
        <v>566</v>
      </c>
      <c r="F26" s="270">
        <v>24.8</v>
      </c>
      <c r="G26" s="344">
        <v>105.6</v>
      </c>
      <c r="H26" s="344">
        <v>101.4</v>
      </c>
      <c r="I26" s="344">
        <v>112.7</v>
      </c>
      <c r="J26" s="344">
        <v>118.9</v>
      </c>
      <c r="K26" s="344">
        <v>118.3</v>
      </c>
      <c r="L26" s="271"/>
    </row>
    <row r="27" spans="5:12" ht="11.25">
      <c r="E27" s="2" t="s">
        <v>567</v>
      </c>
      <c r="F27" s="270">
        <v>24.7</v>
      </c>
      <c r="G27" s="344">
        <v>108</v>
      </c>
      <c r="H27" s="344">
        <v>104.9</v>
      </c>
      <c r="I27" s="344">
        <v>56</v>
      </c>
      <c r="J27" s="344">
        <v>49.2</v>
      </c>
      <c r="K27" s="344">
        <v>45</v>
      </c>
      <c r="L27" s="271"/>
    </row>
    <row r="28" spans="5:12" ht="11.25">
      <c r="E28" s="2" t="s">
        <v>568</v>
      </c>
      <c r="F28" s="270">
        <v>233.8</v>
      </c>
      <c r="G28" s="344">
        <v>97.5</v>
      </c>
      <c r="H28" s="344">
        <v>97.6</v>
      </c>
      <c r="I28" s="344">
        <v>88.2</v>
      </c>
      <c r="J28" s="344">
        <v>70.6</v>
      </c>
      <c r="K28" s="344">
        <v>63.6</v>
      </c>
      <c r="L28" s="271"/>
    </row>
    <row r="29" spans="5:12" ht="11.25">
      <c r="E29" s="2" t="s">
        <v>569</v>
      </c>
      <c r="F29" s="270">
        <v>30.1</v>
      </c>
      <c r="G29" s="344">
        <v>98.8</v>
      </c>
      <c r="H29" s="344">
        <v>99</v>
      </c>
      <c r="I29" s="344">
        <v>91</v>
      </c>
      <c r="J29" s="344">
        <v>87.7</v>
      </c>
      <c r="K29" s="344">
        <v>82.3</v>
      </c>
      <c r="L29" s="271"/>
    </row>
    <row r="30" spans="3:12" ht="11.25">
      <c r="C30" s="2" t="s">
        <v>209</v>
      </c>
      <c r="F30" s="270">
        <v>1.1</v>
      </c>
      <c r="G30" s="344">
        <v>85.8</v>
      </c>
      <c r="H30" s="344">
        <v>76.7</v>
      </c>
      <c r="I30" s="344">
        <v>89.2</v>
      </c>
      <c r="J30" s="344">
        <v>95.5</v>
      </c>
      <c r="K30" s="344">
        <v>83.8</v>
      </c>
      <c r="L30" s="271"/>
    </row>
    <row r="31" spans="2:12" ht="11.25">
      <c r="B31" s="2" t="s">
        <v>210</v>
      </c>
      <c r="F31" s="270">
        <v>808.2</v>
      </c>
      <c r="G31" s="344">
        <v>137.9</v>
      </c>
      <c r="H31" s="344">
        <v>138.9</v>
      </c>
      <c r="I31" s="344">
        <v>160.7</v>
      </c>
      <c r="J31" s="344">
        <v>156</v>
      </c>
      <c r="K31" s="345" t="s">
        <v>617</v>
      </c>
      <c r="L31" s="271"/>
    </row>
    <row r="32" spans="1:12" ht="11.25">
      <c r="A32" s="2" t="s">
        <v>211</v>
      </c>
      <c r="F32" s="270">
        <v>10808.2</v>
      </c>
      <c r="G32" s="344">
        <v>103.2</v>
      </c>
      <c r="H32" s="344">
        <v>100.2</v>
      </c>
      <c r="I32" s="344">
        <v>103.9</v>
      </c>
      <c r="J32" s="344">
        <v>103.1</v>
      </c>
      <c r="K32" s="346">
        <v>103</v>
      </c>
      <c r="L32" s="271"/>
    </row>
    <row r="33" spans="1:12" ht="7.5" customHeight="1">
      <c r="A33" s="47"/>
      <c r="B33" s="47"/>
      <c r="C33" s="47"/>
      <c r="D33" s="47"/>
      <c r="E33" s="47"/>
      <c r="F33" s="273"/>
      <c r="G33" s="273"/>
      <c r="H33" s="115"/>
      <c r="I33" s="115"/>
      <c r="J33" s="115"/>
      <c r="K33" s="115"/>
      <c r="L33" s="271"/>
    </row>
    <row r="34" ht="11.25">
      <c r="A34" s="2" t="s">
        <v>618</v>
      </c>
    </row>
    <row r="36" ht="15" customHeight="1">
      <c r="A36" s="46" t="s">
        <v>640</v>
      </c>
    </row>
    <row r="37" spans="1:14" s="16" customFormat="1" ht="23.25" customHeight="1">
      <c r="A37" s="427" t="s">
        <v>23</v>
      </c>
      <c r="B37" s="427"/>
      <c r="C37" s="427"/>
      <c r="D37" s="427"/>
      <c r="E37" s="428"/>
      <c r="F37" s="258" t="s">
        <v>53</v>
      </c>
      <c r="G37" s="49" t="s">
        <v>32</v>
      </c>
      <c r="H37" s="49" t="s">
        <v>597</v>
      </c>
      <c r="I37" s="49" t="s">
        <v>63</v>
      </c>
      <c r="J37" s="49" t="s">
        <v>62</v>
      </c>
      <c r="K37" s="255" t="s">
        <v>64</v>
      </c>
      <c r="L37" s="23"/>
      <c r="N37" s="274"/>
    </row>
    <row r="38" spans="1:14" s="16" customFormat="1" ht="11.25">
      <c r="A38" s="2"/>
      <c r="B38" s="2"/>
      <c r="C38" s="2"/>
      <c r="D38" s="2"/>
      <c r="E38" s="53"/>
      <c r="F38" s="102"/>
      <c r="G38" s="102" t="s">
        <v>51</v>
      </c>
      <c r="H38" s="102" t="s">
        <v>105</v>
      </c>
      <c r="I38" s="102" t="s">
        <v>105</v>
      </c>
      <c r="J38" s="102" t="s">
        <v>105</v>
      </c>
      <c r="K38" s="102" t="s">
        <v>105</v>
      </c>
      <c r="L38" s="102"/>
      <c r="N38" s="274"/>
    </row>
    <row r="39" spans="1:12" s="16" customFormat="1" ht="11.25">
      <c r="A39" s="2" t="s">
        <v>143</v>
      </c>
      <c r="C39" s="17" t="s">
        <v>572</v>
      </c>
      <c r="E39" s="53"/>
      <c r="F39" s="102">
        <v>9658</v>
      </c>
      <c r="G39" s="102">
        <v>350732</v>
      </c>
      <c r="H39" s="102">
        <v>164725260</v>
      </c>
      <c r="I39" s="102">
        <v>920371639</v>
      </c>
      <c r="J39" s="102">
        <v>1435744318</v>
      </c>
      <c r="K39" s="102">
        <v>457655396</v>
      </c>
      <c r="L39" s="102"/>
    </row>
    <row r="40" spans="1:12" s="16" customFormat="1" ht="11.25">
      <c r="A40" s="2"/>
      <c r="C40" s="17" t="s">
        <v>619</v>
      </c>
      <c r="E40" s="53"/>
      <c r="F40" s="102">
        <v>9294</v>
      </c>
      <c r="G40" s="102">
        <v>349687</v>
      </c>
      <c r="H40" s="102">
        <v>160439142</v>
      </c>
      <c r="I40" s="102">
        <v>926270594</v>
      </c>
      <c r="J40" s="102">
        <v>1434702239</v>
      </c>
      <c r="K40" s="102">
        <v>435189706</v>
      </c>
      <c r="L40" s="102"/>
    </row>
    <row r="41" spans="1:12" s="16" customFormat="1" ht="11.25">
      <c r="A41" s="2"/>
      <c r="C41" s="17" t="s">
        <v>620</v>
      </c>
      <c r="E41" s="53"/>
      <c r="F41" s="102">
        <v>9017</v>
      </c>
      <c r="G41" s="102">
        <v>352318</v>
      </c>
      <c r="H41" s="102">
        <v>161760172</v>
      </c>
      <c r="I41" s="102">
        <v>896022294</v>
      </c>
      <c r="J41" s="102">
        <v>1402686606</v>
      </c>
      <c r="K41" s="102">
        <v>443935242</v>
      </c>
      <c r="L41" s="102"/>
    </row>
    <row r="42" spans="1:12" s="16" customFormat="1" ht="11.25">
      <c r="A42" s="2"/>
      <c r="C42" s="17" t="s">
        <v>621</v>
      </c>
      <c r="E42" s="53"/>
      <c r="F42" s="102">
        <v>8710</v>
      </c>
      <c r="G42" s="102">
        <v>350429</v>
      </c>
      <c r="H42" s="102">
        <v>161875112</v>
      </c>
      <c r="I42" s="102">
        <v>961657770</v>
      </c>
      <c r="J42" s="102">
        <v>1488835591</v>
      </c>
      <c r="K42" s="102">
        <v>467460779</v>
      </c>
      <c r="L42" s="102"/>
    </row>
    <row r="43" spans="1:12" s="16" customFormat="1" ht="11.25">
      <c r="A43" s="2"/>
      <c r="C43" s="17" t="s">
        <v>627</v>
      </c>
      <c r="E43" s="53"/>
      <c r="F43" s="102">
        <v>9032</v>
      </c>
      <c r="G43" s="102">
        <v>348097</v>
      </c>
      <c r="H43" s="102">
        <v>168135155</v>
      </c>
      <c r="I43" s="102">
        <v>983925649</v>
      </c>
      <c r="J43" s="102">
        <v>1544567243</v>
      </c>
      <c r="K43" s="102">
        <v>529175625</v>
      </c>
      <c r="L43" s="102"/>
    </row>
    <row r="44" spans="1:12" s="325" customFormat="1" ht="11.25">
      <c r="A44" s="2"/>
      <c r="B44" s="16"/>
      <c r="C44" s="17" t="s">
        <v>656</v>
      </c>
      <c r="D44" s="16"/>
      <c r="E44" s="53"/>
      <c r="F44" s="102">
        <v>7996</v>
      </c>
      <c r="G44" s="102">
        <v>356782</v>
      </c>
      <c r="H44" s="102">
        <v>169100188</v>
      </c>
      <c r="I44" s="102">
        <v>941160084</v>
      </c>
      <c r="J44" s="102">
        <v>1510535036</v>
      </c>
      <c r="K44" s="102">
        <v>529175625</v>
      </c>
      <c r="L44" s="326"/>
    </row>
    <row r="45" spans="1:12" s="16" customFormat="1" ht="11.25">
      <c r="A45" s="2" t="s">
        <v>65</v>
      </c>
      <c r="B45" s="2"/>
      <c r="C45" s="2"/>
      <c r="D45" s="2"/>
      <c r="E45" s="53"/>
      <c r="F45" s="102"/>
      <c r="G45" s="102"/>
      <c r="H45" s="102"/>
      <c r="I45" s="102"/>
      <c r="J45" s="102"/>
      <c r="K45" s="102"/>
      <c r="L45" s="102"/>
    </row>
    <row r="46" spans="2:12" s="16" customFormat="1" ht="11.25">
      <c r="B46" s="2" t="s">
        <v>421</v>
      </c>
      <c r="C46" s="2"/>
      <c r="D46" s="2"/>
      <c r="E46" s="53"/>
      <c r="F46" s="102">
        <v>2920</v>
      </c>
      <c r="G46" s="102">
        <v>18249</v>
      </c>
      <c r="H46" s="102">
        <v>5328901</v>
      </c>
      <c r="I46" s="102">
        <v>12958450</v>
      </c>
      <c r="J46" s="102">
        <v>25097174</v>
      </c>
      <c r="K46" s="102">
        <v>11219371</v>
      </c>
      <c r="L46" s="102"/>
    </row>
    <row r="47" spans="2:12" s="16" customFormat="1" ht="11.25">
      <c r="B47" s="2" t="s">
        <v>212</v>
      </c>
      <c r="C47" s="2"/>
      <c r="D47" s="2"/>
      <c r="E47" s="53"/>
      <c r="F47" s="102">
        <v>1975</v>
      </c>
      <c r="G47" s="102">
        <v>27038</v>
      </c>
      <c r="H47" s="102">
        <v>9360038</v>
      </c>
      <c r="I47" s="102">
        <v>31577605</v>
      </c>
      <c r="J47" s="102">
        <v>55385171</v>
      </c>
      <c r="K47" s="102">
        <v>22024650</v>
      </c>
      <c r="L47" s="102"/>
    </row>
    <row r="48" spans="2:12" s="16" customFormat="1" ht="11.25">
      <c r="B48" s="2" t="s">
        <v>213</v>
      </c>
      <c r="C48" s="2"/>
      <c r="D48" s="2"/>
      <c r="E48" s="53"/>
      <c r="F48" s="102">
        <v>1040</v>
      </c>
      <c r="G48" s="102">
        <v>25498</v>
      </c>
      <c r="H48" s="102">
        <v>9435593</v>
      </c>
      <c r="I48" s="102">
        <v>36519723</v>
      </c>
      <c r="J48" s="102">
        <v>62051479</v>
      </c>
      <c r="K48" s="102">
        <v>23684131</v>
      </c>
      <c r="L48" s="102"/>
    </row>
    <row r="49" spans="2:19" s="16" customFormat="1" ht="12">
      <c r="B49" s="2" t="s">
        <v>422</v>
      </c>
      <c r="C49" s="2"/>
      <c r="D49" s="2"/>
      <c r="E49" s="53"/>
      <c r="F49" s="102">
        <v>1393</v>
      </c>
      <c r="G49" s="102">
        <v>76584</v>
      </c>
      <c r="H49" s="102">
        <v>32062942</v>
      </c>
      <c r="I49" s="102">
        <v>150940257</v>
      </c>
      <c r="J49" s="102">
        <v>251938049</v>
      </c>
      <c r="K49" s="102">
        <v>85867726</v>
      </c>
      <c r="L49" s="102"/>
      <c r="N49" s="275"/>
      <c r="O49" s="275"/>
      <c r="P49" s="275"/>
      <c r="Q49" s="275"/>
      <c r="R49" s="275"/>
      <c r="S49" s="275"/>
    </row>
    <row r="50" spans="2:19" s="16" customFormat="1" ht="12">
      <c r="B50" s="2" t="s">
        <v>423</v>
      </c>
      <c r="C50" s="2"/>
      <c r="D50" s="2"/>
      <c r="E50" s="53"/>
      <c r="F50" s="102">
        <v>492</v>
      </c>
      <c r="G50" s="102">
        <v>80227</v>
      </c>
      <c r="H50" s="102">
        <v>36480822</v>
      </c>
      <c r="I50" s="102">
        <v>199069200</v>
      </c>
      <c r="J50" s="102">
        <v>353634306</v>
      </c>
      <c r="K50" s="102">
        <v>130215486</v>
      </c>
      <c r="L50" s="102"/>
      <c r="N50" s="275"/>
      <c r="O50" s="275"/>
      <c r="P50" s="275"/>
      <c r="Q50" s="275"/>
      <c r="R50" s="275"/>
      <c r="S50" s="275"/>
    </row>
    <row r="51" spans="2:19" s="16" customFormat="1" ht="11.25">
      <c r="B51" s="2" t="s">
        <v>424</v>
      </c>
      <c r="C51" s="2"/>
      <c r="D51" s="2"/>
      <c r="E51" s="53"/>
      <c r="F51" s="102">
        <v>176</v>
      </c>
      <c r="G51" s="102">
        <v>129186</v>
      </c>
      <c r="H51" s="102">
        <v>76431892</v>
      </c>
      <c r="I51" s="102">
        <v>510094849</v>
      </c>
      <c r="J51" s="102">
        <v>762428857</v>
      </c>
      <c r="K51" s="102">
        <v>215189125</v>
      </c>
      <c r="L51" s="102"/>
      <c r="N51" s="276"/>
      <c r="O51" s="276"/>
      <c r="P51" s="276"/>
      <c r="Q51" s="276"/>
      <c r="R51" s="276"/>
      <c r="S51" s="276"/>
    </row>
    <row r="52" spans="1:12" ht="11.25">
      <c r="A52" s="2" t="s">
        <v>66</v>
      </c>
      <c r="E52" s="53"/>
      <c r="F52" s="3"/>
      <c r="G52" s="3"/>
      <c r="H52" s="3"/>
      <c r="I52" s="3"/>
      <c r="J52" s="3"/>
      <c r="K52" s="3"/>
      <c r="L52" s="3"/>
    </row>
    <row r="53" spans="1:14" s="336" customFormat="1" ht="11.25">
      <c r="A53" s="2"/>
      <c r="B53" s="2" t="s">
        <v>135</v>
      </c>
      <c r="C53" s="2" t="s">
        <v>59</v>
      </c>
      <c r="D53" s="2"/>
      <c r="E53" s="53"/>
      <c r="F53" s="102">
        <v>1147</v>
      </c>
      <c r="G53" s="3">
        <v>54685</v>
      </c>
      <c r="H53" s="3">
        <v>16504614</v>
      </c>
      <c r="I53" s="3">
        <v>97272863</v>
      </c>
      <c r="J53" s="3">
        <v>162003400</v>
      </c>
      <c r="K53" s="3">
        <v>56163463</v>
      </c>
      <c r="L53" s="320"/>
      <c r="M53" s="323"/>
      <c r="N53" s="323"/>
    </row>
    <row r="54" spans="1:14" s="336" customFormat="1" ht="11.25">
      <c r="A54" s="2"/>
      <c r="B54" s="2" t="s">
        <v>136</v>
      </c>
      <c r="C54" s="2" t="s">
        <v>249</v>
      </c>
      <c r="D54" s="2"/>
      <c r="E54" s="53"/>
      <c r="F54" s="102">
        <v>130</v>
      </c>
      <c r="G54" s="3">
        <v>6556</v>
      </c>
      <c r="H54" s="3">
        <v>2916173</v>
      </c>
      <c r="I54" s="3">
        <v>22312837</v>
      </c>
      <c r="J54" s="3">
        <v>46386224</v>
      </c>
      <c r="K54" s="3">
        <v>15184225</v>
      </c>
      <c r="L54" s="320"/>
      <c r="M54" s="323"/>
      <c r="N54" s="323"/>
    </row>
    <row r="55" spans="1:14" s="336" customFormat="1" ht="11.25">
      <c r="A55" s="2"/>
      <c r="B55" s="2" t="s">
        <v>137</v>
      </c>
      <c r="C55" s="2" t="s">
        <v>70</v>
      </c>
      <c r="D55" s="2"/>
      <c r="E55" s="53"/>
      <c r="F55" s="102">
        <v>337</v>
      </c>
      <c r="G55" s="3">
        <v>7209</v>
      </c>
      <c r="H55" s="3">
        <v>2166707</v>
      </c>
      <c r="I55" s="3">
        <v>7631375</v>
      </c>
      <c r="J55" s="3">
        <v>12620967</v>
      </c>
      <c r="K55" s="3">
        <v>4343763</v>
      </c>
      <c r="L55" s="320"/>
      <c r="M55" s="323"/>
      <c r="N55" s="323"/>
    </row>
    <row r="56" spans="1:14" s="336" customFormat="1" ht="11.25">
      <c r="A56" s="2"/>
      <c r="B56" s="2" t="s">
        <v>67</v>
      </c>
      <c r="C56" s="2" t="s">
        <v>61</v>
      </c>
      <c r="D56" s="2"/>
      <c r="E56" s="53"/>
      <c r="F56" s="102">
        <v>152</v>
      </c>
      <c r="G56" s="3">
        <v>2431</v>
      </c>
      <c r="H56" s="3">
        <v>892617</v>
      </c>
      <c r="I56" s="3">
        <v>3300775</v>
      </c>
      <c r="J56" s="3">
        <v>6079236</v>
      </c>
      <c r="K56" s="3">
        <v>2519603</v>
      </c>
      <c r="L56" s="320"/>
      <c r="M56" s="323"/>
      <c r="N56" s="323"/>
    </row>
    <row r="57" spans="1:14" s="336" customFormat="1" ht="11.25">
      <c r="A57" s="2"/>
      <c r="B57" s="2" t="s">
        <v>68</v>
      </c>
      <c r="C57" s="2" t="s">
        <v>74</v>
      </c>
      <c r="D57" s="2"/>
      <c r="E57" s="53"/>
      <c r="F57" s="102">
        <v>115</v>
      </c>
      <c r="G57" s="3">
        <v>2458</v>
      </c>
      <c r="H57" s="3">
        <v>825210</v>
      </c>
      <c r="I57" s="3">
        <v>4341030</v>
      </c>
      <c r="J57" s="3">
        <v>7066779</v>
      </c>
      <c r="K57" s="3">
        <v>2433022</v>
      </c>
      <c r="L57" s="320"/>
      <c r="M57" s="323"/>
      <c r="N57" s="323"/>
    </row>
    <row r="58" spans="1:12" s="323" customFormat="1" ht="11.25">
      <c r="A58" s="2"/>
      <c r="B58" s="2" t="s">
        <v>69</v>
      </c>
      <c r="C58" s="2" t="s">
        <v>250</v>
      </c>
      <c r="D58" s="2"/>
      <c r="E58" s="53"/>
      <c r="F58" s="3">
        <v>201</v>
      </c>
      <c r="G58" s="3">
        <v>7314</v>
      </c>
      <c r="H58" s="3">
        <v>3216037</v>
      </c>
      <c r="I58" s="3">
        <v>16429720</v>
      </c>
      <c r="J58" s="3">
        <v>28656856</v>
      </c>
      <c r="K58" s="3">
        <v>10247575</v>
      </c>
      <c r="L58" s="320"/>
    </row>
    <row r="59" spans="1:14" s="336" customFormat="1" ht="11.25">
      <c r="A59" s="2"/>
      <c r="B59" s="2" t="s">
        <v>71</v>
      </c>
      <c r="C59" s="2" t="s">
        <v>251</v>
      </c>
      <c r="D59" s="2"/>
      <c r="E59" s="53"/>
      <c r="F59" s="102">
        <v>297</v>
      </c>
      <c r="G59" s="3">
        <v>6940</v>
      </c>
      <c r="H59" s="3">
        <v>2712910</v>
      </c>
      <c r="I59" s="3">
        <v>7269703</v>
      </c>
      <c r="J59" s="3">
        <v>13937414</v>
      </c>
      <c r="K59" s="3">
        <v>5975951</v>
      </c>
      <c r="L59" s="320"/>
      <c r="M59" s="323"/>
      <c r="N59" s="323"/>
    </row>
    <row r="60" spans="1:14" s="336" customFormat="1" ht="11.25">
      <c r="A60" s="2"/>
      <c r="B60" s="2" t="s">
        <v>72</v>
      </c>
      <c r="C60" s="2" t="s">
        <v>78</v>
      </c>
      <c r="D60" s="2"/>
      <c r="E60" s="53"/>
      <c r="F60" s="102">
        <v>287</v>
      </c>
      <c r="G60" s="3">
        <v>22508</v>
      </c>
      <c r="H60" s="3">
        <v>12311704</v>
      </c>
      <c r="I60" s="3">
        <v>119148554</v>
      </c>
      <c r="J60" s="3">
        <v>199859129</v>
      </c>
      <c r="K60" s="3">
        <v>71538024</v>
      </c>
      <c r="L60" s="320"/>
      <c r="M60" s="323"/>
      <c r="N60" s="323"/>
    </row>
    <row r="61" spans="1:14" s="336" customFormat="1" ht="11.25">
      <c r="A61" s="2"/>
      <c r="B61" s="2" t="s">
        <v>73</v>
      </c>
      <c r="C61" s="2" t="s">
        <v>252</v>
      </c>
      <c r="D61" s="2"/>
      <c r="E61" s="53"/>
      <c r="F61" s="102">
        <v>34</v>
      </c>
      <c r="G61" s="3">
        <v>1059</v>
      </c>
      <c r="H61" s="3">
        <v>551190</v>
      </c>
      <c r="I61" s="3">
        <v>9038417</v>
      </c>
      <c r="J61" s="3">
        <v>13230024</v>
      </c>
      <c r="K61" s="3">
        <v>3586279</v>
      </c>
      <c r="L61" s="320"/>
      <c r="M61" s="323"/>
      <c r="N61" s="323"/>
    </row>
    <row r="62" spans="1:14" s="336" customFormat="1" ht="11.25">
      <c r="A62" s="2"/>
      <c r="B62" s="2" t="s">
        <v>75</v>
      </c>
      <c r="C62" s="2" t="s">
        <v>253</v>
      </c>
      <c r="D62" s="2"/>
      <c r="E62" s="53"/>
      <c r="F62" s="102">
        <v>388</v>
      </c>
      <c r="G62" s="3">
        <v>14173</v>
      </c>
      <c r="H62" s="3">
        <v>5909704</v>
      </c>
      <c r="I62" s="3">
        <v>26470213</v>
      </c>
      <c r="J62" s="3">
        <v>46947320</v>
      </c>
      <c r="K62" s="3">
        <v>17913613</v>
      </c>
      <c r="L62" s="320"/>
      <c r="M62" s="323"/>
      <c r="N62" s="323"/>
    </row>
    <row r="63" spans="1:14" s="336" customFormat="1" ht="11.25">
      <c r="A63" s="2"/>
      <c r="B63" s="2" t="s">
        <v>76</v>
      </c>
      <c r="C63" s="2" t="s">
        <v>60</v>
      </c>
      <c r="D63" s="2"/>
      <c r="E63" s="53"/>
      <c r="F63" s="102">
        <v>209</v>
      </c>
      <c r="G63" s="3">
        <v>5900</v>
      </c>
      <c r="H63" s="3">
        <v>2604716</v>
      </c>
      <c r="I63" s="3">
        <v>8113998</v>
      </c>
      <c r="J63" s="3">
        <v>13988328</v>
      </c>
      <c r="K63" s="3">
        <v>5181180</v>
      </c>
      <c r="L63" s="320"/>
      <c r="M63" s="323"/>
      <c r="N63" s="323"/>
    </row>
    <row r="64" spans="1:14" s="336" customFormat="1" ht="11.25">
      <c r="A64" s="2"/>
      <c r="B64" s="2" t="s">
        <v>77</v>
      </c>
      <c r="C64" s="2" t="s">
        <v>254</v>
      </c>
      <c r="D64" s="2"/>
      <c r="E64" s="53"/>
      <c r="F64" s="102">
        <v>275</v>
      </c>
      <c r="G64" s="3">
        <v>3715</v>
      </c>
      <c r="H64" s="3">
        <v>1029665</v>
      </c>
      <c r="I64" s="3">
        <v>4052180</v>
      </c>
      <c r="J64" s="3">
        <v>6557000</v>
      </c>
      <c r="K64" s="3">
        <v>2301848</v>
      </c>
      <c r="L64" s="320"/>
      <c r="M64" s="323"/>
      <c r="N64" s="323"/>
    </row>
    <row r="65" spans="1:14" s="336" customFormat="1" ht="11.25">
      <c r="A65" s="2"/>
      <c r="B65" s="2" t="s">
        <v>79</v>
      </c>
      <c r="C65" s="2" t="s">
        <v>255</v>
      </c>
      <c r="D65" s="2"/>
      <c r="E65" s="53"/>
      <c r="F65" s="102">
        <v>311</v>
      </c>
      <c r="G65" s="3">
        <v>7960</v>
      </c>
      <c r="H65" s="3">
        <v>3674082</v>
      </c>
      <c r="I65" s="3">
        <v>15494201</v>
      </c>
      <c r="J65" s="3">
        <v>28662494</v>
      </c>
      <c r="K65" s="3">
        <v>11061535</v>
      </c>
      <c r="L65" s="320"/>
      <c r="M65" s="323"/>
      <c r="N65" s="323"/>
    </row>
    <row r="66" spans="1:14" s="336" customFormat="1" ht="11.25">
      <c r="A66" s="2"/>
      <c r="B66" s="2" t="s">
        <v>80</v>
      </c>
      <c r="C66" s="2" t="s">
        <v>56</v>
      </c>
      <c r="D66" s="2"/>
      <c r="E66" s="53"/>
      <c r="F66" s="102">
        <v>252</v>
      </c>
      <c r="G66" s="3">
        <v>19170</v>
      </c>
      <c r="H66" s="3">
        <v>12202061</v>
      </c>
      <c r="I66" s="3">
        <v>129727162</v>
      </c>
      <c r="J66" s="3">
        <v>173753718</v>
      </c>
      <c r="K66" s="3">
        <v>33104945</v>
      </c>
      <c r="L66" s="320"/>
      <c r="M66" s="323"/>
      <c r="N66" s="323"/>
    </row>
    <row r="67" spans="1:14" s="336" customFormat="1" ht="11.25">
      <c r="A67" s="2"/>
      <c r="B67" s="2" t="s">
        <v>81</v>
      </c>
      <c r="C67" s="2" t="s">
        <v>57</v>
      </c>
      <c r="D67" s="2"/>
      <c r="E67" s="53"/>
      <c r="F67" s="102">
        <v>126</v>
      </c>
      <c r="G67" s="3">
        <v>6521</v>
      </c>
      <c r="H67" s="3">
        <v>3238455</v>
      </c>
      <c r="I67" s="3">
        <v>15248828</v>
      </c>
      <c r="J67" s="3">
        <v>25742064</v>
      </c>
      <c r="K67" s="3">
        <v>9150458</v>
      </c>
      <c r="L67" s="320"/>
      <c r="M67" s="323"/>
      <c r="N67" s="323"/>
    </row>
    <row r="68" spans="1:14" s="336" customFormat="1" ht="11.25">
      <c r="A68" s="2"/>
      <c r="B68" s="2" t="s">
        <v>82</v>
      </c>
      <c r="C68" s="2" t="s">
        <v>58</v>
      </c>
      <c r="D68" s="2"/>
      <c r="E68" s="53"/>
      <c r="F68" s="102">
        <v>1178</v>
      </c>
      <c r="G68" s="3">
        <v>29993</v>
      </c>
      <c r="H68" s="3">
        <v>12838915</v>
      </c>
      <c r="I68" s="3">
        <v>46821476</v>
      </c>
      <c r="J68" s="3">
        <v>82012503</v>
      </c>
      <c r="K68" s="3">
        <v>30432882</v>
      </c>
      <c r="L68" s="320"/>
      <c r="M68" s="323"/>
      <c r="N68" s="323"/>
    </row>
    <row r="69" spans="1:14" s="336" customFormat="1" ht="11.25">
      <c r="A69" s="2"/>
      <c r="B69" s="2" t="s">
        <v>83</v>
      </c>
      <c r="C69" s="2" t="s">
        <v>156</v>
      </c>
      <c r="D69" s="2"/>
      <c r="E69" s="53"/>
      <c r="F69" s="102">
        <v>417</v>
      </c>
      <c r="G69" s="3">
        <v>26351</v>
      </c>
      <c r="H69" s="3">
        <v>15910079</v>
      </c>
      <c r="I69" s="3">
        <v>66505453</v>
      </c>
      <c r="J69" s="3">
        <v>113641429</v>
      </c>
      <c r="K69" s="3">
        <v>39846718</v>
      </c>
      <c r="L69" s="320"/>
      <c r="M69" s="323"/>
      <c r="N69" s="323"/>
    </row>
    <row r="70" spans="1:14" s="336" customFormat="1" ht="11.25">
      <c r="A70" s="2"/>
      <c r="B70" s="2" t="s">
        <v>84</v>
      </c>
      <c r="C70" s="2" t="s">
        <v>157</v>
      </c>
      <c r="D70" s="2"/>
      <c r="E70" s="53"/>
      <c r="F70" s="102">
        <v>764</v>
      </c>
      <c r="G70" s="3">
        <v>28502</v>
      </c>
      <c r="H70" s="3">
        <v>14538765</v>
      </c>
      <c r="I70" s="3">
        <v>63573733</v>
      </c>
      <c r="J70" s="3">
        <v>104218612</v>
      </c>
      <c r="K70" s="3">
        <v>36759222</v>
      </c>
      <c r="L70" s="320"/>
      <c r="M70" s="323"/>
      <c r="N70" s="323"/>
    </row>
    <row r="71" spans="1:14" s="336" customFormat="1" ht="11.25">
      <c r="A71" s="2"/>
      <c r="B71" s="2" t="s">
        <v>85</v>
      </c>
      <c r="C71" s="2" t="s">
        <v>158</v>
      </c>
      <c r="D71" s="2"/>
      <c r="E71" s="53"/>
      <c r="F71" s="102">
        <v>117</v>
      </c>
      <c r="G71" s="3">
        <v>7462</v>
      </c>
      <c r="H71" s="3">
        <v>3691537</v>
      </c>
      <c r="I71" s="3">
        <v>10940866</v>
      </c>
      <c r="J71" s="3">
        <v>25312083</v>
      </c>
      <c r="K71" s="3">
        <v>13069892</v>
      </c>
      <c r="L71" s="320"/>
      <c r="M71" s="323"/>
      <c r="N71" s="323"/>
    </row>
    <row r="72" spans="1:14" s="336" customFormat="1" ht="11.25">
      <c r="A72" s="2"/>
      <c r="B72" s="2" t="s">
        <v>86</v>
      </c>
      <c r="C72" s="2" t="s">
        <v>256</v>
      </c>
      <c r="D72" s="2"/>
      <c r="E72" s="53"/>
      <c r="F72" s="102">
        <v>113</v>
      </c>
      <c r="G72" s="3">
        <v>9509</v>
      </c>
      <c r="H72" s="3">
        <v>4681655</v>
      </c>
      <c r="I72" s="3">
        <v>26894762</v>
      </c>
      <c r="J72" s="3">
        <v>38872888</v>
      </c>
      <c r="K72" s="3">
        <v>8226410</v>
      </c>
      <c r="L72" s="320"/>
      <c r="M72" s="323"/>
      <c r="N72" s="323"/>
    </row>
    <row r="73" spans="1:14" s="336" customFormat="1" ht="11.25">
      <c r="A73" s="2"/>
      <c r="B73" s="2" t="s">
        <v>87</v>
      </c>
      <c r="C73" s="2" t="s">
        <v>89</v>
      </c>
      <c r="D73" s="2"/>
      <c r="E73" s="53"/>
      <c r="F73" s="102">
        <v>424</v>
      </c>
      <c r="G73" s="3">
        <v>36804</v>
      </c>
      <c r="H73" s="3">
        <v>20508274</v>
      </c>
      <c r="I73" s="3">
        <v>98768981</v>
      </c>
      <c r="J73" s="3">
        <v>144510450</v>
      </c>
      <c r="K73" s="3">
        <v>41256443</v>
      </c>
      <c r="L73" s="320"/>
      <c r="M73" s="323"/>
      <c r="N73" s="323"/>
    </row>
    <row r="74" spans="1:14" s="336" customFormat="1" ht="11.25">
      <c r="A74" s="2"/>
      <c r="B74" s="2" t="s">
        <v>88</v>
      </c>
      <c r="C74" s="2" t="s">
        <v>138</v>
      </c>
      <c r="D74" s="2"/>
      <c r="E74" s="53"/>
      <c r="F74" s="102">
        <v>52</v>
      </c>
      <c r="G74" s="3">
        <v>7124</v>
      </c>
      <c r="H74" s="3">
        <v>4250342</v>
      </c>
      <c r="I74" s="3">
        <v>30497209</v>
      </c>
      <c r="J74" s="3">
        <v>44213629</v>
      </c>
      <c r="K74" s="3">
        <v>12236983</v>
      </c>
      <c r="L74" s="320"/>
      <c r="M74" s="323"/>
      <c r="N74" s="323"/>
    </row>
    <row r="75" spans="1:14" s="336" customFormat="1" ht="11.25">
      <c r="A75" s="2"/>
      <c r="B75" s="2" t="s">
        <v>90</v>
      </c>
      <c r="C75" s="2" t="s">
        <v>91</v>
      </c>
      <c r="D75" s="2"/>
      <c r="E75" s="53"/>
      <c r="F75" s="102">
        <v>395</v>
      </c>
      <c r="G75" s="3">
        <v>35024</v>
      </c>
      <c r="H75" s="3">
        <v>19094104</v>
      </c>
      <c r="I75" s="3">
        <v>90189398</v>
      </c>
      <c r="J75" s="3">
        <v>149566533</v>
      </c>
      <c r="K75" s="3">
        <v>45894683</v>
      </c>
      <c r="L75" s="320"/>
      <c r="M75" s="323"/>
      <c r="N75" s="323"/>
    </row>
    <row r="76" spans="1:12" s="323" customFormat="1" ht="11.25">
      <c r="A76" s="2"/>
      <c r="B76" s="2" t="s">
        <v>92</v>
      </c>
      <c r="C76" s="2" t="s">
        <v>29</v>
      </c>
      <c r="D76" s="2"/>
      <c r="E76" s="53"/>
      <c r="F76" s="3">
        <v>275</v>
      </c>
      <c r="G76" s="3">
        <v>7414</v>
      </c>
      <c r="H76" s="3">
        <v>2830672</v>
      </c>
      <c r="I76" s="3">
        <v>12116350</v>
      </c>
      <c r="J76" s="3">
        <v>22695956</v>
      </c>
      <c r="K76" s="3">
        <v>9771772</v>
      </c>
      <c r="L76" s="320"/>
    </row>
    <row r="77" spans="1:12" ht="7.5" customHeight="1">
      <c r="A77" s="47"/>
      <c r="B77" s="47"/>
      <c r="C77" s="47"/>
      <c r="D77" s="47"/>
      <c r="E77" s="67"/>
      <c r="F77" s="69"/>
      <c r="G77" s="69"/>
      <c r="H77" s="69"/>
      <c r="I77" s="69"/>
      <c r="J77" s="69"/>
      <c r="K77" s="69"/>
      <c r="L77" s="3"/>
    </row>
    <row r="78" ht="11.25">
      <c r="A78" s="2" t="s">
        <v>657</v>
      </c>
    </row>
    <row r="79" ht="11.25" customHeight="1"/>
  </sheetData>
  <sheetProtection/>
  <mergeCells count="2">
    <mergeCell ref="A2:E2"/>
    <mergeCell ref="A37:E37"/>
  </mergeCells>
  <printOptions/>
  <pageMargins left="0.5905511811023623" right="0.3937007874015748" top="0.5905511811023623" bottom="0.3937007874015748" header="0.1968503937007874" footer="0.1968503937007874"/>
  <pageSetup fitToHeight="1" fitToWidth="1" horizontalDpi="600" verticalDpi="600" orientation="portrait" paperSize="9" scale="90"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sheetPr>
    <tabColor rgb="FF00B0F0"/>
  </sheetPr>
  <dimension ref="A1:W111"/>
  <sheetViews>
    <sheetView view="pageBreakPreview" zoomScaleNormal="120" zoomScaleSheetLayoutView="100" zoomScalePageLayoutView="0" workbookViewId="0" topLeftCell="A1">
      <selection activeCell="N107" sqref="N107"/>
    </sheetView>
  </sheetViews>
  <sheetFormatPr defaultColWidth="8.875" defaultRowHeight="12.75"/>
  <cols>
    <col min="1" max="1" width="4.25390625" style="18" customWidth="1"/>
    <col min="2" max="2" width="2.875" style="18" customWidth="1"/>
    <col min="3" max="3" width="5.75390625" style="18" customWidth="1"/>
    <col min="4" max="4" width="2.875" style="18" customWidth="1"/>
    <col min="5" max="12" width="9.25390625" style="18" customWidth="1"/>
    <col min="13" max="16384" width="8.875" style="19" customWidth="1"/>
  </cols>
  <sheetData>
    <row r="1" spans="1:13" s="324" customFormat="1" ht="15" customHeight="1">
      <c r="A1" s="46" t="s">
        <v>268</v>
      </c>
      <c r="B1" s="2"/>
      <c r="C1" s="2"/>
      <c r="D1" s="2"/>
      <c r="E1" s="2"/>
      <c r="F1" s="2"/>
      <c r="G1" s="47"/>
      <c r="H1" s="47"/>
      <c r="I1" s="47"/>
      <c r="J1" s="2"/>
      <c r="K1" s="2"/>
      <c r="L1" s="2"/>
      <c r="M1" s="2"/>
    </row>
    <row r="2" spans="1:10" s="2" customFormat="1" ht="15.75" customHeight="1">
      <c r="A2" s="425" t="s">
        <v>496</v>
      </c>
      <c r="B2" s="425"/>
      <c r="C2" s="425"/>
      <c r="D2" s="440"/>
      <c r="E2" s="458" t="s">
        <v>93</v>
      </c>
      <c r="F2" s="455" t="s">
        <v>94</v>
      </c>
      <c r="G2" s="427"/>
      <c r="H2" s="427"/>
      <c r="I2" s="427"/>
      <c r="J2" s="427"/>
    </row>
    <row r="3" spans="1:15" s="2" customFormat="1" ht="22.5">
      <c r="A3" s="426"/>
      <c r="B3" s="426"/>
      <c r="C3" s="426"/>
      <c r="D3" s="441"/>
      <c r="E3" s="459"/>
      <c r="F3" s="49" t="s">
        <v>214</v>
      </c>
      <c r="G3" s="49" t="s">
        <v>497</v>
      </c>
      <c r="H3" s="49" t="s">
        <v>95</v>
      </c>
      <c r="I3" s="49" t="s">
        <v>96</v>
      </c>
      <c r="J3" s="50" t="s">
        <v>215</v>
      </c>
      <c r="O3" s="32"/>
    </row>
    <row r="4" spans="4:10" s="2" customFormat="1" ht="13.5" customHeight="1">
      <c r="D4" s="51"/>
      <c r="E4" s="3" t="s">
        <v>51</v>
      </c>
      <c r="F4" s="3" t="s">
        <v>51</v>
      </c>
      <c r="G4" s="3" t="s">
        <v>51</v>
      </c>
      <c r="H4" s="3" t="s">
        <v>51</v>
      </c>
      <c r="I4" s="3" t="s">
        <v>51</v>
      </c>
      <c r="J4" s="3" t="s">
        <v>51</v>
      </c>
    </row>
    <row r="5" spans="1:10" s="2" customFormat="1" ht="13.5" customHeight="1">
      <c r="A5" s="52" t="s">
        <v>34</v>
      </c>
      <c r="B5" s="4">
        <v>35</v>
      </c>
      <c r="C5" s="2" t="s">
        <v>166</v>
      </c>
      <c r="D5" s="53" t="s">
        <v>644</v>
      </c>
      <c r="E5" s="13">
        <v>2817415</v>
      </c>
      <c r="F5" s="13">
        <v>1786557</v>
      </c>
      <c r="G5" s="13">
        <v>360064</v>
      </c>
      <c r="H5" s="13">
        <v>669253</v>
      </c>
      <c r="I5" s="13">
        <v>756918</v>
      </c>
      <c r="J5" s="13">
        <v>322</v>
      </c>
    </row>
    <row r="6" spans="1:10" s="2" customFormat="1" ht="13.5" customHeight="1">
      <c r="A6" s="52"/>
      <c r="B6" s="4">
        <v>40</v>
      </c>
      <c r="C6" s="2" t="s">
        <v>172</v>
      </c>
      <c r="D6" s="53"/>
      <c r="E6" s="13">
        <v>3272551</v>
      </c>
      <c r="F6" s="13">
        <v>2054393</v>
      </c>
      <c r="G6" s="13">
        <v>297465</v>
      </c>
      <c r="H6" s="13">
        <v>809451</v>
      </c>
      <c r="I6" s="13">
        <v>946134</v>
      </c>
      <c r="J6" s="13">
        <v>1343</v>
      </c>
    </row>
    <row r="7" spans="1:10" s="2" customFormat="1" ht="13.5" customHeight="1">
      <c r="A7" s="52"/>
      <c r="B7" s="4">
        <v>45</v>
      </c>
      <c r="C7" s="2" t="s">
        <v>167</v>
      </c>
      <c r="D7" s="53"/>
      <c r="E7" s="13">
        <v>3570970</v>
      </c>
      <c r="F7" s="13">
        <v>2288912</v>
      </c>
      <c r="G7" s="13">
        <v>247928</v>
      </c>
      <c r="H7" s="13">
        <v>920596</v>
      </c>
      <c r="I7" s="13">
        <v>1118402</v>
      </c>
      <c r="J7" s="13">
        <v>1986</v>
      </c>
    </row>
    <row r="8" spans="1:10" s="2" customFormat="1" ht="13.5" customHeight="1">
      <c r="A8" s="52"/>
      <c r="B8" s="4">
        <v>50</v>
      </c>
      <c r="C8" s="2" t="s">
        <v>173</v>
      </c>
      <c r="D8" s="53"/>
      <c r="E8" s="13">
        <v>3765304</v>
      </c>
      <c r="F8" s="13">
        <v>2257640</v>
      </c>
      <c r="G8" s="13">
        <v>155839</v>
      </c>
      <c r="H8" s="13">
        <v>862533</v>
      </c>
      <c r="I8" s="13">
        <v>1232759</v>
      </c>
      <c r="J8" s="13">
        <v>6509</v>
      </c>
    </row>
    <row r="9" spans="1:10" s="2" customFormat="1" ht="13.5" customHeight="1">
      <c r="A9" s="52"/>
      <c r="B9" s="4">
        <v>55</v>
      </c>
      <c r="C9" s="2" t="s">
        <v>168</v>
      </c>
      <c r="D9" s="53"/>
      <c r="E9" s="13">
        <v>3909735</v>
      </c>
      <c r="F9" s="13">
        <v>2310722</v>
      </c>
      <c r="G9" s="13">
        <v>123182</v>
      </c>
      <c r="H9" s="13">
        <v>839495</v>
      </c>
      <c r="I9" s="13">
        <v>1344259</v>
      </c>
      <c r="J9" s="13">
        <v>3786</v>
      </c>
    </row>
    <row r="10" spans="1:10" s="2" customFormat="1" ht="13.5" customHeight="1">
      <c r="A10" s="52"/>
      <c r="B10" s="4">
        <v>60</v>
      </c>
      <c r="C10" s="2" t="s">
        <v>174</v>
      </c>
      <c r="D10" s="53"/>
      <c r="E10" s="13">
        <v>4126925</v>
      </c>
      <c r="F10" s="13">
        <v>2400684</v>
      </c>
      <c r="G10" s="13">
        <v>106675</v>
      </c>
      <c r="H10" s="13">
        <v>840154</v>
      </c>
      <c r="I10" s="13">
        <v>1439139</v>
      </c>
      <c r="J10" s="13">
        <v>14716</v>
      </c>
    </row>
    <row r="11" spans="1:10" s="2" customFormat="1" ht="13.5" customHeight="1">
      <c r="A11" s="52" t="s">
        <v>34</v>
      </c>
      <c r="B11" s="4">
        <v>2</v>
      </c>
      <c r="C11" s="2" t="s">
        <v>169</v>
      </c>
      <c r="D11" s="53"/>
      <c r="E11" s="13">
        <v>4395281</v>
      </c>
      <c r="F11" s="13">
        <v>2543402</v>
      </c>
      <c r="G11" s="13">
        <v>84851</v>
      </c>
      <c r="H11" s="13">
        <v>878606</v>
      </c>
      <c r="I11" s="13">
        <v>1554059</v>
      </c>
      <c r="J11" s="13">
        <v>25886</v>
      </c>
    </row>
    <row r="12" spans="1:10" s="2" customFormat="1" ht="13.5" customHeight="1">
      <c r="A12" s="52"/>
      <c r="B12" s="4">
        <v>7</v>
      </c>
      <c r="C12" s="2" t="s">
        <v>175</v>
      </c>
      <c r="D12" s="53"/>
      <c r="E12" s="13">
        <v>4519252</v>
      </c>
      <c r="F12" s="13">
        <v>2604791</v>
      </c>
      <c r="G12" s="13">
        <v>78825</v>
      </c>
      <c r="H12" s="13">
        <v>869988</v>
      </c>
      <c r="I12" s="13">
        <v>1632542</v>
      </c>
      <c r="J12" s="13">
        <v>23436</v>
      </c>
    </row>
    <row r="13" spans="1:10" s="2" customFormat="1" ht="13.5" customHeight="1">
      <c r="A13" s="52"/>
      <c r="B13" s="4">
        <v>12</v>
      </c>
      <c r="C13" s="2" t="s">
        <v>176</v>
      </c>
      <c r="D13" s="53"/>
      <c r="E13" s="13">
        <v>4716433</v>
      </c>
      <c r="F13" s="13">
        <v>2598880</v>
      </c>
      <c r="G13" s="13">
        <v>63913</v>
      </c>
      <c r="H13" s="13">
        <v>788846</v>
      </c>
      <c r="I13" s="13">
        <v>1698171</v>
      </c>
      <c r="J13" s="13">
        <v>47950</v>
      </c>
    </row>
    <row r="14" spans="1:10" s="2" customFormat="1" ht="13.5" customHeight="1">
      <c r="A14" s="52"/>
      <c r="B14" s="4">
        <v>17</v>
      </c>
      <c r="C14" s="2" t="s">
        <v>177</v>
      </c>
      <c r="D14" s="53"/>
      <c r="E14" s="13">
        <v>4776039</v>
      </c>
      <c r="F14" s="13">
        <v>2553965</v>
      </c>
      <c r="G14" s="13">
        <v>62580</v>
      </c>
      <c r="H14" s="13">
        <v>692213</v>
      </c>
      <c r="I14" s="13">
        <v>1740780</v>
      </c>
      <c r="J14" s="13">
        <v>58392</v>
      </c>
    </row>
    <row r="15" spans="1:10" s="2" customFormat="1" ht="13.5" customHeight="1">
      <c r="A15" s="52"/>
      <c r="B15" s="4">
        <v>22</v>
      </c>
      <c r="C15" s="2" t="s">
        <v>622</v>
      </c>
      <c r="D15" s="53"/>
      <c r="E15" s="13">
        <v>4796928</v>
      </c>
      <c r="F15" s="13">
        <v>2489617</v>
      </c>
      <c r="G15" s="13">
        <v>49014</v>
      </c>
      <c r="H15" s="13">
        <v>615889</v>
      </c>
      <c r="I15" s="13">
        <v>1680141</v>
      </c>
      <c r="J15" s="13">
        <v>144573</v>
      </c>
    </row>
    <row r="16" spans="1:15" s="2" customFormat="1" ht="13.5" customHeight="1">
      <c r="A16" s="52"/>
      <c r="B16" s="4">
        <v>27</v>
      </c>
      <c r="C16" s="54" t="s">
        <v>623</v>
      </c>
      <c r="D16" s="53"/>
      <c r="E16" s="13">
        <v>4761858</v>
      </c>
      <c r="F16" s="13">
        <v>2443786</v>
      </c>
      <c r="G16" s="13">
        <v>48098</v>
      </c>
      <c r="H16" s="13">
        <v>609949</v>
      </c>
      <c r="I16" s="13">
        <v>1685535</v>
      </c>
      <c r="J16" s="13">
        <v>100204</v>
      </c>
      <c r="O16" s="27"/>
    </row>
    <row r="17" spans="1:16" s="2" customFormat="1" ht="7.5" customHeight="1">
      <c r="A17" s="47"/>
      <c r="B17" s="55"/>
      <c r="C17" s="55"/>
      <c r="D17" s="56"/>
      <c r="E17" s="57"/>
      <c r="F17" s="57"/>
      <c r="G17" s="57"/>
      <c r="H17" s="57"/>
      <c r="I17" s="57"/>
      <c r="J17" s="57"/>
      <c r="P17" s="27"/>
    </row>
    <row r="18" spans="1:10" s="2" customFormat="1" ht="13.5" customHeight="1">
      <c r="A18" s="4" t="s">
        <v>498</v>
      </c>
      <c r="B18" s="4"/>
      <c r="C18" s="4"/>
      <c r="F18" s="4"/>
      <c r="G18" s="4"/>
      <c r="H18" s="4"/>
      <c r="I18" s="4"/>
      <c r="J18" s="4"/>
    </row>
    <row r="19" spans="1:10" s="2" customFormat="1" ht="11.25">
      <c r="A19" s="4"/>
      <c r="B19" s="4"/>
      <c r="C19" s="4"/>
      <c r="F19" s="4"/>
      <c r="G19" s="4"/>
      <c r="H19" s="4"/>
      <c r="I19" s="4"/>
      <c r="J19" s="4"/>
    </row>
    <row r="20" spans="1:8" s="2" customFormat="1" ht="15" customHeight="1">
      <c r="A20" s="46" t="s">
        <v>624</v>
      </c>
      <c r="H20" s="4"/>
    </row>
    <row r="21" spans="1:15" s="2" customFormat="1" ht="15.75" customHeight="1">
      <c r="A21" s="427" t="s">
        <v>499</v>
      </c>
      <c r="B21" s="427"/>
      <c r="C21" s="427"/>
      <c r="D21" s="427"/>
      <c r="E21" s="428"/>
      <c r="F21" s="58" t="s">
        <v>97</v>
      </c>
      <c r="G21" s="58" t="s">
        <v>38</v>
      </c>
      <c r="H21" s="48" t="s">
        <v>39</v>
      </c>
      <c r="O21" s="32"/>
    </row>
    <row r="22" spans="2:8" s="2" customFormat="1" ht="11.25">
      <c r="B22" s="59"/>
      <c r="C22" s="59"/>
      <c r="D22" s="59"/>
      <c r="E22" s="51"/>
      <c r="F22" s="60" t="s">
        <v>51</v>
      </c>
      <c r="G22" s="3" t="s">
        <v>51</v>
      </c>
      <c r="H22" s="3" t="s">
        <v>51</v>
      </c>
    </row>
    <row r="23" spans="1:14" s="2" customFormat="1" ht="13.5" customHeight="1">
      <c r="A23" s="2" t="s">
        <v>97</v>
      </c>
      <c r="E23" s="53"/>
      <c r="F23" s="327">
        <v>2443786</v>
      </c>
      <c r="G23" s="328">
        <v>1367401</v>
      </c>
      <c r="H23" s="328">
        <v>1076385</v>
      </c>
      <c r="N23" s="27"/>
    </row>
    <row r="24" spans="1:8" s="2" customFormat="1" ht="13.5" customHeight="1">
      <c r="A24" s="62" t="s">
        <v>500</v>
      </c>
      <c r="B24" s="482" t="s">
        <v>425</v>
      </c>
      <c r="C24" s="477"/>
      <c r="D24" s="477"/>
      <c r="E24" s="478"/>
      <c r="F24" s="347">
        <v>43526</v>
      </c>
      <c r="G24" s="347">
        <v>28063</v>
      </c>
      <c r="H24" s="347">
        <v>15463</v>
      </c>
    </row>
    <row r="25" spans="1:8" s="2" customFormat="1" ht="13.5" customHeight="1">
      <c r="A25" s="62"/>
      <c r="B25" s="486" t="s">
        <v>426</v>
      </c>
      <c r="C25" s="477"/>
      <c r="D25" s="477"/>
      <c r="E25" s="478"/>
      <c r="F25" s="347">
        <v>42356</v>
      </c>
      <c r="G25" s="347">
        <v>27032</v>
      </c>
      <c r="H25" s="347">
        <v>15324</v>
      </c>
    </row>
    <row r="26" spans="1:8" s="2" customFormat="1" ht="13.5" customHeight="1">
      <c r="A26" s="62" t="s">
        <v>98</v>
      </c>
      <c r="B26" s="482" t="s">
        <v>427</v>
      </c>
      <c r="C26" s="477"/>
      <c r="D26" s="477"/>
      <c r="E26" s="478"/>
      <c r="F26" s="347">
        <v>4572</v>
      </c>
      <c r="G26" s="347">
        <v>3873</v>
      </c>
      <c r="H26" s="347">
        <v>699</v>
      </c>
    </row>
    <row r="27" spans="1:10" s="2" customFormat="1" ht="13.5" customHeight="1">
      <c r="A27" s="62" t="s">
        <v>501</v>
      </c>
      <c r="B27" s="482" t="s">
        <v>428</v>
      </c>
      <c r="C27" s="477"/>
      <c r="D27" s="477"/>
      <c r="E27" s="478"/>
      <c r="F27" s="347">
        <v>339</v>
      </c>
      <c r="G27" s="347">
        <v>288</v>
      </c>
      <c r="H27" s="347">
        <v>51</v>
      </c>
      <c r="J27" s="2" t="s">
        <v>502</v>
      </c>
    </row>
    <row r="28" spans="1:8" s="2" customFormat="1" ht="13.5" customHeight="1">
      <c r="A28" s="62" t="s">
        <v>99</v>
      </c>
      <c r="B28" s="482" t="s">
        <v>429</v>
      </c>
      <c r="C28" s="477"/>
      <c r="D28" s="477"/>
      <c r="E28" s="478"/>
      <c r="F28" s="347">
        <v>155874</v>
      </c>
      <c r="G28" s="347">
        <v>131451</v>
      </c>
      <c r="H28" s="347">
        <v>24423</v>
      </c>
    </row>
    <row r="29" spans="1:8" s="2" customFormat="1" ht="13.5" customHeight="1">
      <c r="A29" s="62" t="s">
        <v>100</v>
      </c>
      <c r="B29" s="482" t="s">
        <v>430</v>
      </c>
      <c r="C29" s="477"/>
      <c r="D29" s="477"/>
      <c r="E29" s="478"/>
      <c r="F29" s="347">
        <v>453736</v>
      </c>
      <c r="G29" s="347">
        <v>324179</v>
      </c>
      <c r="H29" s="347">
        <v>129557</v>
      </c>
    </row>
    <row r="30" spans="1:8" s="2" customFormat="1" ht="13.5" customHeight="1">
      <c r="A30" s="62" t="s">
        <v>101</v>
      </c>
      <c r="B30" s="476" t="s">
        <v>431</v>
      </c>
      <c r="C30" s="477"/>
      <c r="D30" s="477"/>
      <c r="E30" s="478"/>
      <c r="F30" s="347">
        <v>13045</v>
      </c>
      <c r="G30" s="347">
        <v>11565</v>
      </c>
      <c r="H30" s="347">
        <v>1480</v>
      </c>
    </row>
    <row r="31" spans="1:8" s="2" customFormat="1" ht="13.5" customHeight="1">
      <c r="A31" s="62" t="s">
        <v>503</v>
      </c>
      <c r="B31" s="482" t="s">
        <v>336</v>
      </c>
      <c r="C31" s="477"/>
      <c r="D31" s="477"/>
      <c r="E31" s="478"/>
      <c r="F31" s="347">
        <v>53900</v>
      </c>
      <c r="G31" s="347">
        <v>40579</v>
      </c>
      <c r="H31" s="347">
        <v>13321</v>
      </c>
    </row>
    <row r="32" spans="1:8" s="2" customFormat="1" ht="13.5" customHeight="1">
      <c r="A32" s="62" t="s">
        <v>504</v>
      </c>
      <c r="B32" s="482" t="s">
        <v>432</v>
      </c>
      <c r="C32" s="477"/>
      <c r="D32" s="477"/>
      <c r="E32" s="478"/>
      <c r="F32" s="347">
        <v>135322</v>
      </c>
      <c r="G32" s="347">
        <v>108789</v>
      </c>
      <c r="H32" s="347">
        <v>26533</v>
      </c>
    </row>
    <row r="33" spans="1:8" s="2" customFormat="1" ht="13.5" customHeight="1">
      <c r="A33" s="62" t="s">
        <v>505</v>
      </c>
      <c r="B33" s="482" t="s">
        <v>433</v>
      </c>
      <c r="C33" s="477"/>
      <c r="D33" s="477"/>
      <c r="E33" s="478"/>
      <c r="F33" s="347">
        <v>394053</v>
      </c>
      <c r="G33" s="347">
        <v>184891</v>
      </c>
      <c r="H33" s="347">
        <v>209162</v>
      </c>
    </row>
    <row r="34" spans="1:8" s="2" customFormat="1" ht="13.5" customHeight="1">
      <c r="A34" s="62" t="s">
        <v>506</v>
      </c>
      <c r="B34" s="482" t="s">
        <v>434</v>
      </c>
      <c r="C34" s="477"/>
      <c r="D34" s="477"/>
      <c r="E34" s="478"/>
      <c r="F34" s="347">
        <v>58881</v>
      </c>
      <c r="G34" s="347">
        <v>26841</v>
      </c>
      <c r="H34" s="347">
        <v>32040</v>
      </c>
    </row>
    <row r="35" spans="1:8" s="2" customFormat="1" ht="13.5" customHeight="1">
      <c r="A35" s="62" t="s">
        <v>507</v>
      </c>
      <c r="B35" s="482" t="s">
        <v>435</v>
      </c>
      <c r="C35" s="477"/>
      <c r="D35" s="477"/>
      <c r="E35" s="478"/>
      <c r="F35" s="347">
        <v>55339</v>
      </c>
      <c r="G35" s="347">
        <v>34094</v>
      </c>
      <c r="H35" s="347">
        <v>21245</v>
      </c>
    </row>
    <row r="36" spans="1:8" s="2" customFormat="1" ht="24.75" customHeight="1">
      <c r="A36" s="63" t="s">
        <v>508</v>
      </c>
      <c r="B36" s="482" t="s">
        <v>573</v>
      </c>
      <c r="C36" s="477"/>
      <c r="D36" s="477"/>
      <c r="E36" s="478"/>
      <c r="F36" s="347">
        <v>82544</v>
      </c>
      <c r="G36" s="347">
        <v>55760</v>
      </c>
      <c r="H36" s="347">
        <v>26784</v>
      </c>
    </row>
    <row r="37" spans="1:8" s="2" customFormat="1" ht="13.5" customHeight="1">
      <c r="A37" s="62" t="s">
        <v>509</v>
      </c>
      <c r="B37" s="482" t="s">
        <v>436</v>
      </c>
      <c r="C37" s="477"/>
      <c r="D37" s="477"/>
      <c r="E37" s="478"/>
      <c r="F37" s="347">
        <v>135562</v>
      </c>
      <c r="G37" s="347">
        <v>50656</v>
      </c>
      <c r="H37" s="347">
        <v>84906</v>
      </c>
    </row>
    <row r="38" spans="1:8" s="2" customFormat="1" ht="23.25" customHeight="1">
      <c r="A38" s="63" t="s">
        <v>510</v>
      </c>
      <c r="B38" s="482" t="s">
        <v>574</v>
      </c>
      <c r="C38" s="477"/>
      <c r="D38" s="477"/>
      <c r="E38" s="478"/>
      <c r="F38" s="347">
        <v>86822</v>
      </c>
      <c r="G38" s="347">
        <v>34951</v>
      </c>
      <c r="H38" s="347">
        <v>51871</v>
      </c>
    </row>
    <row r="39" spans="1:8" s="2" customFormat="1" ht="13.5" customHeight="1">
      <c r="A39" s="62" t="s">
        <v>511</v>
      </c>
      <c r="B39" s="482" t="s">
        <v>437</v>
      </c>
      <c r="C39" s="477"/>
      <c r="D39" s="477"/>
      <c r="E39" s="478"/>
      <c r="F39" s="347">
        <v>121209</v>
      </c>
      <c r="G39" s="347">
        <v>51543</v>
      </c>
      <c r="H39" s="347">
        <v>69666</v>
      </c>
    </row>
    <row r="40" spans="1:8" s="2" customFormat="1" ht="13.5" customHeight="1">
      <c r="A40" s="62" t="s">
        <v>512</v>
      </c>
      <c r="B40" s="485" t="s">
        <v>438</v>
      </c>
      <c r="C40" s="477"/>
      <c r="D40" s="477"/>
      <c r="E40" s="478"/>
      <c r="F40" s="347">
        <v>309248</v>
      </c>
      <c r="G40" s="347">
        <v>71393</v>
      </c>
      <c r="H40" s="347">
        <v>237855</v>
      </c>
    </row>
    <row r="41" spans="1:8" s="2" customFormat="1" ht="13.5" customHeight="1">
      <c r="A41" s="62" t="s">
        <v>513</v>
      </c>
      <c r="B41" s="485" t="s">
        <v>439</v>
      </c>
      <c r="C41" s="477"/>
      <c r="D41" s="477"/>
      <c r="E41" s="478"/>
      <c r="F41" s="347">
        <v>17201</v>
      </c>
      <c r="G41" s="347">
        <v>9762</v>
      </c>
      <c r="H41" s="347">
        <v>7439</v>
      </c>
    </row>
    <row r="42" spans="1:8" s="2" customFormat="1" ht="25.5" customHeight="1">
      <c r="A42" s="63" t="s">
        <v>514</v>
      </c>
      <c r="B42" s="485" t="s">
        <v>440</v>
      </c>
      <c r="C42" s="477"/>
      <c r="D42" s="477"/>
      <c r="E42" s="478"/>
      <c r="F42" s="347">
        <v>146289</v>
      </c>
      <c r="G42" s="347">
        <v>90095</v>
      </c>
      <c r="H42" s="347">
        <v>56194</v>
      </c>
    </row>
    <row r="43" spans="1:8" s="2" customFormat="1" ht="24" customHeight="1">
      <c r="A43" s="63" t="s">
        <v>515</v>
      </c>
      <c r="B43" s="485" t="s">
        <v>575</v>
      </c>
      <c r="C43" s="477"/>
      <c r="D43" s="477"/>
      <c r="E43" s="478"/>
      <c r="F43" s="347">
        <v>76120</v>
      </c>
      <c r="G43" s="347">
        <v>54572</v>
      </c>
      <c r="H43" s="347">
        <v>21548</v>
      </c>
    </row>
    <row r="44" spans="1:8" s="2" customFormat="1" ht="13.5" customHeight="1">
      <c r="A44" s="62" t="s">
        <v>516</v>
      </c>
      <c r="B44" s="2" t="s">
        <v>441</v>
      </c>
      <c r="C44" s="64"/>
      <c r="D44" s="64"/>
      <c r="E44" s="65"/>
      <c r="F44" s="347">
        <v>100204</v>
      </c>
      <c r="G44" s="347">
        <v>54056</v>
      </c>
      <c r="H44" s="347">
        <v>46148</v>
      </c>
    </row>
    <row r="45" spans="1:8" s="2" customFormat="1" ht="7.5" customHeight="1">
      <c r="A45" s="66"/>
      <c r="B45" s="47"/>
      <c r="C45" s="47"/>
      <c r="D45" s="47"/>
      <c r="E45" s="67"/>
      <c r="F45" s="68"/>
      <c r="G45" s="69"/>
      <c r="H45" s="69"/>
    </row>
    <row r="46" s="2" customFormat="1" ht="13.5" customHeight="1">
      <c r="A46" s="4" t="s">
        <v>517</v>
      </c>
    </row>
    <row r="47" s="2" customFormat="1" ht="11.25">
      <c r="A47" s="4"/>
    </row>
    <row r="48" spans="1:13" s="324" customFormat="1" ht="14.25" customHeight="1">
      <c r="A48" s="70" t="s">
        <v>269</v>
      </c>
      <c r="B48" s="14"/>
      <c r="C48" s="14"/>
      <c r="D48" s="71"/>
      <c r="E48" s="71"/>
      <c r="F48" s="71"/>
      <c r="G48" s="71"/>
      <c r="H48" s="71"/>
      <c r="I48" s="71"/>
      <c r="J48" s="71"/>
      <c r="K48" s="71"/>
      <c r="L48" s="14"/>
      <c r="M48" s="2"/>
    </row>
    <row r="49" spans="1:8" s="14" customFormat="1" ht="15" customHeight="1">
      <c r="A49" s="490" t="s">
        <v>518</v>
      </c>
      <c r="B49" s="490"/>
      <c r="C49" s="490"/>
      <c r="D49" s="491"/>
      <c r="E49" s="494" t="s">
        <v>247</v>
      </c>
      <c r="F49" s="496"/>
      <c r="G49" s="494" t="s">
        <v>248</v>
      </c>
      <c r="H49" s="495"/>
    </row>
    <row r="50" spans="1:8" s="14" customFormat="1" ht="22.5">
      <c r="A50" s="492"/>
      <c r="B50" s="492"/>
      <c r="C50" s="492"/>
      <c r="D50" s="493"/>
      <c r="E50" s="73" t="s">
        <v>542</v>
      </c>
      <c r="F50" s="74" t="s">
        <v>543</v>
      </c>
      <c r="G50" s="74" t="s">
        <v>542</v>
      </c>
      <c r="H50" s="75" t="s">
        <v>543</v>
      </c>
    </row>
    <row r="51" spans="1:8" s="14" customFormat="1" ht="11.25">
      <c r="A51" s="76"/>
      <c r="B51" s="76"/>
      <c r="C51" s="77"/>
      <c r="D51" s="78"/>
      <c r="E51" s="79" t="s">
        <v>246</v>
      </c>
      <c r="F51" s="80" t="s">
        <v>519</v>
      </c>
      <c r="G51" s="79" t="s">
        <v>246</v>
      </c>
      <c r="H51" s="80" t="s">
        <v>55</v>
      </c>
    </row>
    <row r="52" spans="1:8" s="2" customFormat="1" ht="11.25">
      <c r="A52" s="2" t="s">
        <v>34</v>
      </c>
      <c r="B52" s="2">
        <v>25</v>
      </c>
      <c r="C52" s="2" t="s">
        <v>658</v>
      </c>
      <c r="D52" s="53"/>
      <c r="E52" s="61">
        <v>45</v>
      </c>
      <c r="F52" s="5">
        <v>4.4</v>
      </c>
      <c r="G52" s="61">
        <v>265</v>
      </c>
      <c r="H52" s="5">
        <v>4</v>
      </c>
    </row>
    <row r="53" spans="2:8" s="2" customFormat="1" ht="11.25">
      <c r="B53" s="2">
        <v>26</v>
      </c>
      <c r="D53" s="53"/>
      <c r="E53" s="61">
        <v>42</v>
      </c>
      <c r="F53" s="5">
        <v>4.1</v>
      </c>
      <c r="G53" s="61">
        <v>236</v>
      </c>
      <c r="H53" s="5">
        <v>3.6</v>
      </c>
    </row>
    <row r="54" spans="2:8" s="2" customFormat="1" ht="11.25">
      <c r="B54" s="2">
        <v>27</v>
      </c>
      <c r="D54" s="53"/>
      <c r="E54" s="61">
        <v>40</v>
      </c>
      <c r="F54" s="5">
        <v>3.8</v>
      </c>
      <c r="G54" s="61">
        <v>222</v>
      </c>
      <c r="H54" s="5">
        <v>3.4</v>
      </c>
    </row>
    <row r="55" spans="2:12" s="2" customFormat="1" ht="11.25">
      <c r="B55" s="2">
        <v>28</v>
      </c>
      <c r="D55" s="53"/>
      <c r="E55" s="61">
        <v>37</v>
      </c>
      <c r="F55" s="5">
        <v>3.9</v>
      </c>
      <c r="G55" s="61">
        <v>208</v>
      </c>
      <c r="H55" s="5">
        <v>3.5</v>
      </c>
      <c r="L55" s="81"/>
    </row>
    <row r="56" spans="1:13" s="323" customFormat="1" ht="11.25">
      <c r="A56" s="47"/>
      <c r="B56" s="47">
        <v>29</v>
      </c>
      <c r="C56" s="47"/>
      <c r="D56" s="67"/>
      <c r="E56" s="68">
        <v>31</v>
      </c>
      <c r="F56" s="115">
        <v>3</v>
      </c>
      <c r="G56" s="68">
        <v>190</v>
      </c>
      <c r="H56" s="115">
        <v>2.8</v>
      </c>
      <c r="I56" s="2"/>
      <c r="J56" s="2"/>
      <c r="K56" s="2"/>
      <c r="L56" s="81"/>
      <c r="M56" s="2"/>
    </row>
    <row r="57" s="2" customFormat="1" ht="13.5" customHeight="1">
      <c r="A57" s="4" t="s">
        <v>638</v>
      </c>
    </row>
    <row r="58" s="2" customFormat="1" ht="13.5" customHeight="1">
      <c r="A58" s="4" t="s">
        <v>524</v>
      </c>
    </row>
    <row r="59" spans="1:12" s="2" customFormat="1" ht="14.25">
      <c r="A59" s="70" t="s">
        <v>270</v>
      </c>
      <c r="B59" s="14"/>
      <c r="C59" s="14"/>
      <c r="D59" s="71"/>
      <c r="E59" s="71"/>
      <c r="F59" s="71"/>
      <c r="G59" s="71"/>
      <c r="H59" s="71"/>
      <c r="I59" s="71"/>
      <c r="J59" s="71"/>
      <c r="K59" s="71"/>
      <c r="L59" s="71"/>
    </row>
    <row r="60" spans="1:12" s="2" customFormat="1" ht="14.25">
      <c r="A60" s="70"/>
      <c r="B60" s="82" t="s">
        <v>626</v>
      </c>
      <c r="C60" s="14"/>
      <c r="D60" s="71"/>
      <c r="E60" s="71"/>
      <c r="F60" s="71"/>
      <c r="G60" s="71"/>
      <c r="H60" s="71"/>
      <c r="I60" s="71"/>
      <c r="J60" s="71"/>
      <c r="K60" s="71"/>
      <c r="L60" s="71"/>
    </row>
    <row r="61" spans="1:13" s="14" customFormat="1" ht="11.25">
      <c r="A61" s="71"/>
      <c r="E61" s="473" t="s">
        <v>216</v>
      </c>
      <c r="F61" s="473"/>
      <c r="G61" s="473"/>
      <c r="H61" s="473" t="s">
        <v>102</v>
      </c>
      <c r="I61" s="473"/>
      <c r="J61" s="473"/>
      <c r="K61" s="473" t="s">
        <v>103</v>
      </c>
      <c r="L61" s="473"/>
      <c r="M61" s="473"/>
    </row>
    <row r="62" spans="1:13" s="14" customFormat="1" ht="12" customHeight="1">
      <c r="A62" s="483" t="s">
        <v>23</v>
      </c>
      <c r="B62" s="483"/>
      <c r="C62" s="483"/>
      <c r="D62" s="484"/>
      <c r="E62" s="83" t="s">
        <v>592</v>
      </c>
      <c r="F62" s="72" t="s">
        <v>625</v>
      </c>
      <c r="G62" s="83" t="s">
        <v>659</v>
      </c>
      <c r="H62" s="83" t="s">
        <v>592</v>
      </c>
      <c r="I62" s="72" t="s">
        <v>625</v>
      </c>
      <c r="J62" s="83" t="s">
        <v>659</v>
      </c>
      <c r="K62" s="315" t="s">
        <v>592</v>
      </c>
      <c r="L62" s="83" t="s">
        <v>625</v>
      </c>
      <c r="M62" s="72" t="s">
        <v>659</v>
      </c>
    </row>
    <row r="63" spans="1:23" s="14" customFormat="1" ht="17.25" customHeight="1">
      <c r="A63" s="497" t="s">
        <v>520</v>
      </c>
      <c r="B63" s="497"/>
      <c r="C63" s="497"/>
      <c r="D63" s="498"/>
      <c r="E63" s="348">
        <v>100</v>
      </c>
      <c r="F63" s="349">
        <v>100.5</v>
      </c>
      <c r="G63" s="350">
        <v>102.6</v>
      </c>
      <c r="H63" s="348">
        <v>100</v>
      </c>
      <c r="I63" s="349">
        <v>98.4</v>
      </c>
      <c r="J63" s="350">
        <v>97.9</v>
      </c>
      <c r="K63" s="351">
        <v>100</v>
      </c>
      <c r="L63" s="351">
        <v>100.8</v>
      </c>
      <c r="M63" s="351">
        <v>100.5</v>
      </c>
      <c r="O63" s="487"/>
      <c r="P63" s="488"/>
      <c r="Q63" s="488"/>
      <c r="R63" s="488"/>
      <c r="S63" s="488"/>
      <c r="T63" s="488"/>
      <c r="U63" s="488"/>
      <c r="V63" s="488"/>
      <c r="W63" s="488"/>
    </row>
    <row r="64" spans="1:23" s="14" customFormat="1" ht="25.5" customHeight="1">
      <c r="A64" s="479" t="s">
        <v>349</v>
      </c>
      <c r="B64" s="480"/>
      <c r="C64" s="480"/>
      <c r="D64" s="481"/>
      <c r="E64" s="352" t="s">
        <v>355</v>
      </c>
      <c r="F64" s="353" t="s">
        <v>355</v>
      </c>
      <c r="G64" s="353" t="s">
        <v>355</v>
      </c>
      <c r="H64" s="352" t="s">
        <v>355</v>
      </c>
      <c r="I64" s="353" t="s">
        <v>355</v>
      </c>
      <c r="J64" s="354" t="s">
        <v>355</v>
      </c>
      <c r="K64" s="353" t="s">
        <v>355</v>
      </c>
      <c r="L64" s="353" t="s">
        <v>355</v>
      </c>
      <c r="M64" s="353" t="s">
        <v>355</v>
      </c>
      <c r="O64" s="488"/>
      <c r="P64" s="488"/>
      <c r="Q64" s="488"/>
      <c r="R64" s="488"/>
      <c r="S64" s="488"/>
      <c r="T64" s="488"/>
      <c r="U64" s="488"/>
      <c r="V64" s="488"/>
      <c r="W64" s="488"/>
    </row>
    <row r="65" spans="1:23" s="14" customFormat="1" ht="18.75" customHeight="1">
      <c r="A65" s="22" t="s">
        <v>333</v>
      </c>
      <c r="B65" s="84"/>
      <c r="C65" s="84"/>
      <c r="D65" s="85"/>
      <c r="E65" s="348">
        <v>100</v>
      </c>
      <c r="F65" s="349">
        <v>100.5</v>
      </c>
      <c r="G65" s="350">
        <v>107.2</v>
      </c>
      <c r="H65" s="348">
        <v>100</v>
      </c>
      <c r="I65" s="349">
        <v>98.6</v>
      </c>
      <c r="J65" s="350">
        <v>99.7</v>
      </c>
      <c r="K65" s="351">
        <v>100</v>
      </c>
      <c r="L65" s="351">
        <v>95.2</v>
      </c>
      <c r="M65" s="355">
        <v>91</v>
      </c>
      <c r="O65" s="488"/>
      <c r="P65" s="488"/>
      <c r="Q65" s="488"/>
      <c r="R65" s="488"/>
      <c r="S65" s="488"/>
      <c r="T65" s="488"/>
      <c r="U65" s="488"/>
      <c r="V65" s="488"/>
      <c r="W65" s="488"/>
    </row>
    <row r="66" spans="1:23" s="14" customFormat="1" ht="18.75" customHeight="1">
      <c r="A66" s="22" t="s">
        <v>334</v>
      </c>
      <c r="B66" s="84"/>
      <c r="C66" s="84"/>
      <c r="D66" s="85"/>
      <c r="E66" s="348">
        <v>100</v>
      </c>
      <c r="F66" s="349">
        <v>101.3</v>
      </c>
      <c r="G66" s="350">
        <v>105.2</v>
      </c>
      <c r="H66" s="348">
        <v>100</v>
      </c>
      <c r="I66" s="349">
        <v>100.2</v>
      </c>
      <c r="J66" s="350">
        <v>100.1</v>
      </c>
      <c r="K66" s="351">
        <v>100</v>
      </c>
      <c r="L66" s="351">
        <v>100.9</v>
      </c>
      <c r="M66" s="351">
        <v>99.8</v>
      </c>
      <c r="O66" s="489"/>
      <c r="P66" s="489"/>
      <c r="Q66" s="489"/>
      <c r="R66" s="489"/>
      <c r="S66" s="489"/>
      <c r="T66" s="489"/>
      <c r="U66" s="489"/>
      <c r="V66" s="489"/>
      <c r="W66" s="489"/>
    </row>
    <row r="67" spans="1:13" s="114" customFormat="1" ht="25.5" customHeight="1">
      <c r="A67" s="479" t="s">
        <v>350</v>
      </c>
      <c r="B67" s="480"/>
      <c r="C67" s="480"/>
      <c r="D67" s="481"/>
      <c r="E67" s="348">
        <v>100</v>
      </c>
      <c r="F67" s="349">
        <v>95</v>
      </c>
      <c r="G67" s="350">
        <v>96.6</v>
      </c>
      <c r="H67" s="348">
        <v>100</v>
      </c>
      <c r="I67" s="349">
        <v>103.8</v>
      </c>
      <c r="J67" s="350">
        <v>102.2</v>
      </c>
      <c r="K67" s="351">
        <v>100</v>
      </c>
      <c r="L67" s="351">
        <v>98</v>
      </c>
      <c r="M67" s="351">
        <v>78.9</v>
      </c>
    </row>
    <row r="68" spans="1:13" s="14" customFormat="1" ht="18.75" customHeight="1">
      <c r="A68" s="22" t="s">
        <v>336</v>
      </c>
      <c r="B68" s="86"/>
      <c r="C68" s="86"/>
      <c r="D68" s="87"/>
      <c r="E68" s="348">
        <v>100</v>
      </c>
      <c r="F68" s="349">
        <v>102.9</v>
      </c>
      <c r="G68" s="350">
        <v>102.3</v>
      </c>
      <c r="H68" s="348">
        <v>100</v>
      </c>
      <c r="I68" s="349">
        <v>93.8</v>
      </c>
      <c r="J68" s="350">
        <v>98.3</v>
      </c>
      <c r="K68" s="351">
        <v>100</v>
      </c>
      <c r="L68" s="351">
        <v>100.2</v>
      </c>
      <c r="M68" s="355">
        <v>102</v>
      </c>
    </row>
    <row r="69" spans="1:13" s="14" customFormat="1" ht="18.75" customHeight="1">
      <c r="A69" s="22" t="s">
        <v>337</v>
      </c>
      <c r="B69" s="84"/>
      <c r="C69" s="84"/>
      <c r="D69" s="85"/>
      <c r="E69" s="348">
        <v>100</v>
      </c>
      <c r="F69" s="349">
        <v>107.5</v>
      </c>
      <c r="G69" s="356">
        <v>117</v>
      </c>
      <c r="H69" s="348">
        <v>100</v>
      </c>
      <c r="I69" s="349">
        <v>96.6</v>
      </c>
      <c r="J69" s="350">
        <v>104.6</v>
      </c>
      <c r="K69" s="351">
        <v>100</v>
      </c>
      <c r="L69" s="351">
        <v>101.6</v>
      </c>
      <c r="M69" s="351">
        <v>98.3</v>
      </c>
    </row>
    <row r="70" spans="1:13" s="14" customFormat="1" ht="18.75" customHeight="1">
      <c r="A70" s="22" t="s">
        <v>338</v>
      </c>
      <c r="B70" s="84"/>
      <c r="C70" s="84"/>
      <c r="D70" s="85"/>
      <c r="E70" s="348">
        <v>100</v>
      </c>
      <c r="F70" s="349">
        <v>97.6</v>
      </c>
      <c r="G70" s="350">
        <v>95.4</v>
      </c>
      <c r="H70" s="348">
        <v>100</v>
      </c>
      <c r="I70" s="349">
        <v>95</v>
      </c>
      <c r="J70" s="350">
        <v>91.6</v>
      </c>
      <c r="K70" s="351">
        <v>100</v>
      </c>
      <c r="L70" s="351">
        <v>97.8</v>
      </c>
      <c r="M70" s="351">
        <v>97.3</v>
      </c>
    </row>
    <row r="71" spans="1:13" s="14" customFormat="1" ht="18.75" customHeight="1">
      <c r="A71" s="22" t="s">
        <v>339</v>
      </c>
      <c r="B71" s="84"/>
      <c r="C71" s="84"/>
      <c r="D71" s="85"/>
      <c r="E71" s="348">
        <v>100</v>
      </c>
      <c r="F71" s="349">
        <v>102.5</v>
      </c>
      <c r="G71" s="350">
        <v>99.6</v>
      </c>
      <c r="H71" s="348">
        <v>100</v>
      </c>
      <c r="I71" s="349">
        <v>101.2</v>
      </c>
      <c r="J71" s="350">
        <v>99.1</v>
      </c>
      <c r="K71" s="351">
        <v>100</v>
      </c>
      <c r="L71" s="351">
        <v>102.4</v>
      </c>
      <c r="M71" s="351">
        <v>99.5</v>
      </c>
    </row>
    <row r="72" spans="1:13" s="14" customFormat="1" ht="18.75" customHeight="1">
      <c r="A72" s="88" t="s">
        <v>340</v>
      </c>
      <c r="B72" s="84"/>
      <c r="C72" s="84"/>
      <c r="D72" s="85"/>
      <c r="E72" s="348">
        <v>100</v>
      </c>
      <c r="F72" s="349">
        <v>106.4</v>
      </c>
      <c r="G72" s="350">
        <v>111.6</v>
      </c>
      <c r="H72" s="348">
        <v>100</v>
      </c>
      <c r="I72" s="349">
        <v>98.8</v>
      </c>
      <c r="J72" s="356">
        <v>94</v>
      </c>
      <c r="K72" s="351">
        <v>100</v>
      </c>
      <c r="L72" s="351">
        <v>97.9</v>
      </c>
      <c r="M72" s="351">
        <v>99.4</v>
      </c>
    </row>
    <row r="73" spans="1:13" s="114" customFormat="1" ht="25.5" customHeight="1">
      <c r="A73" s="479" t="s">
        <v>351</v>
      </c>
      <c r="B73" s="480"/>
      <c r="C73" s="480"/>
      <c r="D73" s="481"/>
      <c r="E73" s="348">
        <v>100</v>
      </c>
      <c r="F73" s="349">
        <v>101.1</v>
      </c>
      <c r="G73" s="350">
        <v>103.1</v>
      </c>
      <c r="H73" s="348">
        <v>100</v>
      </c>
      <c r="I73" s="349">
        <v>99.5</v>
      </c>
      <c r="J73" s="350">
        <v>101.4</v>
      </c>
      <c r="K73" s="351">
        <v>100</v>
      </c>
      <c r="L73" s="351">
        <v>101.9</v>
      </c>
      <c r="M73" s="351">
        <v>102.5</v>
      </c>
    </row>
    <row r="74" spans="1:13" s="114" customFormat="1" ht="25.5" customHeight="1">
      <c r="A74" s="479" t="s">
        <v>352</v>
      </c>
      <c r="B74" s="480"/>
      <c r="C74" s="480"/>
      <c r="D74" s="481"/>
      <c r="E74" s="348">
        <v>100</v>
      </c>
      <c r="F74" s="349">
        <v>102.2</v>
      </c>
      <c r="G74" s="350">
        <v>95.5</v>
      </c>
      <c r="H74" s="348">
        <v>100</v>
      </c>
      <c r="I74" s="349">
        <v>99.1</v>
      </c>
      <c r="J74" s="350">
        <v>89.2</v>
      </c>
      <c r="K74" s="351">
        <v>100</v>
      </c>
      <c r="L74" s="351">
        <v>106</v>
      </c>
      <c r="M74" s="351">
        <v>111.1</v>
      </c>
    </row>
    <row r="75" spans="1:13" s="114" customFormat="1" ht="25.5" customHeight="1">
      <c r="A75" s="479" t="s">
        <v>353</v>
      </c>
      <c r="B75" s="480"/>
      <c r="C75" s="480"/>
      <c r="D75" s="481"/>
      <c r="E75" s="348">
        <v>100</v>
      </c>
      <c r="F75" s="349">
        <v>99.8</v>
      </c>
      <c r="G75" s="350">
        <v>107.4</v>
      </c>
      <c r="H75" s="348">
        <v>100</v>
      </c>
      <c r="I75" s="349">
        <v>101</v>
      </c>
      <c r="J75" s="356">
        <v>103</v>
      </c>
      <c r="K75" s="351">
        <v>100</v>
      </c>
      <c r="L75" s="351">
        <v>94.4</v>
      </c>
      <c r="M75" s="351">
        <v>100.4</v>
      </c>
    </row>
    <row r="76" spans="1:13" s="14" customFormat="1" ht="18.75" customHeight="1">
      <c r="A76" s="22" t="s">
        <v>344</v>
      </c>
      <c r="B76" s="84"/>
      <c r="C76" s="84"/>
      <c r="D76" s="85"/>
      <c r="E76" s="348">
        <v>100</v>
      </c>
      <c r="F76" s="349">
        <v>95.4</v>
      </c>
      <c r="G76" s="356">
        <v>96</v>
      </c>
      <c r="H76" s="348">
        <v>100</v>
      </c>
      <c r="I76" s="349">
        <v>96.3</v>
      </c>
      <c r="J76" s="356">
        <v>96</v>
      </c>
      <c r="K76" s="351">
        <v>100</v>
      </c>
      <c r="L76" s="351">
        <v>102.5</v>
      </c>
      <c r="M76" s="355">
        <v>101</v>
      </c>
    </row>
    <row r="77" spans="1:13" s="14" customFormat="1" ht="18.75" customHeight="1">
      <c r="A77" s="22" t="s">
        <v>345</v>
      </c>
      <c r="B77" s="84"/>
      <c r="C77" s="84"/>
      <c r="D77" s="85"/>
      <c r="E77" s="348">
        <v>100</v>
      </c>
      <c r="F77" s="349">
        <v>101.7</v>
      </c>
      <c r="G77" s="350">
        <v>104.4</v>
      </c>
      <c r="H77" s="348">
        <v>100</v>
      </c>
      <c r="I77" s="349">
        <v>100.5</v>
      </c>
      <c r="J77" s="350">
        <v>100.2</v>
      </c>
      <c r="K77" s="351">
        <v>100</v>
      </c>
      <c r="L77" s="351">
        <v>102.2</v>
      </c>
      <c r="M77" s="351">
        <v>103.3</v>
      </c>
    </row>
    <row r="78" spans="1:13" s="14" customFormat="1" ht="18.75" customHeight="1">
      <c r="A78" s="22" t="s">
        <v>346</v>
      </c>
      <c r="B78" s="84"/>
      <c r="C78" s="84"/>
      <c r="D78" s="85"/>
      <c r="E78" s="348">
        <v>100</v>
      </c>
      <c r="F78" s="349">
        <v>103.3</v>
      </c>
      <c r="G78" s="356">
        <v>105</v>
      </c>
      <c r="H78" s="348">
        <v>100</v>
      </c>
      <c r="I78" s="349">
        <v>98.5</v>
      </c>
      <c r="J78" s="350">
        <v>99.6</v>
      </c>
      <c r="K78" s="351">
        <v>100</v>
      </c>
      <c r="L78" s="351">
        <v>99.2</v>
      </c>
      <c r="M78" s="351">
        <v>99.7</v>
      </c>
    </row>
    <row r="79" spans="1:13" s="114" customFormat="1" ht="25.5" customHeight="1">
      <c r="A79" s="479" t="s">
        <v>354</v>
      </c>
      <c r="B79" s="480"/>
      <c r="C79" s="480"/>
      <c r="D79" s="481"/>
      <c r="E79" s="348">
        <v>100</v>
      </c>
      <c r="F79" s="349">
        <v>97.6</v>
      </c>
      <c r="G79" s="350">
        <v>107.1</v>
      </c>
      <c r="H79" s="348">
        <v>100</v>
      </c>
      <c r="I79" s="349">
        <v>98.6</v>
      </c>
      <c r="J79" s="350">
        <v>102.4</v>
      </c>
      <c r="K79" s="351">
        <v>100</v>
      </c>
      <c r="L79" s="351">
        <v>101.7</v>
      </c>
      <c r="M79" s="351">
        <v>100.9</v>
      </c>
    </row>
    <row r="80" spans="1:13" s="14" customFormat="1" ht="6" customHeight="1">
      <c r="A80" s="89"/>
      <c r="B80" s="89"/>
      <c r="C80" s="89"/>
      <c r="D80" s="90"/>
      <c r="E80" s="91"/>
      <c r="F80" s="92"/>
      <c r="G80" s="93"/>
      <c r="H80" s="91"/>
      <c r="I80" s="92"/>
      <c r="J80" s="93"/>
      <c r="K80" s="92"/>
      <c r="L80" s="92"/>
      <c r="M80" s="92"/>
    </row>
    <row r="81" spans="1:11" s="14" customFormat="1" ht="13.5" customHeight="1">
      <c r="A81" s="71" t="s">
        <v>521</v>
      </c>
      <c r="C81" s="94"/>
      <c r="D81" s="2"/>
      <c r="E81" s="16"/>
      <c r="F81" s="16"/>
      <c r="G81" s="16"/>
      <c r="H81" s="16"/>
      <c r="I81" s="16"/>
      <c r="J81" s="16"/>
      <c r="K81" s="16"/>
    </row>
    <row r="82" spans="3:12" s="14" customFormat="1" ht="11.25">
      <c r="C82" s="94"/>
      <c r="D82" s="2"/>
      <c r="E82" s="16"/>
      <c r="F82" s="16"/>
      <c r="G82" s="16"/>
      <c r="H82" s="16"/>
      <c r="I82" s="16"/>
      <c r="J82" s="16"/>
      <c r="K82" s="16"/>
      <c r="L82" s="71"/>
    </row>
    <row r="83" spans="3:12" s="14" customFormat="1" ht="11.25">
      <c r="C83" s="94"/>
      <c r="D83" s="2"/>
      <c r="E83" s="16"/>
      <c r="F83" s="16"/>
      <c r="G83" s="16"/>
      <c r="H83" s="16"/>
      <c r="I83" s="16"/>
      <c r="J83" s="16"/>
      <c r="K83" s="16"/>
      <c r="L83" s="71"/>
    </row>
    <row r="84" spans="1:12" s="14" customFormat="1" ht="7.5" customHeight="1">
      <c r="A84" s="94"/>
      <c r="B84" s="11"/>
      <c r="C84" s="94"/>
      <c r="D84" s="94"/>
      <c r="E84" s="94"/>
      <c r="F84" s="94"/>
      <c r="G84" s="94"/>
      <c r="H84" s="94"/>
      <c r="I84" s="94"/>
      <c r="J84" s="94"/>
      <c r="K84" s="94"/>
      <c r="L84" s="94"/>
    </row>
    <row r="85" spans="1:12" s="14" customFormat="1" ht="7.5" customHeight="1">
      <c r="A85" s="94"/>
      <c r="B85" s="11"/>
      <c r="C85" s="94"/>
      <c r="D85" s="94"/>
      <c r="E85" s="94"/>
      <c r="F85" s="94"/>
      <c r="G85" s="94"/>
      <c r="H85" s="94"/>
      <c r="I85" s="94"/>
      <c r="J85" s="94"/>
      <c r="K85" s="94"/>
      <c r="L85" s="94"/>
    </row>
    <row r="86" spans="1:13" s="329" customFormat="1" ht="14.25">
      <c r="A86" s="357" t="s">
        <v>641</v>
      </c>
      <c r="B86" s="19"/>
      <c r="C86" s="19"/>
      <c r="D86" s="18"/>
      <c r="E86" s="18"/>
      <c r="F86" s="18"/>
      <c r="G86" s="18"/>
      <c r="H86" s="18"/>
      <c r="I86" s="18"/>
      <c r="J86" s="14"/>
      <c r="K86" s="14"/>
      <c r="L86" s="14"/>
      <c r="M86" s="19"/>
    </row>
    <row r="87" spans="1:13" ht="11.25">
      <c r="A87" s="490" t="s">
        <v>23</v>
      </c>
      <c r="B87" s="490"/>
      <c r="C87" s="490"/>
      <c r="D87" s="491"/>
      <c r="E87" s="469" t="s">
        <v>366</v>
      </c>
      <c r="F87" s="95"/>
      <c r="G87" s="471" t="s">
        <v>367</v>
      </c>
      <c r="H87" s="469" t="s">
        <v>368</v>
      </c>
      <c r="I87" s="95"/>
      <c r="J87" s="471" t="s">
        <v>369</v>
      </c>
      <c r="K87" s="469" t="s">
        <v>370</v>
      </c>
      <c r="L87" s="95"/>
      <c r="M87" s="474" t="s">
        <v>371</v>
      </c>
    </row>
    <row r="88" spans="1:15" ht="22.5">
      <c r="A88" s="492"/>
      <c r="B88" s="492"/>
      <c r="C88" s="492"/>
      <c r="D88" s="493"/>
      <c r="E88" s="470"/>
      <c r="F88" s="96" t="s">
        <v>372</v>
      </c>
      <c r="G88" s="472"/>
      <c r="H88" s="470"/>
      <c r="I88" s="96" t="s">
        <v>372</v>
      </c>
      <c r="J88" s="472"/>
      <c r="K88" s="470"/>
      <c r="L88" s="96" t="s">
        <v>372</v>
      </c>
      <c r="M88" s="475"/>
      <c r="O88" s="37"/>
    </row>
    <row r="89" spans="1:13" ht="11.25">
      <c r="A89" s="19"/>
      <c r="B89" s="97"/>
      <c r="C89" s="97"/>
      <c r="D89" s="98"/>
      <c r="E89" s="99" t="s">
        <v>240</v>
      </c>
      <c r="F89" s="99" t="s">
        <v>242</v>
      </c>
      <c r="G89" s="99" t="s">
        <v>242</v>
      </c>
      <c r="H89" s="99" t="s">
        <v>242</v>
      </c>
      <c r="I89" s="99" t="s">
        <v>242</v>
      </c>
      <c r="J89" s="99" t="s">
        <v>242</v>
      </c>
      <c r="K89" s="99" t="s">
        <v>240</v>
      </c>
      <c r="L89" s="99" t="s">
        <v>242</v>
      </c>
      <c r="M89" s="100" t="s">
        <v>241</v>
      </c>
    </row>
    <row r="90" spans="1:13" ht="15.75" customHeight="1">
      <c r="A90" s="19" t="s">
        <v>587</v>
      </c>
      <c r="B90" s="101">
        <v>25</v>
      </c>
      <c r="C90" s="19" t="s">
        <v>588</v>
      </c>
      <c r="D90" s="98"/>
      <c r="E90" s="102">
        <v>21960</v>
      </c>
      <c r="F90" s="102">
        <v>5017</v>
      </c>
      <c r="G90" s="102">
        <v>27522</v>
      </c>
      <c r="H90" s="102">
        <v>94572</v>
      </c>
      <c r="I90" s="102">
        <v>23572</v>
      </c>
      <c r="J90" s="102">
        <v>74479</v>
      </c>
      <c r="K90" s="102">
        <v>7281</v>
      </c>
      <c r="L90" s="103">
        <v>1411</v>
      </c>
      <c r="M90" s="104">
        <v>0.79</v>
      </c>
    </row>
    <row r="91" spans="1:13" ht="15.75" customHeight="1">
      <c r="A91" s="19"/>
      <c r="B91" s="101">
        <v>26</v>
      </c>
      <c r="C91" s="19"/>
      <c r="D91" s="98"/>
      <c r="E91" s="102">
        <v>20734</v>
      </c>
      <c r="F91" s="102">
        <v>4822</v>
      </c>
      <c r="G91" s="102">
        <v>29174</v>
      </c>
      <c r="H91" s="102">
        <v>88567</v>
      </c>
      <c r="I91" s="102">
        <v>22107</v>
      </c>
      <c r="J91" s="102">
        <v>80560</v>
      </c>
      <c r="K91" s="102">
        <v>6821</v>
      </c>
      <c r="L91" s="103">
        <v>1325</v>
      </c>
      <c r="M91" s="104">
        <v>0.91</v>
      </c>
    </row>
    <row r="92" spans="1:13" ht="15.75" customHeight="1">
      <c r="A92" s="19"/>
      <c r="B92" s="101">
        <v>27</v>
      </c>
      <c r="C92" s="19"/>
      <c r="D92" s="98"/>
      <c r="E92" s="102">
        <v>19485</v>
      </c>
      <c r="F92" s="102">
        <v>4722</v>
      </c>
      <c r="G92" s="102">
        <v>30383</v>
      </c>
      <c r="H92" s="102">
        <v>83617</v>
      </c>
      <c r="I92" s="102">
        <v>21447</v>
      </c>
      <c r="J92" s="102">
        <v>84846</v>
      </c>
      <c r="K92" s="102">
        <v>6161</v>
      </c>
      <c r="L92" s="103">
        <v>1244</v>
      </c>
      <c r="M92" s="104">
        <v>1.01</v>
      </c>
    </row>
    <row r="93" spans="1:13" ht="15.75" customHeight="1">
      <c r="A93" s="19"/>
      <c r="B93" s="101">
        <v>28</v>
      </c>
      <c r="C93" s="19"/>
      <c r="D93" s="98"/>
      <c r="E93" s="102">
        <v>18157</v>
      </c>
      <c r="F93" s="102">
        <v>4941</v>
      </c>
      <c r="G93" s="102">
        <v>32495</v>
      </c>
      <c r="H93" s="102">
        <v>78457</v>
      </c>
      <c r="I93" s="102">
        <v>22548</v>
      </c>
      <c r="J93" s="102">
        <v>91711</v>
      </c>
      <c r="K93" s="102">
        <v>5762</v>
      </c>
      <c r="L93" s="103">
        <v>1332</v>
      </c>
      <c r="M93" s="104">
        <v>1.17</v>
      </c>
    </row>
    <row r="94" spans="1:13" ht="15.75" customHeight="1">
      <c r="A94" s="19"/>
      <c r="B94" s="101">
        <v>29</v>
      </c>
      <c r="C94" s="19"/>
      <c r="D94" s="98"/>
      <c r="E94" s="102">
        <v>17542</v>
      </c>
      <c r="F94" s="102">
        <v>4494</v>
      </c>
      <c r="G94" s="102">
        <v>34700</v>
      </c>
      <c r="H94" s="102">
        <v>74815</v>
      </c>
      <c r="I94" s="102">
        <v>19648</v>
      </c>
      <c r="J94" s="102">
        <v>98920</v>
      </c>
      <c r="K94" s="102">
        <v>5549</v>
      </c>
      <c r="L94" s="103">
        <v>1240</v>
      </c>
      <c r="M94" s="104">
        <v>1.32</v>
      </c>
    </row>
    <row r="95" spans="1:13" ht="5.25" customHeight="1">
      <c r="A95" s="105"/>
      <c r="B95" s="105"/>
      <c r="C95" s="105"/>
      <c r="D95" s="106"/>
      <c r="E95" s="69"/>
      <c r="F95" s="69"/>
      <c r="G95" s="69"/>
      <c r="H95" s="69"/>
      <c r="I95" s="107"/>
      <c r="J95" s="107"/>
      <c r="K95" s="69"/>
      <c r="L95" s="108"/>
      <c r="M95" s="108"/>
    </row>
    <row r="96" spans="1:12" ht="13.5" customHeight="1">
      <c r="A96" s="18" t="s">
        <v>373</v>
      </c>
      <c r="J96" s="19"/>
      <c r="K96" s="19"/>
      <c r="L96" s="19"/>
    </row>
    <row r="97" spans="1:12" ht="13.5" customHeight="1">
      <c r="A97" s="18" t="s">
        <v>277</v>
      </c>
      <c r="B97" s="18" t="s">
        <v>576</v>
      </c>
      <c r="J97" s="19"/>
      <c r="K97" s="19"/>
      <c r="L97" s="19"/>
    </row>
    <row r="100" spans="1:13" s="329" customFormat="1" ht="14.25">
      <c r="A100" s="357" t="s">
        <v>642</v>
      </c>
      <c r="B100" s="18"/>
      <c r="C100" s="18"/>
      <c r="D100" s="18"/>
      <c r="E100" s="18"/>
      <c r="F100" s="18"/>
      <c r="G100" s="18"/>
      <c r="H100" s="18"/>
      <c r="I100" s="18"/>
      <c r="J100" s="18"/>
      <c r="K100" s="19"/>
      <c r="L100" s="18"/>
      <c r="M100" s="19"/>
    </row>
    <row r="101" spans="1:15" ht="38.25" customHeight="1">
      <c r="A101" s="429" t="s">
        <v>23</v>
      </c>
      <c r="B101" s="429"/>
      <c r="C101" s="429"/>
      <c r="D101" s="430"/>
      <c r="E101" s="109" t="s">
        <v>243</v>
      </c>
      <c r="F101" s="109" t="s">
        <v>244</v>
      </c>
      <c r="G101" s="110" t="s">
        <v>639</v>
      </c>
      <c r="H101" s="111" t="s">
        <v>374</v>
      </c>
      <c r="I101" s="110" t="s">
        <v>522</v>
      </c>
      <c r="J101" s="111" t="s">
        <v>376</v>
      </c>
      <c r="K101" s="111" t="s">
        <v>523</v>
      </c>
      <c r="L101" s="19"/>
      <c r="O101" s="37"/>
    </row>
    <row r="102" spans="1:15" ht="11.25" customHeight="1">
      <c r="A102" s="19"/>
      <c r="B102" s="19"/>
      <c r="C102" s="19"/>
      <c r="D102" s="98"/>
      <c r="E102" s="99" t="s">
        <v>245</v>
      </c>
      <c r="F102" s="99" t="s">
        <v>242</v>
      </c>
      <c r="G102" s="112" t="s">
        <v>104</v>
      </c>
      <c r="H102" s="112" t="s">
        <v>104</v>
      </c>
      <c r="I102" s="112" t="s">
        <v>51</v>
      </c>
      <c r="J102" s="112" t="s">
        <v>51</v>
      </c>
      <c r="K102" s="112" t="s">
        <v>375</v>
      </c>
      <c r="L102" s="19"/>
      <c r="O102" s="36"/>
    </row>
    <row r="103" spans="1:12" ht="15.75" customHeight="1">
      <c r="A103" s="19" t="s">
        <v>587</v>
      </c>
      <c r="B103" s="101">
        <v>25</v>
      </c>
      <c r="C103" s="19" t="s">
        <v>588</v>
      </c>
      <c r="D103" s="98"/>
      <c r="E103" s="102">
        <v>74182</v>
      </c>
      <c r="F103" s="102">
        <v>1293927</v>
      </c>
      <c r="G103" s="102">
        <v>150988</v>
      </c>
      <c r="H103" s="102">
        <v>74694</v>
      </c>
      <c r="I103" s="102">
        <v>63906</v>
      </c>
      <c r="J103" s="102">
        <v>24165</v>
      </c>
      <c r="K103" s="102">
        <v>38332976</v>
      </c>
      <c r="L103" s="2"/>
    </row>
    <row r="104" spans="1:15" ht="15.75" customHeight="1">
      <c r="A104" s="19"/>
      <c r="B104" s="101">
        <v>26</v>
      </c>
      <c r="C104" s="19"/>
      <c r="D104" s="98"/>
      <c r="E104" s="102">
        <v>75112</v>
      </c>
      <c r="F104" s="102">
        <v>1307685</v>
      </c>
      <c r="G104" s="102">
        <v>152328</v>
      </c>
      <c r="H104" s="102">
        <v>70208</v>
      </c>
      <c r="I104" s="102">
        <v>59716</v>
      </c>
      <c r="J104" s="102">
        <v>22019</v>
      </c>
      <c r="K104" s="102">
        <v>34338249</v>
      </c>
      <c r="L104" s="2"/>
      <c r="O104" s="37"/>
    </row>
    <row r="105" spans="1:15" ht="15.75" customHeight="1">
      <c r="A105" s="19"/>
      <c r="B105" s="101">
        <v>27</v>
      </c>
      <c r="C105" s="19"/>
      <c r="D105" s="98"/>
      <c r="E105" s="102">
        <v>75887</v>
      </c>
      <c r="F105" s="102">
        <v>1321641</v>
      </c>
      <c r="G105" s="102">
        <v>152357</v>
      </c>
      <c r="H105" s="102">
        <v>66893</v>
      </c>
      <c r="I105" s="102">
        <v>56351</v>
      </c>
      <c r="J105" s="102">
        <v>20453</v>
      </c>
      <c r="K105" s="102">
        <v>31768957</v>
      </c>
      <c r="L105" s="2"/>
      <c r="O105" s="37"/>
    </row>
    <row r="106" spans="1:15" ht="15.75" customHeight="1">
      <c r="A106" s="19"/>
      <c r="B106" s="101">
        <v>28</v>
      </c>
      <c r="C106" s="19"/>
      <c r="D106" s="98"/>
      <c r="E106" s="102">
        <v>78062</v>
      </c>
      <c r="F106" s="102">
        <v>1360873</v>
      </c>
      <c r="G106" s="102">
        <v>160963</v>
      </c>
      <c r="H106" s="102">
        <v>62183</v>
      </c>
      <c r="I106" s="102">
        <v>51860</v>
      </c>
      <c r="J106" s="102">
        <v>18765</v>
      </c>
      <c r="K106" s="102">
        <v>31327107</v>
      </c>
      <c r="L106" s="2"/>
      <c r="O106" s="37"/>
    </row>
    <row r="107" spans="1:13" s="36" customFormat="1" ht="15.75" customHeight="1">
      <c r="A107" s="19"/>
      <c r="B107" s="101">
        <v>29</v>
      </c>
      <c r="C107" s="19"/>
      <c r="D107" s="98"/>
      <c r="E107" s="102">
        <v>80636</v>
      </c>
      <c r="F107" s="102">
        <v>1393055</v>
      </c>
      <c r="G107" s="102">
        <v>152198</v>
      </c>
      <c r="H107" s="102">
        <v>60387</v>
      </c>
      <c r="I107" s="102">
        <v>49357</v>
      </c>
      <c r="J107" s="102">
        <v>17803</v>
      </c>
      <c r="K107" s="102">
        <v>27059761</v>
      </c>
      <c r="L107" s="2"/>
      <c r="M107" s="19"/>
    </row>
    <row r="108" spans="1:12" ht="5.25" customHeight="1">
      <c r="A108" s="105"/>
      <c r="B108" s="105"/>
      <c r="C108" s="105"/>
      <c r="D108" s="106"/>
      <c r="E108" s="69"/>
      <c r="F108" s="69"/>
      <c r="G108" s="69"/>
      <c r="H108" s="69"/>
      <c r="I108" s="69"/>
      <c r="J108" s="69"/>
      <c r="K108" s="69"/>
      <c r="L108" s="2"/>
    </row>
    <row r="109" spans="1:12" ht="13.5" customHeight="1">
      <c r="A109" s="18" t="s">
        <v>373</v>
      </c>
      <c r="B109" s="19"/>
      <c r="C109" s="19"/>
      <c r="D109" s="113"/>
      <c r="E109" s="2"/>
      <c r="F109" s="2"/>
      <c r="G109" s="2"/>
      <c r="H109" s="2"/>
      <c r="I109" s="2"/>
      <c r="J109" s="2"/>
      <c r="K109" s="2"/>
      <c r="L109" s="2"/>
    </row>
    <row r="110" spans="1:12" ht="13.5" customHeight="1">
      <c r="A110" s="18" t="s">
        <v>277</v>
      </c>
      <c r="B110" s="19" t="s">
        <v>660</v>
      </c>
      <c r="C110" s="19"/>
      <c r="D110" s="113"/>
      <c r="E110" s="2"/>
      <c r="F110" s="2"/>
      <c r="G110" s="2"/>
      <c r="H110" s="2"/>
      <c r="I110" s="2"/>
      <c r="J110" s="2"/>
      <c r="K110" s="2"/>
      <c r="L110" s="2"/>
    </row>
    <row r="111" ht="11.25">
      <c r="B111" s="18" t="s">
        <v>661</v>
      </c>
    </row>
  </sheetData>
  <sheetProtection/>
  <mergeCells count="47">
    <mergeCell ref="O63:W66"/>
    <mergeCell ref="A101:D101"/>
    <mergeCell ref="A87:D88"/>
    <mergeCell ref="G49:H49"/>
    <mergeCell ref="E49:F49"/>
    <mergeCell ref="A49:D50"/>
    <mergeCell ref="A63:D63"/>
    <mergeCell ref="A67:D67"/>
    <mergeCell ref="A79:D79"/>
    <mergeCell ref="A75:D75"/>
    <mergeCell ref="A74:D74"/>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B29:E29"/>
    <mergeCell ref="B32:E32"/>
    <mergeCell ref="B31:E31"/>
    <mergeCell ref="B30:E30"/>
    <mergeCell ref="A73:D73"/>
    <mergeCell ref="B39:E39"/>
    <mergeCell ref="A64:D64"/>
    <mergeCell ref="A62:D62"/>
    <mergeCell ref="B40:E40"/>
    <mergeCell ref="B42:E42"/>
    <mergeCell ref="B43:E43"/>
    <mergeCell ref="E61:G61"/>
    <mergeCell ref="E87:E88"/>
    <mergeCell ref="H87:H88"/>
    <mergeCell ref="G87:G88"/>
    <mergeCell ref="K87:K88"/>
    <mergeCell ref="H61:J61"/>
    <mergeCell ref="K61:M61"/>
    <mergeCell ref="M87:M88"/>
    <mergeCell ref="J87:J88"/>
  </mergeCells>
  <printOptions/>
  <pageMargins left="0.5905511811023623" right="0.5905511811023623" top="0.7874015748031497" bottom="0.5905511811023623" header="0.3937007874015748" footer="0.1968503937007874"/>
  <pageSetup fitToHeight="2" horizontalDpi="600" verticalDpi="600" orientation="portrait" paperSize="9" scale="94" r:id="rId1"/>
  <headerFooter alignWithMargins="0">
    <oddHeader>&amp;L&amp;"ＭＳ Ｐゴシック,太字"&amp;14&amp;A</oddHeader>
  </headerFooter>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兵庫県</cp:lastModifiedBy>
  <cp:lastPrinted>2019-02-28T07:21:55Z</cp:lastPrinted>
  <dcterms:created xsi:type="dcterms:W3CDTF">2001-01-22T06:53:24Z</dcterms:created>
  <dcterms:modified xsi:type="dcterms:W3CDTF">2019-03-20T04:27:59Z</dcterms:modified>
  <cp:category/>
  <cp:version/>
  <cp:contentType/>
  <cp:contentStatus/>
</cp:coreProperties>
</file>