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280" tabRatio="604" activeTab="0"/>
  </bookViews>
  <sheets>
    <sheet name="行政基盤" sheetId="1" r:id="rId1"/>
    <sheet name="教育" sheetId="2" r:id="rId2"/>
    <sheet name="労働" sheetId="3" r:id="rId3"/>
  </sheets>
  <externalReferences>
    <externalReference r:id="rId6"/>
  </externalReferences>
  <definedNames>
    <definedName name="_xlnm.Print_Area" localSheetId="1">'教育'!$A$1:$Y$58</definedName>
    <definedName name="_xlnm.Print_Area" localSheetId="0">'行政基盤'!$A$1:$T$58</definedName>
    <definedName name="_xlnm.Print_Area" localSheetId="2">'労働'!$A$1:$AT$57</definedName>
    <definedName name="_xlnm.Print_Titles" localSheetId="1">'教育'!$A:$B,'教育'!$2:$4</definedName>
    <definedName name="_xlnm.Print_Titles" localSheetId="0">'行政基盤'!$A:$B,'行政基盤'!$1:$5</definedName>
    <definedName name="_xlnm.Print_Titles" localSheetId="2">'労働'!$A:$B</definedName>
  </definedNames>
  <calcPr fullCalcOnLoad="1"/>
</workbook>
</file>

<file path=xl/sharedStrings.xml><?xml version="1.0" encoding="utf-8"?>
<sst xmlns="http://schemas.openxmlformats.org/spreadsheetml/2006/main" count="402" uniqueCount="197">
  <si>
    <t>財政力　　　　　　　　　　　　　</t>
  </si>
  <si>
    <t>歳入歳出決算</t>
  </si>
  <si>
    <t>区　分</t>
  </si>
  <si>
    <t>自主財源額</t>
  </si>
  <si>
    <t>一般財源</t>
  </si>
  <si>
    <t>地方税</t>
  </si>
  <si>
    <t>国庫支出金</t>
  </si>
  <si>
    <t>人件費</t>
  </si>
  <si>
    <t>扶助費</t>
  </si>
  <si>
    <t>有権者数</t>
  </si>
  <si>
    <t>調査時点</t>
  </si>
  <si>
    <t>単　位</t>
  </si>
  <si>
    <t>－</t>
  </si>
  <si>
    <t>%</t>
  </si>
  <si>
    <t>人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</si>
  <si>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</si>
  <si>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</si>
  <si>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</si>
  <si>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</si>
  <si>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</si>
  <si>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</si>
  <si>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</si>
  <si>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</si>
  <si>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</si>
  <si>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</si>
  <si>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</si>
  <si>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</si>
  <si>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</si>
  <si>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</si>
  <si>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</si>
  <si>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</si>
  <si>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</si>
  <si>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</si>
  <si>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</si>
  <si>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</si>
  <si>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</si>
  <si>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</si>
  <si>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</si>
  <si>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</si>
  <si>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</si>
  <si>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</si>
  <si>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</si>
  <si>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</si>
  <si>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</si>
  <si>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</si>
  <si>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</si>
  <si>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</si>
  <si>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</si>
  <si>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</si>
  <si>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</si>
  <si>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</si>
  <si>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</si>
  <si>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</si>
  <si>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</si>
  <si>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</si>
  <si>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</si>
  <si>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</si>
  <si>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</si>
  <si>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</si>
  <si>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</si>
  <si>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</si>
  <si>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</si>
  <si>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</si>
  <si>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</si>
  <si>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</si>
  <si>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幼稚
園数　　　　　　　　　　　　　　　　　　　　　　　　　</t>
  </si>
  <si>
    <t>小学
校数　　　　　　　　　　　　　　　　　　　　　　　　　</t>
  </si>
  <si>
    <t>小学校
児童数　　　　　　　　　　　　　　　　　　　　　　　</t>
  </si>
  <si>
    <t>中学
校数　　　　　　　　　　　　　　　　　　　　　　　　　</t>
  </si>
  <si>
    <t>中学校
生徒数　　　　　　　　　　　　　　　　　　　　　　　</t>
  </si>
  <si>
    <t>高等
学校数　　　　　　　　　　　　　　　　　　　　　　　　</t>
  </si>
  <si>
    <t>高等学校
生徒数　　　　　　　　　　　　　　　　　　　　　　</t>
  </si>
  <si>
    <t>大学数　　　　　　　　　　　　　　　　　　　　　　　　</t>
  </si>
  <si>
    <t>大学生数</t>
  </si>
  <si>
    <t>保育所
在所児数　　　　　　　　　　　　　　　　　　　　　　</t>
  </si>
  <si>
    <t>短期大学入学者数</t>
  </si>
  <si>
    <t>短期大学卒業者数</t>
  </si>
  <si>
    <t>園</t>
  </si>
  <si>
    <t>校</t>
  </si>
  <si>
    <t>所</t>
  </si>
  <si>
    <t>15歳以上
人口</t>
  </si>
  <si>
    <t>就業者数</t>
  </si>
  <si>
    <t>第１次産業就業者数</t>
  </si>
  <si>
    <t>第1次産業就業者比率</t>
  </si>
  <si>
    <t>労働力人口(男)</t>
  </si>
  <si>
    <t>労働力人口(女)</t>
  </si>
  <si>
    <t>完全失業率（完全失業者数/労働力人口）</t>
  </si>
  <si>
    <t>有業者数</t>
  </si>
  <si>
    <t>雇用者数</t>
  </si>
  <si>
    <t>転職者数</t>
  </si>
  <si>
    <t>離職者数</t>
  </si>
  <si>
    <t>％</t>
  </si>
  <si>
    <t>倍</t>
  </si>
  <si>
    <t>件</t>
  </si>
  <si>
    <t>円</t>
  </si>
  <si>
    <t>時間</t>
  </si>
  <si>
    <t>千人</t>
  </si>
  <si>
    <t>身体障害者就業者数</t>
  </si>
  <si>
    <t>人/台</t>
  </si>
  <si>
    <t>総務省「地方公共団体定員管理調査」</t>
  </si>
  <si>
    <t>教育、警察、公営企業会計等職員を含む。</t>
  </si>
  <si>
    <t>文部科学省「学校基本調査報告書」</t>
  </si>
  <si>
    <t>備　考</t>
  </si>
  <si>
    <t>文部科学省「学校基本調査報告書」</t>
  </si>
  <si>
    <t>大学・短期大学入学志願者数（高卒）</t>
  </si>
  <si>
    <t>大学・短期大学等進学者数(高卒)</t>
  </si>
  <si>
    <t>備　考</t>
  </si>
  <si>
    <t>総務省「就業構造基本調査報告」</t>
  </si>
  <si>
    <t>小学校入学者数（１年生児童数）</t>
  </si>
  <si>
    <t>パートタイム
月間有効求職
者数［常用］
（年度計）</t>
  </si>
  <si>
    <t>就職件数
（年度計）</t>
  </si>
  <si>
    <t>パートタイム
就職件数
［常用］
（年度計）</t>
  </si>
  <si>
    <t>中高年齢者
［45歳以上］
就職件数
（年度計）</t>
  </si>
  <si>
    <t>幼稚園
在園者数　　　　　　　　　　　　　　　　　　　　　　</t>
  </si>
  <si>
    <t>厚生労働省
「労働統計年報」</t>
  </si>
  <si>
    <t>教育用
ｺﾝﾋﾟｭｰﾀ１台当たりの
児童生徒数</t>
  </si>
  <si>
    <t>普通教室のLAN
整備率</t>
  </si>
  <si>
    <t>文部科学省
「学校における教育の情報化の実態等に関する調査結果」</t>
  </si>
  <si>
    <t>厚生労働省
「社会福祉施設等
調査報告」</t>
  </si>
  <si>
    <t>公務員・選挙</t>
  </si>
  <si>
    <t>地方公務員数
(都道府県
職員)</t>
  </si>
  <si>
    <t>幼稚園
修了者数</t>
  </si>
  <si>
    <t>大学
入学者数</t>
  </si>
  <si>
    <t>大学
卒業者数</t>
  </si>
  <si>
    <t>%</t>
  </si>
  <si>
    <t>第2次産業
就業者数</t>
  </si>
  <si>
    <t>第3次産業
就業者数</t>
  </si>
  <si>
    <t>第2次産業
就業者比率</t>
  </si>
  <si>
    <t>第3次産業
就業者比率</t>
  </si>
  <si>
    <t>労働力
人口</t>
  </si>
  <si>
    <t>完全
失業者数</t>
  </si>
  <si>
    <t>完全
失業者数
(男)</t>
  </si>
  <si>
    <t>完全
失業者数
(女)</t>
  </si>
  <si>
    <t>非労働力
人口　　　　　　　　　　　　　　　　　　　　　　　</t>
  </si>
  <si>
    <t>県内
就業者数</t>
  </si>
  <si>
    <t>他市区町村への
通勤者数</t>
  </si>
  <si>
    <t>他市区町村からの
通勤者数</t>
  </si>
  <si>
    <t>県内
就職件数（年度計）</t>
  </si>
  <si>
    <t>中高年齢者
［45歳以上］
月間有効求職者数(月平均)</t>
  </si>
  <si>
    <t>新規学卒者就職者数（高校）</t>
  </si>
  <si>
    <t>新規学卒者求人数
（高校）</t>
  </si>
  <si>
    <t>大学卒業者のうち
無業者数</t>
  </si>
  <si>
    <t>大学卒業者のうち
就職者数</t>
  </si>
  <si>
    <t>継続
就業者数</t>
  </si>
  <si>
    <t>新規
就業者数</t>
  </si>
  <si>
    <t>％</t>
  </si>
  <si>
    <t>男性パートタイム
労働者数</t>
  </si>
  <si>
    <t>女性パートタイム
労働者数</t>
  </si>
  <si>
    <t>常用労働者
1人平均月間
現金給与総額</t>
  </si>
  <si>
    <t>常用労働者
１人平均月間
総実労働時間</t>
  </si>
  <si>
    <t>月間有効
求職者数</t>
  </si>
  <si>
    <t>月間有効
求人数</t>
  </si>
  <si>
    <t>有効求人
倍率</t>
  </si>
  <si>
    <t>新規学卒者を除きパートタイムを含む。
月平均である。</t>
  </si>
  <si>
    <t>事業所規模5人以上</t>
  </si>
  <si>
    <t>文部科学省
「学校基本調査報告書」</t>
  </si>
  <si>
    <t>厚生労働省
「新規学卒者（高校・中学）の職業紹介状況」</t>
  </si>
  <si>
    <t>実質収支比率　　　　　　　</t>
  </si>
  <si>
    <t>経常収支比率</t>
  </si>
  <si>
    <t>投資的
経費</t>
  </si>
  <si>
    <t>総務省｢地方財政統計年報、都道府県決算状況調｣</t>
  </si>
  <si>
    <t>5年ごとに調査を実施</t>
  </si>
  <si>
    <t>5年ごとに調査を実施</t>
  </si>
  <si>
    <t>厚生労働省
「職業安定業務統計」</t>
  </si>
  <si>
    <t>総務省「平成27年国勢調査報告」</t>
  </si>
  <si>
    <t xml:space="preserve"> 厚生労働省
 「労働市場
 年報」</t>
  </si>
  <si>
    <t>厚生労働省
「労働市場年報」</t>
  </si>
  <si>
    <t>保育
所等数　　　　　　　　　　　　　　　　　　　　　　　　　</t>
  </si>
  <si>
    <t>総務省「平成27年国勢調査報告」</t>
  </si>
  <si>
    <t>総務省｢地方財政統計年報、都道府県決算状況調｣</t>
  </si>
  <si>
    <t xml:space="preserve">
身体障害者就職件数
</t>
  </si>
  <si>
    <t>総務省「平成27年国勢調査報告」</t>
  </si>
  <si>
    <t>財政力
指数　　　　　　　　　　　　　　　</t>
  </si>
  <si>
    <t>公債費
比率</t>
  </si>
  <si>
    <t>歳入決算総額</t>
  </si>
  <si>
    <t>地方債現在高</t>
  </si>
  <si>
    <t>地方交付税</t>
  </si>
  <si>
    <t>普通建設
事業費</t>
  </si>
  <si>
    <t>百万円</t>
  </si>
  <si>
    <t xml:space="preserve"> 総務省
 「社会生活
 統計指標」</t>
  </si>
  <si>
    <t>総務省「社会生活統計指標」</t>
  </si>
  <si>
    <t>歳出決算総額</t>
  </si>
  <si>
    <t>大学等
進学率</t>
  </si>
  <si>
    <t>総務省「選挙人名簿及び在外選挙人名簿登録者数調」</t>
  </si>
  <si>
    <t>H30.3月</t>
  </si>
  <si>
    <t>29年度</t>
  </si>
  <si>
    <t>人</t>
  </si>
  <si>
    <t>29年</t>
  </si>
  <si>
    <t>29年度</t>
  </si>
  <si>
    <t xml:space="preserve"> 総務省
 「社会生活統計指標」</t>
  </si>
  <si>
    <t>H30.3卒</t>
  </si>
  <si>
    <t>30年度</t>
  </si>
  <si>
    <t>28年平均</t>
  </si>
  <si>
    <t>28年度</t>
  </si>
  <si>
    <t>28年度</t>
  </si>
  <si>
    <t>28年度</t>
  </si>
  <si>
    <t>幼保連携型及び保育所型認定こども園も含む。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</si>
</sst>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"/>
    <numFmt numFmtId="179" formatCode="0_ "/>
    <numFmt numFmtId="180" formatCode="#,##0.0;[Red]&quot;¥&quot;\!\-#,##0.0"/>
    <numFmt numFmtId="181" formatCode="#,##0_);[Red]\(#,##0\)"/>
    <numFmt numFmtId="182" formatCode="0.000_ "/>
    <numFmt numFmtId="183" formatCode="#,##0.0"/>
    <numFmt numFmtId="184" formatCode="#,##0_ "/>
    <numFmt numFmtId="185" formatCode="#,##0.0_ "/>
    <numFmt numFmtId="186" formatCode="#,##0.0;[Red]\-#,##0.0"/>
    <numFmt numFmtId="187" formatCode="###,###,###,##0;&quot;-&quot;##,###,###,##0"/>
    <numFmt numFmtId="188" formatCode="###,###,##0;&quot;-&quot;##,###,##0"/>
    <numFmt numFmtId="189" formatCode="#,##0.00_ "/>
    <numFmt numFmtId="190" formatCode="mmm\-yyyy"/>
    <numFmt numFmtId="191" formatCode="0.0_);[Red]\(0.0\)"/>
    <numFmt numFmtId="192" formatCode="0.0_ "/>
    <numFmt numFmtId="193" formatCode="0_);[Red]\(0\)"/>
    <numFmt numFmtId="194" formatCode="#,##0;&quot;△ &quot;#,##0"/>
    <numFmt numFmtId="195" formatCode="0.0%"/>
    <numFmt numFmtId="196" formatCode="0.00_);[Red]\(0.00\)"/>
    <numFmt numFmtId="197" formatCode="yyyy&quot;年&quot;mm&quot;月&quot;"/>
    <numFmt numFmtId="198" formatCode="#,##0.00_ ;[Red]\-#,##0.00\ "/>
    <numFmt numFmtId="199" formatCode="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\ ###\ ##0;&quot; -&quot;###\ ##0"/>
    <numFmt numFmtId="205" formatCode="#,##0;0;&quot;－&quot;"/>
    <numFmt numFmtId="206" formatCode="0.0;&quot;△ &quot;0.0"/>
    <numFmt numFmtId="207" formatCode="#,###,###,##0;&quot; -&quot;###,###,##0"/>
    <numFmt numFmtId="208" formatCode="0.0E+00"/>
  </numFmts>
  <fonts count="56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9"/>
      <name val="明朝"/>
      <family val="1"/>
    </font>
    <font>
      <b/>
      <sz val="12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9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4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2" fillId="0" borderId="0" applyNumberFormat="0" applyFill="0" applyBorder="0" applyAlignment="0" applyProtection="0"/>
    <xf numFmtId="0" fontId="11" fillId="0" borderId="0">
      <alignment/>
      <protection/>
    </xf>
    <xf numFmtId="0" fontId="55" fillId="32" borderId="0" applyNumberFormat="0" applyBorder="0" applyAlignment="0" applyProtection="0"/>
  </cellStyleXfs>
  <cellXfs count="270">
    <xf numFmtId="37" fontId="0" fillId="0" borderId="0" xfId="0" applyAlignment="1">
      <alignment/>
    </xf>
    <xf numFmtId="0" fontId="9" fillId="0" borderId="0" xfId="64" applyNumberFormat="1" applyFont="1" applyFill="1" applyBorder="1" applyAlignment="1">
      <alignment horizontal="center"/>
      <protection/>
    </xf>
    <xf numFmtId="0" fontId="9" fillId="0" borderId="0" xfId="64" applyNumberFormat="1" applyFont="1" applyFill="1" applyBorder="1" applyAlignment="1">
      <alignment/>
      <protection/>
    </xf>
    <xf numFmtId="0" fontId="9" fillId="0" borderId="0" xfId="64" applyNumberFormat="1" applyFont="1" applyFill="1" applyBorder="1">
      <alignment/>
      <protection/>
    </xf>
    <xf numFmtId="0" fontId="9" fillId="0" borderId="10" xfId="73" applyFont="1" applyFill="1" applyBorder="1" applyAlignment="1" applyProtection="1">
      <alignment horizontal="center" vertical="center" wrapText="1"/>
      <protection/>
    </xf>
    <xf numFmtId="0" fontId="13" fillId="0" borderId="0" xfId="64" applyNumberFormat="1" applyFont="1" applyFill="1" applyBorder="1" applyAlignment="1">
      <alignment horizontal="center"/>
      <protection/>
    </xf>
    <xf numFmtId="3" fontId="9" fillId="0" borderId="0" xfId="72" applyNumberFormat="1" applyFont="1" applyFill="1" applyBorder="1" applyAlignment="1">
      <alignment/>
    </xf>
    <xf numFmtId="38" fontId="9" fillId="0" borderId="0" xfId="49" applyFont="1" applyFill="1" applyBorder="1" applyAlignment="1">
      <alignment horizontal="right"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9" fillId="0" borderId="0" xfId="73" applyFont="1" applyFill="1" applyBorder="1" applyAlignment="1">
      <alignment/>
      <protection/>
    </xf>
    <xf numFmtId="0" fontId="9" fillId="0" borderId="0" xfId="72" applyFont="1" applyFill="1" applyAlignment="1">
      <alignment vertical="center"/>
    </xf>
    <xf numFmtId="0" fontId="9" fillId="0" borderId="11" xfId="73" applyFont="1" applyFill="1" applyBorder="1" applyAlignment="1" applyProtection="1">
      <alignment horizontal="center" vertical="center"/>
      <protection/>
    </xf>
    <xf numFmtId="0" fontId="9" fillId="0" borderId="0" xfId="72" applyFont="1" applyFill="1" applyBorder="1" applyAlignment="1">
      <alignment vertical="center"/>
    </xf>
    <xf numFmtId="0" fontId="9" fillId="0" borderId="0" xfId="73" applyFont="1" applyFill="1" applyBorder="1" applyAlignment="1">
      <alignment horizontal="left"/>
      <protection/>
    </xf>
    <xf numFmtId="181" fontId="9" fillId="0" borderId="0" xfId="73" applyNumberFormat="1" applyFont="1" applyFill="1" applyBorder="1" applyAlignment="1" applyProtection="1">
      <alignment/>
      <protection locked="0"/>
    </xf>
    <xf numFmtId="0" fontId="9" fillId="0" borderId="0" xfId="65" applyNumberFormat="1" applyFont="1" applyFill="1" applyBorder="1" applyAlignment="1" applyProtection="1">
      <alignment horizontal="center" vertical="center"/>
      <protection/>
    </xf>
    <xf numFmtId="0" fontId="9" fillId="0" borderId="11" xfId="73" applyFont="1" applyFill="1" applyBorder="1" applyAlignment="1" applyProtection="1">
      <alignment horizontal="center"/>
      <protection/>
    </xf>
    <xf numFmtId="0" fontId="13" fillId="0" borderId="0" xfId="64" applyNumberFormat="1" applyFont="1" applyFill="1" applyBorder="1" applyAlignment="1">
      <alignment horizontal="left"/>
      <protection/>
    </xf>
    <xf numFmtId="0" fontId="9" fillId="0" borderId="0" xfId="73" applyFont="1" applyFill="1" applyBorder="1" applyAlignment="1" applyProtection="1">
      <alignment horizontal="center" vertical="center"/>
      <protection/>
    </xf>
    <xf numFmtId="181" fontId="13" fillId="0" borderId="0" xfId="73" applyNumberFormat="1" applyFont="1" applyFill="1" applyBorder="1" applyAlignment="1" applyProtection="1">
      <alignment/>
      <protection locked="0"/>
    </xf>
    <xf numFmtId="0" fontId="13" fillId="0" borderId="0" xfId="72" applyFont="1" applyFill="1" applyBorder="1" applyAlignment="1">
      <alignment/>
    </xf>
    <xf numFmtId="0" fontId="9" fillId="0" borderId="0" xfId="71" applyFont="1" applyFill="1" applyBorder="1">
      <alignment vertical="center"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57" fontId="9" fillId="0" borderId="0" xfId="64" applyNumberFormat="1" applyFont="1" applyFill="1" applyBorder="1" applyAlignment="1">
      <alignment horizontal="center" vertical="center"/>
      <protection/>
    </xf>
    <xf numFmtId="0" fontId="9" fillId="0" borderId="12" xfId="64" applyNumberFormat="1" applyFont="1" applyFill="1" applyBorder="1" applyAlignment="1">
      <alignment horizontal="left"/>
      <protection/>
    </xf>
    <xf numFmtId="179" fontId="9" fillId="0" borderId="0" xfId="75" applyNumberFormat="1" applyFont="1" applyFill="1" applyBorder="1" applyAlignment="1">
      <alignment horizontal="right"/>
      <protection/>
    </xf>
    <xf numFmtId="0" fontId="9" fillId="0" borderId="12" xfId="75" applyFont="1" applyFill="1" applyBorder="1" applyAlignment="1">
      <alignment horizontal="left"/>
      <protection/>
    </xf>
    <xf numFmtId="179" fontId="13" fillId="0" borderId="0" xfId="75" applyNumberFormat="1" applyFont="1" applyFill="1" applyBorder="1" applyAlignment="1">
      <alignment horizontal="right"/>
      <protection/>
    </xf>
    <xf numFmtId="0" fontId="13" fillId="0" borderId="12" xfId="75" applyFont="1" applyFill="1" applyBorder="1" applyAlignment="1">
      <alignment horizontal="left"/>
      <protection/>
    </xf>
    <xf numFmtId="0" fontId="13" fillId="0" borderId="0" xfId="64" applyNumberFormat="1" applyFont="1" applyFill="1" applyBorder="1">
      <alignment/>
      <protection/>
    </xf>
    <xf numFmtId="179" fontId="9" fillId="0" borderId="10" xfId="75" applyNumberFormat="1" applyFont="1" applyFill="1" applyBorder="1" applyAlignment="1">
      <alignment horizontal="center" vertical="center" wrapText="1"/>
      <protection/>
    </xf>
    <xf numFmtId="0" fontId="9" fillId="0" borderId="13" xfId="75" applyFont="1" applyFill="1" applyBorder="1" applyAlignment="1">
      <alignment horizontal="center" vertical="center" wrapText="1"/>
      <protection/>
    </xf>
    <xf numFmtId="0" fontId="9" fillId="0" borderId="13" xfId="64" applyNumberFormat="1" applyFont="1" applyFill="1" applyBorder="1" applyAlignment="1">
      <alignment horizontal="center" vertical="center" wrapText="1"/>
      <protection/>
    </xf>
    <xf numFmtId="179" fontId="9" fillId="0" borderId="11" xfId="75" applyNumberFormat="1" applyFont="1" applyFill="1" applyBorder="1" applyAlignment="1">
      <alignment horizontal="center"/>
      <protection/>
    </xf>
    <xf numFmtId="0" fontId="9" fillId="0" borderId="11" xfId="64" applyNumberFormat="1" applyFont="1" applyFill="1" applyBorder="1" applyAlignment="1">
      <alignment horizontal="center"/>
      <protection/>
    </xf>
    <xf numFmtId="0" fontId="9" fillId="0" borderId="10" xfId="72" applyFont="1" applyFill="1" applyBorder="1" applyAlignment="1">
      <alignment horizontal="center" vertical="center" wrapText="1"/>
    </xf>
    <xf numFmtId="0" fontId="9" fillId="0" borderId="11" xfId="72" applyFont="1" applyFill="1" applyBorder="1" applyAlignment="1">
      <alignment vertical="center"/>
    </xf>
    <xf numFmtId="0" fontId="9" fillId="0" borderId="11" xfId="64" applyNumberFormat="1" applyFont="1" applyFill="1" applyBorder="1" applyAlignment="1">
      <alignment horizontal="center" vertical="center"/>
      <protection/>
    </xf>
    <xf numFmtId="0" fontId="9" fillId="0" borderId="11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left"/>
      <protection/>
    </xf>
    <xf numFmtId="0" fontId="9" fillId="0" borderId="0" xfId="67" applyFont="1" applyFill="1" applyBorder="1" applyAlignment="1" applyProtection="1">
      <alignment horizontal="center" vertical="center" wrapText="1"/>
      <protection/>
    </xf>
    <xf numFmtId="57" fontId="9" fillId="0" borderId="0" xfId="73" applyNumberFormat="1" applyFont="1" applyFill="1" applyBorder="1" applyAlignment="1" applyProtection="1">
      <alignment horizontal="center" vertical="center" wrapText="1"/>
      <protection/>
    </xf>
    <xf numFmtId="0" fontId="9" fillId="0" borderId="0" xfId="67" applyFont="1" applyFill="1" applyBorder="1" applyAlignment="1" applyProtection="1">
      <alignment horizontal="center"/>
      <protection/>
    </xf>
    <xf numFmtId="0" fontId="9" fillId="0" borderId="0" xfId="73" applyFont="1" applyFill="1" applyBorder="1" applyAlignment="1">
      <alignment horizontal="center"/>
      <protection/>
    </xf>
    <xf numFmtId="0" fontId="9" fillId="0" borderId="0" xfId="73" applyFont="1" applyFill="1" applyBorder="1" applyAlignment="1" applyProtection="1">
      <alignment horizontal="center" vertical="center" wrapText="1"/>
      <protection/>
    </xf>
    <xf numFmtId="0" fontId="13" fillId="0" borderId="0" xfId="67" applyFont="1" applyFill="1" applyBorder="1" applyAlignment="1">
      <alignment horizontal="left"/>
      <protection/>
    </xf>
    <xf numFmtId="0" fontId="9" fillId="0" borderId="14" xfId="73" applyFont="1" applyFill="1" applyBorder="1" applyAlignment="1" applyProtection="1">
      <alignment horizontal="center" vertical="center" wrapText="1"/>
      <protection/>
    </xf>
    <xf numFmtId="0" fontId="9" fillId="0" borderId="13" xfId="73" applyFont="1" applyFill="1" applyBorder="1" applyAlignment="1" applyProtection="1">
      <alignment horizontal="center" vertical="center" wrapText="1"/>
      <protection/>
    </xf>
    <xf numFmtId="0" fontId="9" fillId="0" borderId="10" xfId="75" applyFont="1" applyFill="1" applyBorder="1" applyAlignment="1">
      <alignment vertical="center" wrapText="1"/>
      <protection/>
    </xf>
    <xf numFmtId="0" fontId="18" fillId="0" borderId="0" xfId="72" applyFont="1" applyFill="1" applyBorder="1" applyAlignment="1">
      <alignment vertical="center"/>
    </xf>
    <xf numFmtId="181" fontId="9" fillId="0" borderId="0" xfId="64" applyNumberFormat="1" applyFont="1" applyFill="1" applyBorder="1">
      <alignment/>
      <protection/>
    </xf>
    <xf numFmtId="0" fontId="9" fillId="0" borderId="15" xfId="65" applyFont="1" applyFill="1" applyBorder="1" applyAlignment="1" applyProtection="1">
      <alignment horizontal="center"/>
      <protection/>
    </xf>
    <xf numFmtId="0" fontId="9" fillId="0" borderId="13" xfId="65" applyFont="1" applyFill="1" applyBorder="1" applyAlignment="1" applyProtection="1">
      <alignment horizontal="center"/>
      <protection/>
    </xf>
    <xf numFmtId="3" fontId="9" fillId="0" borderId="16" xfId="72" applyNumberFormat="1" applyFont="1" applyFill="1" applyBorder="1" applyAlignment="1">
      <alignment/>
    </xf>
    <xf numFmtId="3" fontId="9" fillId="0" borderId="16" xfId="64" applyNumberFormat="1" applyFont="1" applyFill="1" applyBorder="1">
      <alignment/>
      <protection/>
    </xf>
    <xf numFmtId="0" fontId="9" fillId="0" borderId="0" xfId="75" applyFont="1" applyFill="1" applyBorder="1" applyAlignment="1">
      <alignment horizontal="left"/>
      <protection/>
    </xf>
    <xf numFmtId="0" fontId="13" fillId="0" borderId="0" xfId="75" applyFont="1" applyFill="1" applyBorder="1" applyAlignment="1">
      <alignment horizontal="left"/>
      <protection/>
    </xf>
    <xf numFmtId="0" fontId="9" fillId="0" borderId="17" xfId="65" applyFont="1" applyFill="1" applyBorder="1" applyAlignment="1" applyProtection="1">
      <alignment horizontal="center"/>
      <protection/>
    </xf>
    <xf numFmtId="37" fontId="0" fillId="0" borderId="0" xfId="0" applyFont="1" applyFill="1" applyAlignment="1">
      <alignment/>
    </xf>
    <xf numFmtId="0" fontId="9" fillId="0" borderId="15" xfId="64" applyNumberFormat="1" applyFont="1" applyFill="1" applyBorder="1" applyAlignment="1">
      <alignment horizontal="center"/>
      <protection/>
    </xf>
    <xf numFmtId="38" fontId="9" fillId="0" borderId="16" xfId="49" applyFont="1" applyFill="1" applyBorder="1" applyAlignment="1">
      <alignment horizontal="right"/>
    </xf>
    <xf numFmtId="0" fontId="9" fillId="0" borderId="14" xfId="64" applyNumberFormat="1" applyFont="1" applyFill="1" applyBorder="1" applyAlignment="1">
      <alignment horizontal="center"/>
      <protection/>
    </xf>
    <xf numFmtId="191" fontId="9" fillId="0" borderId="0" xfId="64" applyNumberFormat="1" applyFont="1" applyFill="1" applyBorder="1">
      <alignment/>
      <protection/>
    </xf>
    <xf numFmtId="0" fontId="9" fillId="0" borderId="0" xfId="65" applyNumberFormat="1" applyFont="1" applyFill="1" applyBorder="1" applyAlignment="1" applyProtection="1">
      <alignment horizontal="center"/>
      <protection/>
    </xf>
    <xf numFmtId="0" fontId="9" fillId="0" borderId="14" xfId="65" applyFont="1" applyFill="1" applyBorder="1" applyAlignment="1" applyProtection="1">
      <alignment horizontal="center"/>
      <protection/>
    </xf>
    <xf numFmtId="0" fontId="9" fillId="0" borderId="13" xfId="64" applyNumberFormat="1" applyFont="1" applyFill="1" applyBorder="1" applyAlignment="1">
      <alignment horizontal="center"/>
      <protection/>
    </xf>
    <xf numFmtId="0" fontId="9" fillId="0" borderId="10" xfId="64" applyNumberFormat="1" applyFont="1" applyFill="1" applyBorder="1" applyAlignment="1">
      <alignment horizontal="center" vertical="center" wrapText="1"/>
      <protection/>
    </xf>
    <xf numFmtId="193" fontId="13" fillId="0" borderId="0" xfId="64" applyNumberFormat="1" applyFont="1" applyFill="1" applyBorder="1" applyAlignment="1">
      <alignment horizontal="left"/>
      <protection/>
    </xf>
    <xf numFmtId="0" fontId="13" fillId="0" borderId="0" xfId="73" applyFont="1" applyFill="1" applyBorder="1" applyAlignment="1">
      <alignment/>
      <protection/>
    </xf>
    <xf numFmtId="181" fontId="13" fillId="0" borderId="0" xfId="64" applyNumberFormat="1" applyFont="1" applyFill="1" applyBorder="1" applyAlignment="1">
      <alignment horizontal="left"/>
      <protection/>
    </xf>
    <xf numFmtId="3" fontId="13" fillId="0" borderId="0" xfId="72" applyNumberFormat="1" applyFont="1" applyFill="1" applyBorder="1" applyAlignment="1">
      <alignment/>
    </xf>
    <xf numFmtId="193" fontId="9" fillId="0" borderId="0" xfId="64" applyNumberFormat="1" applyFont="1" applyFill="1" applyBorder="1" applyAlignment="1">
      <alignment horizontal="center"/>
      <protection/>
    </xf>
    <xf numFmtId="0" fontId="9" fillId="0" borderId="18" xfId="74" applyNumberFormat="1" applyFont="1" applyFill="1" applyBorder="1" applyAlignment="1">
      <alignment horizontal="center" vertical="center" wrapText="1"/>
      <protection/>
    </xf>
    <xf numFmtId="0" fontId="9" fillId="0" borderId="17" xfId="74" applyNumberFormat="1" applyFont="1" applyFill="1" applyBorder="1" applyAlignment="1">
      <alignment horizontal="center" vertical="center" wrapText="1"/>
      <protection/>
    </xf>
    <xf numFmtId="0" fontId="9" fillId="0" borderId="17" xfId="67" applyNumberFormat="1" applyFont="1" applyFill="1" applyBorder="1" applyAlignment="1" applyProtection="1">
      <alignment horizontal="center" vertical="center" wrapText="1"/>
      <protection/>
    </xf>
    <xf numFmtId="0" fontId="9" fillId="0" borderId="17" xfId="72" applyNumberFormat="1" applyFont="1" applyFill="1" applyBorder="1" applyAlignment="1">
      <alignment horizontal="center" vertical="center" wrapText="1"/>
    </xf>
    <xf numFmtId="0" fontId="9" fillId="0" borderId="19" xfId="72" applyNumberFormat="1" applyFont="1" applyFill="1" applyBorder="1" applyAlignment="1">
      <alignment horizontal="center" vertical="center" wrapText="1"/>
    </xf>
    <xf numFmtId="0" fontId="9" fillId="0" borderId="15" xfId="67" applyNumberFormat="1" applyFont="1" applyFill="1" applyBorder="1" applyAlignment="1" applyProtection="1">
      <alignment horizontal="center" vertical="center" wrapText="1"/>
      <protection/>
    </xf>
    <xf numFmtId="0" fontId="9" fillId="0" borderId="15" xfId="72" applyNumberFormat="1" applyFont="1" applyFill="1" applyBorder="1" applyAlignment="1">
      <alignment horizontal="center" vertical="center" wrapText="1"/>
    </xf>
    <xf numFmtId="0" fontId="9" fillId="0" borderId="14" xfId="72" applyNumberFormat="1" applyFont="1" applyFill="1" applyBorder="1" applyAlignment="1">
      <alignment horizontal="center" vertical="center" wrapText="1"/>
    </xf>
    <xf numFmtId="0" fontId="9" fillId="0" borderId="14" xfId="67" applyFont="1" applyFill="1" applyBorder="1" applyAlignment="1" applyProtection="1">
      <alignment horizontal="center" vertical="center" wrapText="1"/>
      <protection/>
    </xf>
    <xf numFmtId="0" fontId="9" fillId="0" borderId="13" xfId="73" applyNumberFormat="1" applyFont="1" applyFill="1" applyBorder="1" applyAlignment="1" applyProtection="1">
      <alignment horizontal="center" vertical="center" wrapText="1"/>
      <protection/>
    </xf>
    <xf numFmtId="0" fontId="9" fillId="0" borderId="10" xfId="73" applyNumberFormat="1" applyFont="1" applyFill="1" applyBorder="1" applyAlignment="1" applyProtection="1">
      <alignment horizontal="center" vertical="center" wrapText="1"/>
      <protection/>
    </xf>
    <xf numFmtId="0" fontId="9" fillId="0" borderId="15" xfId="73" applyNumberFormat="1" applyFont="1" applyFill="1" applyBorder="1" applyAlignment="1" applyProtection="1">
      <alignment horizontal="center" vertical="center" wrapText="1"/>
      <protection/>
    </xf>
    <xf numFmtId="57" fontId="9" fillId="0" borderId="15" xfId="73" applyNumberFormat="1" applyFont="1" applyFill="1" applyBorder="1" applyAlignment="1" applyProtection="1">
      <alignment horizontal="center" vertical="center" wrapText="1"/>
      <protection/>
    </xf>
    <xf numFmtId="57" fontId="9" fillId="0" borderId="14" xfId="73" applyNumberFormat="1" applyFont="1" applyFill="1" applyBorder="1" applyAlignment="1" applyProtection="1">
      <alignment horizontal="center" vertical="center" wrapText="1"/>
      <protection/>
    </xf>
    <xf numFmtId="0" fontId="9" fillId="0" borderId="15" xfId="74" applyNumberFormat="1" applyFont="1" applyFill="1" applyBorder="1" applyAlignment="1">
      <alignment horizontal="center" wrapText="1"/>
      <protection/>
    </xf>
    <xf numFmtId="193" fontId="9" fillId="0" borderId="15" xfId="65" applyNumberFormat="1" applyFont="1" applyFill="1" applyBorder="1" applyAlignment="1" applyProtection="1">
      <alignment horizontal="center"/>
      <protection locked="0"/>
    </xf>
    <xf numFmtId="0" fontId="9" fillId="0" borderId="15" xfId="65" applyFont="1" applyFill="1" applyBorder="1" applyAlignment="1" applyProtection="1">
      <alignment horizontal="center"/>
      <protection locked="0"/>
    </xf>
    <xf numFmtId="0" fontId="9" fillId="0" borderId="15" xfId="73" applyNumberFormat="1" applyFont="1" applyFill="1" applyBorder="1" applyAlignment="1" applyProtection="1">
      <alignment horizontal="center"/>
      <protection/>
    </xf>
    <xf numFmtId="0" fontId="9" fillId="0" borderId="15" xfId="67" applyFont="1" applyFill="1" applyBorder="1" applyAlignment="1" applyProtection="1">
      <alignment horizontal="center"/>
      <protection/>
    </xf>
    <xf numFmtId="0" fontId="9" fillId="0" borderId="14" xfId="67" applyFont="1" applyFill="1" applyBorder="1" applyAlignment="1" applyProtection="1">
      <alignment horizontal="center"/>
      <protection/>
    </xf>
    <xf numFmtId="49" fontId="9" fillId="0" borderId="14" xfId="67" applyNumberFormat="1" applyFont="1" applyFill="1" applyBorder="1" applyAlignment="1" applyProtection="1">
      <alignment horizontal="center"/>
      <protection/>
    </xf>
    <xf numFmtId="0" fontId="9" fillId="0" borderId="20" xfId="49" applyNumberFormat="1" applyFont="1" applyFill="1" applyBorder="1" applyAlignment="1">
      <alignment horizontal="right"/>
    </xf>
    <xf numFmtId="191" fontId="9" fillId="0" borderId="16" xfId="64" applyNumberFormat="1" applyFont="1" applyFill="1" applyBorder="1">
      <alignment/>
      <protection/>
    </xf>
    <xf numFmtId="0" fontId="9" fillId="0" borderId="16" xfId="64" applyNumberFormat="1" applyFont="1" applyFill="1" applyBorder="1">
      <alignment/>
      <protection/>
    </xf>
    <xf numFmtId="181" fontId="9" fillId="0" borderId="16" xfId="73" applyNumberFormat="1" applyFont="1" applyFill="1" applyBorder="1" applyAlignment="1" applyProtection="1">
      <alignment/>
      <protection locked="0"/>
    </xf>
    <xf numFmtId="3" fontId="9" fillId="0" borderId="20" xfId="72" applyNumberFormat="1" applyFont="1" applyFill="1" applyBorder="1" applyAlignment="1">
      <alignment/>
    </xf>
    <xf numFmtId="0" fontId="14" fillId="0" borderId="14" xfId="73" applyFont="1" applyFill="1" applyBorder="1" applyAlignment="1" applyProtection="1">
      <alignment horizontal="left" vertical="center" wrapText="1"/>
      <protection/>
    </xf>
    <xf numFmtId="40" fontId="9" fillId="0" borderId="11" xfId="49" applyNumberFormat="1" applyFont="1" applyFill="1" applyBorder="1" applyAlignment="1">
      <alignment horizontal="left"/>
    </xf>
    <xf numFmtId="193" fontId="9" fillId="0" borderId="11" xfId="73" applyNumberFormat="1" applyFont="1" applyFill="1" applyBorder="1" applyAlignment="1" applyProtection="1">
      <alignment horizontal="center"/>
      <protection/>
    </xf>
    <xf numFmtId="0" fontId="9" fillId="0" borderId="11" xfId="73" applyFont="1" applyFill="1" applyBorder="1" applyAlignment="1" applyProtection="1">
      <alignment horizontal="left"/>
      <protection/>
    </xf>
    <xf numFmtId="193" fontId="9" fillId="0" borderId="0" xfId="73" applyNumberFormat="1" applyFont="1" applyFill="1" applyBorder="1" applyAlignment="1" applyProtection="1">
      <alignment horizontal="center" vertical="center"/>
      <protection/>
    </xf>
    <xf numFmtId="0" fontId="9" fillId="0" borderId="0" xfId="73" applyFont="1" applyFill="1" applyBorder="1" applyAlignment="1" applyProtection="1">
      <alignment horizontal="left" vertical="center"/>
      <protection/>
    </xf>
    <xf numFmtId="0" fontId="13" fillId="0" borderId="0" xfId="73" applyFont="1" applyFill="1" applyBorder="1" applyAlignment="1" applyProtection="1">
      <alignment horizontal="left" vertical="center"/>
      <protection/>
    </xf>
    <xf numFmtId="193" fontId="9" fillId="0" borderId="0" xfId="64" applyNumberFormat="1" applyFont="1" applyFill="1" applyBorder="1" applyAlignment="1">
      <alignment/>
      <protection/>
    </xf>
    <xf numFmtId="193" fontId="9" fillId="0" borderId="0" xfId="64" applyNumberFormat="1" applyFont="1" applyFill="1" applyBorder="1">
      <alignment/>
      <protection/>
    </xf>
    <xf numFmtId="0" fontId="9" fillId="0" borderId="15" xfId="74" applyNumberFormat="1" applyFont="1" applyFill="1" applyBorder="1" applyAlignment="1">
      <alignment horizontal="center" vertical="center" wrapText="1"/>
      <protection/>
    </xf>
    <xf numFmtId="0" fontId="9" fillId="0" borderId="14" xfId="74" applyNumberFormat="1" applyFont="1" applyFill="1" applyBorder="1" applyAlignment="1">
      <alignment horizontal="center" vertical="center" wrapText="1"/>
      <protection/>
    </xf>
    <xf numFmtId="0" fontId="9" fillId="0" borderId="13" xfId="74" applyNumberFormat="1" applyFont="1" applyFill="1" applyBorder="1" applyAlignment="1">
      <alignment horizontal="center" vertical="center" wrapText="1"/>
      <protection/>
    </xf>
    <xf numFmtId="0" fontId="14" fillId="0" borderId="15" xfId="72" applyFont="1" applyFill="1" applyBorder="1" applyAlignment="1">
      <alignment horizontal="center" vertical="center" wrapText="1"/>
    </xf>
    <xf numFmtId="0" fontId="9" fillId="0" borderId="15" xfId="72" applyFont="1" applyFill="1" applyBorder="1" applyAlignment="1">
      <alignment horizontal="center" vertical="center" wrapText="1"/>
    </xf>
    <xf numFmtId="0" fontId="9" fillId="0" borderId="15" xfId="66" applyFont="1" applyFill="1" applyBorder="1" applyAlignment="1" applyProtection="1">
      <alignment horizontal="center" vertical="center" wrapText="1"/>
      <protection/>
    </xf>
    <xf numFmtId="191" fontId="9" fillId="0" borderId="15" xfId="64" applyNumberFormat="1" applyFont="1" applyFill="1" applyBorder="1" applyAlignment="1">
      <alignment horizontal="center" vertical="center" wrapText="1"/>
      <protection/>
    </xf>
    <xf numFmtId="0" fontId="20" fillId="0" borderId="14" xfId="64" applyNumberFormat="1" applyFont="1" applyFill="1" applyBorder="1" applyAlignment="1">
      <alignment horizontal="center" vertical="center" wrapText="1"/>
      <protection/>
    </xf>
    <xf numFmtId="57" fontId="9" fillId="0" borderId="15" xfId="73" applyNumberFormat="1" applyFont="1" applyFill="1" applyBorder="1" applyAlignment="1" applyProtection="1">
      <alignment horizontal="center" vertical="center" shrinkToFit="1"/>
      <protection/>
    </xf>
    <xf numFmtId="57" fontId="9" fillId="0" borderId="14" xfId="73" applyNumberFormat="1" applyFont="1" applyFill="1" applyBorder="1" applyAlignment="1" applyProtection="1">
      <alignment horizontal="center" vertical="center" shrinkToFit="1"/>
      <protection/>
    </xf>
    <xf numFmtId="57" fontId="9" fillId="0" borderId="13" xfId="72" applyNumberFormat="1" applyFont="1" applyFill="1" applyBorder="1" applyAlignment="1">
      <alignment horizontal="center" vertical="center" shrinkToFit="1"/>
    </xf>
    <xf numFmtId="57" fontId="9" fillId="0" borderId="15" xfId="72" applyNumberFormat="1" applyFont="1" applyFill="1" applyBorder="1" applyAlignment="1">
      <alignment horizontal="center" vertical="center" shrinkToFit="1"/>
    </xf>
    <xf numFmtId="57" fontId="9" fillId="0" borderId="14" xfId="72" applyNumberFormat="1" applyFont="1" applyFill="1" applyBorder="1" applyAlignment="1">
      <alignment horizontal="center" vertical="center" shrinkToFit="1"/>
    </xf>
    <xf numFmtId="0" fontId="9" fillId="0" borderId="15" xfId="66" applyFont="1" applyFill="1" applyBorder="1" applyAlignment="1" applyProtection="1">
      <alignment horizontal="center" vertical="center"/>
      <protection/>
    </xf>
    <xf numFmtId="0" fontId="9" fillId="0" borderId="15" xfId="72" applyFont="1" applyFill="1" applyBorder="1" applyAlignment="1">
      <alignment horizontal="center" vertical="center"/>
    </xf>
    <xf numFmtId="0" fontId="9" fillId="0" borderId="15" xfId="65" applyFont="1" applyFill="1" applyBorder="1" applyAlignment="1" applyProtection="1">
      <alignment horizontal="center" vertical="center"/>
      <protection locked="0"/>
    </xf>
    <xf numFmtId="191" fontId="9" fillId="0" borderId="15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192" fontId="9" fillId="0" borderId="0" xfId="64" applyNumberFormat="1" applyFont="1" applyFill="1" applyBorder="1">
      <alignment/>
      <protection/>
    </xf>
    <xf numFmtId="37" fontId="9" fillId="0" borderId="0" xfId="0" applyNumberFormat="1" applyFont="1" applyFill="1" applyBorder="1" applyAlignment="1" applyProtection="1">
      <alignment/>
      <protection/>
    </xf>
    <xf numFmtId="185" fontId="9" fillId="0" borderId="0" xfId="73" applyNumberFormat="1" applyFont="1" applyFill="1" applyBorder="1" applyAlignment="1" applyProtection="1">
      <alignment/>
      <protection locked="0"/>
    </xf>
    <xf numFmtId="182" fontId="9" fillId="0" borderId="0" xfId="64" applyNumberFormat="1" applyFont="1" applyFill="1" applyBorder="1">
      <alignment/>
      <protection/>
    </xf>
    <xf numFmtId="37" fontId="9" fillId="0" borderId="0" xfId="0" applyFont="1" applyFill="1" applyBorder="1" applyAlignment="1">
      <alignment/>
    </xf>
    <xf numFmtId="182" fontId="13" fillId="0" borderId="0" xfId="64" applyNumberFormat="1" applyFont="1" applyFill="1" applyBorder="1">
      <alignment/>
      <protection/>
    </xf>
    <xf numFmtId="192" fontId="9" fillId="0" borderId="0" xfId="64" applyNumberFormat="1" applyFont="1" applyFill="1" applyBorder="1" applyAlignment="1">
      <alignment/>
      <protection/>
    </xf>
    <xf numFmtId="184" fontId="9" fillId="0" borderId="0" xfId="73" applyNumberFormat="1" applyFont="1" applyFill="1" applyBorder="1" applyAlignment="1" applyProtection="1">
      <alignment/>
      <protection locked="0"/>
    </xf>
    <xf numFmtId="38" fontId="9" fillId="0" borderId="0" xfId="64" applyNumberFormat="1" applyFont="1" applyFill="1" applyBorder="1">
      <alignment/>
      <protection/>
    </xf>
    <xf numFmtId="191" fontId="9" fillId="0" borderId="10" xfId="64" applyNumberFormat="1" applyFont="1" applyFill="1" applyBorder="1" applyAlignment="1">
      <alignment horizontal="center" vertical="center" wrapText="1"/>
      <protection/>
    </xf>
    <xf numFmtId="0" fontId="9" fillId="0" borderId="11" xfId="64" applyNumberFormat="1" applyFont="1" applyFill="1" applyBorder="1" applyAlignment="1">
      <alignment horizontal="right"/>
      <protection/>
    </xf>
    <xf numFmtId="37" fontId="17" fillId="0" borderId="11" xfId="0" applyFont="1" applyFill="1" applyBorder="1" applyAlignment="1">
      <alignment/>
    </xf>
    <xf numFmtId="0" fontId="9" fillId="0" borderId="0" xfId="72" applyFont="1" applyFill="1" applyBorder="1" applyAlignment="1">
      <alignment/>
    </xf>
    <xf numFmtId="0" fontId="9" fillId="0" borderId="11" xfId="73" applyFont="1" applyFill="1" applyBorder="1" applyAlignment="1" applyProtection="1">
      <alignment/>
      <protection/>
    </xf>
    <xf numFmtId="38" fontId="9" fillId="0" borderId="11" xfId="49" applyFont="1" applyFill="1" applyBorder="1" applyAlignment="1">
      <alignment horizontal="left"/>
    </xf>
    <xf numFmtId="191" fontId="9" fillId="0" borderId="0" xfId="64" applyNumberFormat="1" applyFont="1" applyFill="1" applyBorder="1" applyAlignment="1">
      <alignment horizontal="center"/>
      <protection/>
    </xf>
    <xf numFmtId="191" fontId="9" fillId="0" borderId="0" xfId="64" applyNumberFormat="1" applyFont="1" applyFill="1" applyBorder="1" applyAlignment="1">
      <alignment/>
      <protection/>
    </xf>
    <xf numFmtId="0" fontId="9" fillId="0" borderId="14" xfId="72" applyFont="1" applyFill="1" applyBorder="1" applyAlignment="1">
      <alignment horizontal="center" vertical="center" wrapText="1"/>
    </xf>
    <xf numFmtId="0" fontId="9" fillId="0" borderId="13" xfId="72" applyFont="1" applyFill="1" applyBorder="1" applyAlignment="1">
      <alignment horizontal="center" vertical="center" wrapText="1"/>
    </xf>
    <xf numFmtId="57" fontId="9" fillId="0" borderId="13" xfId="73" applyNumberFormat="1" applyFont="1" applyFill="1" applyBorder="1" applyAlignment="1" applyProtection="1">
      <alignment horizontal="center" vertical="center" wrapText="1"/>
      <protection/>
    </xf>
    <xf numFmtId="0" fontId="9" fillId="0" borderId="14" xfId="72" applyFont="1" applyFill="1" applyBorder="1" applyAlignment="1">
      <alignment horizontal="center" vertical="center"/>
    </xf>
    <xf numFmtId="0" fontId="9" fillId="0" borderId="13" xfId="72" applyFont="1" applyFill="1" applyBorder="1" applyAlignment="1">
      <alignment horizontal="center" vertical="center"/>
    </xf>
    <xf numFmtId="0" fontId="20" fillId="0" borderId="14" xfId="72" applyFont="1" applyFill="1" applyBorder="1" applyAlignment="1">
      <alignment horizontal="center" vertical="center" wrapText="1"/>
    </xf>
    <xf numFmtId="0" fontId="20" fillId="0" borderId="15" xfId="72" applyFont="1" applyFill="1" applyBorder="1" applyAlignment="1">
      <alignment horizontal="center" vertical="center" wrapText="1"/>
    </xf>
    <xf numFmtId="0" fontId="14" fillId="0" borderId="14" xfId="67" applyFont="1" applyFill="1" applyBorder="1" applyAlignment="1" applyProtection="1">
      <alignment horizontal="center" vertical="center" wrapText="1"/>
      <protection/>
    </xf>
    <xf numFmtId="0" fontId="14" fillId="0" borderId="14" xfId="65" applyFont="1" applyFill="1" applyBorder="1" applyAlignment="1" applyProtection="1">
      <alignment horizontal="center" vertical="center" wrapText="1"/>
      <protection/>
    </xf>
    <xf numFmtId="57" fontId="9" fillId="0" borderId="15" xfId="65" applyNumberFormat="1" applyFont="1" applyFill="1" applyBorder="1" applyAlignment="1" applyProtection="1">
      <alignment horizontal="center" vertical="center" wrapText="1"/>
      <protection locked="0"/>
    </xf>
    <xf numFmtId="57" fontId="9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72" applyFont="1" applyFill="1" applyBorder="1" applyAlignment="1">
      <alignment horizontal="center"/>
    </xf>
    <xf numFmtId="0" fontId="9" fillId="0" borderId="15" xfId="65" applyFont="1" applyFill="1" applyBorder="1" applyAlignment="1">
      <alignment horizontal="center"/>
      <protection/>
    </xf>
    <xf numFmtId="0" fontId="9" fillId="0" borderId="14" xfId="65" applyFont="1" applyFill="1" applyBorder="1" applyAlignment="1">
      <alignment horizontal="center"/>
      <protection/>
    </xf>
    <xf numFmtId="183" fontId="9" fillId="0" borderId="0" xfId="72" applyNumberFormat="1" applyFont="1" applyFill="1" applyBorder="1" applyAlignment="1">
      <alignment/>
    </xf>
    <xf numFmtId="178" fontId="9" fillId="0" borderId="0" xfId="73" applyNumberFormat="1" applyFont="1" applyFill="1" applyBorder="1" applyAlignment="1" applyProtection="1">
      <alignment/>
      <protection locked="0"/>
    </xf>
    <xf numFmtId="49" fontId="14" fillId="0" borderId="15" xfId="72" applyNumberFormat="1" applyFont="1" applyFill="1" applyBorder="1" applyAlignment="1">
      <alignment horizontal="left" vertical="center" wrapText="1"/>
    </xf>
    <xf numFmtId="0" fontId="14" fillId="0" borderId="10" xfId="73" applyFont="1" applyFill="1" applyBorder="1" applyAlignment="1" applyProtection="1">
      <alignment horizontal="left" vertical="center" wrapText="1"/>
      <protection/>
    </xf>
    <xf numFmtId="0" fontId="14" fillId="0" borderId="15" xfId="73" applyFont="1" applyFill="1" applyBorder="1" applyAlignment="1" applyProtection="1">
      <alignment horizontal="left" vertical="center" wrapText="1"/>
      <protection/>
    </xf>
    <xf numFmtId="0" fontId="9" fillId="0" borderId="0" xfId="73" applyFont="1" applyFill="1" applyBorder="1" applyAlignment="1" applyProtection="1">
      <alignment horizontal="left"/>
      <protection/>
    </xf>
    <xf numFmtId="49" fontId="14" fillId="0" borderId="14" xfId="72" applyNumberFormat="1" applyFont="1" applyFill="1" applyBorder="1" applyAlignment="1">
      <alignment horizontal="left" vertical="center" wrapText="1"/>
    </xf>
    <xf numFmtId="37" fontId="14" fillId="0" borderId="15" xfId="0" applyFont="1" applyFill="1" applyBorder="1" applyAlignment="1">
      <alignment horizontal="left" vertical="center" wrapText="1"/>
    </xf>
    <xf numFmtId="0" fontId="9" fillId="0" borderId="11" xfId="73" applyFont="1" applyFill="1" applyBorder="1" applyAlignment="1" applyProtection="1">
      <alignment vertical="center"/>
      <protection/>
    </xf>
    <xf numFmtId="3" fontId="9" fillId="0" borderId="15" xfId="64" applyNumberFormat="1" applyFont="1" applyFill="1" applyBorder="1" applyAlignment="1">
      <alignment horizontal="center"/>
      <protection/>
    </xf>
    <xf numFmtId="0" fontId="14" fillId="0" borderId="15" xfId="65" applyFont="1" applyFill="1" applyBorder="1" applyAlignment="1" applyProtection="1">
      <alignment horizontal="center" vertical="center" wrapText="1"/>
      <protection/>
    </xf>
    <xf numFmtId="57" fontId="9" fillId="0" borderId="13" xfId="65" applyNumberFormat="1" applyFont="1" applyFill="1" applyBorder="1" applyAlignment="1" applyProtection="1">
      <alignment horizontal="center" vertical="center" wrapText="1"/>
      <protection/>
    </xf>
    <xf numFmtId="57" fontId="9" fillId="0" borderId="15" xfId="65" applyNumberFormat="1" applyFont="1" applyFill="1" applyBorder="1" applyAlignment="1" applyProtection="1">
      <alignment horizontal="center" vertical="center" wrapText="1"/>
      <protection/>
    </xf>
    <xf numFmtId="57" fontId="9" fillId="0" borderId="14" xfId="65" applyNumberFormat="1" applyFont="1" applyFill="1" applyBorder="1" applyAlignment="1" applyProtection="1">
      <alignment horizontal="center" vertical="center" wrapText="1"/>
      <protection/>
    </xf>
    <xf numFmtId="3" fontId="9" fillId="0" borderId="11" xfId="72" applyNumberFormat="1" applyFont="1" applyFill="1" applyBorder="1" applyAlignment="1">
      <alignment/>
    </xf>
    <xf numFmtId="4" fontId="9" fillId="0" borderId="0" xfId="73" applyNumberFormat="1" applyFont="1" applyFill="1" applyBorder="1" applyAlignment="1" applyProtection="1">
      <alignment/>
      <protection/>
    </xf>
    <xf numFmtId="4" fontId="13" fillId="0" borderId="0" xfId="73" applyNumberFormat="1" applyFont="1" applyFill="1" applyBorder="1" applyAlignment="1" applyProtection="1">
      <alignment/>
      <protection/>
    </xf>
    <xf numFmtId="38" fontId="13" fillId="0" borderId="0" xfId="49" applyFont="1" applyFill="1" applyBorder="1" applyAlignment="1">
      <alignment horizontal="right"/>
    </xf>
    <xf numFmtId="3" fontId="9" fillId="0" borderId="0" xfId="0" applyNumberFormat="1" applyFont="1" applyFill="1" applyAlignment="1">
      <alignment wrapText="1"/>
    </xf>
    <xf numFmtId="3" fontId="13" fillId="0" borderId="0" xfId="0" applyNumberFormat="1" applyFont="1" applyFill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9" fillId="0" borderId="0" xfId="72" applyNumberFormat="1" applyFont="1" applyFill="1" applyBorder="1" applyAlignment="1">
      <alignment horizontal="right"/>
    </xf>
    <xf numFmtId="38" fontId="9" fillId="0" borderId="11" xfId="49" applyFont="1" applyFill="1" applyBorder="1" applyAlignment="1">
      <alignment/>
    </xf>
    <xf numFmtId="187" fontId="9" fillId="0" borderId="0" xfId="68" applyNumberFormat="1" applyFont="1" applyFill="1" applyBorder="1" applyAlignment="1">
      <alignment/>
      <protection/>
    </xf>
    <xf numFmtId="191" fontId="9" fillId="0" borderId="0" xfId="49" applyNumberFormat="1" applyFont="1" applyFill="1" applyBorder="1" applyAlignment="1" applyProtection="1">
      <alignment/>
      <protection/>
    </xf>
    <xf numFmtId="38" fontId="9" fillId="0" borderId="0" xfId="49" applyFont="1" applyFill="1" applyBorder="1" applyAlignment="1">
      <alignment/>
    </xf>
    <xf numFmtId="191" fontId="9" fillId="0" borderId="0" xfId="70" applyNumberFormat="1" applyFont="1" applyFill="1" applyBorder="1" applyAlignment="1" quotePrefix="1">
      <alignment horizontal="right" vertical="top"/>
      <protection/>
    </xf>
    <xf numFmtId="191" fontId="9" fillId="0" borderId="0" xfId="70" applyNumberFormat="1" applyFont="1" applyFill="1" applyAlignment="1">
      <alignment vertical="top"/>
      <protection/>
    </xf>
    <xf numFmtId="191" fontId="9" fillId="0" borderId="0" xfId="69" applyNumberFormat="1" applyFont="1" applyFill="1" applyBorder="1" applyAlignment="1">
      <alignment horizontal="right"/>
      <protection/>
    </xf>
    <xf numFmtId="38" fontId="13" fillId="0" borderId="0" xfId="49" applyFont="1" applyFill="1" applyBorder="1" applyAlignment="1">
      <alignment/>
    </xf>
    <xf numFmtId="187" fontId="13" fillId="0" borderId="0" xfId="68" applyNumberFormat="1" applyFont="1" applyFill="1" applyBorder="1" applyAlignment="1">
      <alignment/>
      <protection/>
    </xf>
    <xf numFmtId="191" fontId="13" fillId="0" borderId="0" xfId="69" applyNumberFormat="1" applyFont="1" applyFill="1" applyBorder="1" applyAlignment="1">
      <alignment horizontal="right"/>
      <protection/>
    </xf>
    <xf numFmtId="182" fontId="9" fillId="0" borderId="19" xfId="64" applyNumberFormat="1" applyFont="1" applyFill="1" applyBorder="1" applyAlignment="1">
      <alignment horizontal="right"/>
      <protection/>
    </xf>
    <xf numFmtId="192" fontId="9" fillId="0" borderId="11" xfId="64" applyNumberFormat="1" applyFont="1" applyFill="1" applyBorder="1" applyAlignment="1">
      <alignment horizontal="right"/>
      <protection/>
    </xf>
    <xf numFmtId="192" fontId="9" fillId="0" borderId="11" xfId="75" applyNumberFormat="1" applyFont="1" applyFill="1" applyBorder="1" applyAlignment="1">
      <alignment horizontal="right"/>
      <protection/>
    </xf>
    <xf numFmtId="38" fontId="9" fillId="0" borderId="11" xfId="49" applyFont="1" applyFill="1" applyBorder="1" applyAlignment="1">
      <alignment horizontal="right"/>
    </xf>
    <xf numFmtId="38" fontId="9" fillId="0" borderId="19" xfId="49" applyFont="1" applyFill="1" applyBorder="1" applyAlignment="1">
      <alignment horizontal="right"/>
    </xf>
    <xf numFmtId="182" fontId="9" fillId="0" borderId="21" xfId="75" applyNumberFormat="1" applyFont="1" applyFill="1" applyBorder="1" applyAlignment="1">
      <alignment horizontal="right"/>
      <protection/>
    </xf>
    <xf numFmtId="192" fontId="9" fillId="0" borderId="0" xfId="75" applyNumberFormat="1" applyFont="1" applyFill="1" applyBorder="1" applyAlignment="1">
      <alignment horizontal="right"/>
      <protection/>
    </xf>
    <xf numFmtId="38" fontId="9" fillId="0" borderId="21" xfId="49" applyFont="1" applyFill="1" applyBorder="1" applyAlignment="1">
      <alignment horizontal="right"/>
    </xf>
    <xf numFmtId="182" fontId="13" fillId="0" borderId="21" xfId="75" applyNumberFormat="1" applyFont="1" applyFill="1" applyBorder="1" applyAlignment="1">
      <alignment horizontal="right"/>
      <protection/>
    </xf>
    <xf numFmtId="192" fontId="13" fillId="0" borderId="0" xfId="75" applyNumberFormat="1" applyFont="1" applyFill="1" applyBorder="1" applyAlignment="1">
      <alignment horizontal="right"/>
      <protection/>
    </xf>
    <xf numFmtId="38" fontId="13" fillId="0" borderId="21" xfId="49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181" fontId="9" fillId="0" borderId="0" xfId="73" applyNumberFormat="1" applyFont="1" applyFill="1" applyBorder="1" applyAlignment="1" applyProtection="1">
      <alignment/>
      <protection/>
    </xf>
    <xf numFmtId="181" fontId="13" fillId="0" borderId="0" xfId="73" applyNumberFormat="1" applyFont="1" applyFill="1" applyBorder="1" applyAlignment="1" applyProtection="1">
      <alignment/>
      <protection/>
    </xf>
    <xf numFmtId="181" fontId="9" fillId="0" borderId="0" xfId="49" applyNumberFormat="1" applyFont="1" applyFill="1" applyBorder="1" applyAlignment="1">
      <alignment horizontal="right"/>
    </xf>
    <xf numFmtId="3" fontId="9" fillId="0" borderId="0" xfId="73" applyNumberFormat="1" applyFont="1" applyFill="1" applyBorder="1" applyAlignment="1" applyProtection="1">
      <alignment/>
      <protection locked="0"/>
    </xf>
    <xf numFmtId="38" fontId="9" fillId="0" borderId="0" xfId="49" applyFont="1" applyFill="1" applyBorder="1" applyAlignment="1">
      <alignment vertical="center"/>
    </xf>
    <xf numFmtId="183" fontId="9" fillId="0" borderId="0" xfId="64" applyNumberFormat="1" applyFont="1" applyFill="1" applyBorder="1">
      <alignment/>
      <protection/>
    </xf>
    <xf numFmtId="181" fontId="9" fillId="0" borderId="0" xfId="49" applyNumberFormat="1" applyFont="1" applyFill="1" applyBorder="1" applyAlignment="1">
      <alignment/>
    </xf>
    <xf numFmtId="181" fontId="13" fillId="0" borderId="0" xfId="49" applyNumberFormat="1" applyFont="1" applyFill="1" applyBorder="1" applyAlignment="1">
      <alignment horizontal="right"/>
    </xf>
    <xf numFmtId="3" fontId="13" fillId="0" borderId="0" xfId="73" applyNumberFormat="1" applyFont="1" applyFill="1" applyBorder="1" applyAlignment="1" applyProtection="1">
      <alignment/>
      <protection locked="0"/>
    </xf>
    <xf numFmtId="37" fontId="13" fillId="0" borderId="0" xfId="0" applyNumberFormat="1" applyFont="1" applyFill="1" applyBorder="1" applyAlignment="1" applyProtection="1">
      <alignment/>
      <protection/>
    </xf>
    <xf numFmtId="185" fontId="13" fillId="0" borderId="0" xfId="73" applyNumberFormat="1" applyFont="1" applyFill="1" applyBorder="1" applyAlignment="1" applyProtection="1">
      <alignment/>
      <protection locked="0"/>
    </xf>
    <xf numFmtId="3" fontId="13" fillId="0" borderId="0" xfId="72" applyNumberFormat="1" applyFont="1" applyFill="1" applyBorder="1" applyAlignment="1">
      <alignment horizontal="right"/>
    </xf>
    <xf numFmtId="183" fontId="13" fillId="0" borderId="0" xfId="64" applyNumberFormat="1" applyFont="1" applyFill="1" applyBorder="1">
      <alignment/>
      <protection/>
    </xf>
    <xf numFmtId="37" fontId="9" fillId="0" borderId="0" xfId="0" applyFont="1" applyFill="1" applyAlignment="1">
      <alignment/>
    </xf>
    <xf numFmtId="0" fontId="21" fillId="0" borderId="15" xfId="72" applyFont="1" applyFill="1" applyBorder="1" applyAlignment="1">
      <alignment horizontal="center" vertical="center" wrapText="1"/>
    </xf>
    <xf numFmtId="0" fontId="9" fillId="0" borderId="15" xfId="65" applyFont="1" applyFill="1" applyBorder="1" applyAlignment="1" applyProtection="1">
      <alignment horizontal="center" vertical="center" wrapText="1"/>
      <protection locked="0"/>
    </xf>
    <xf numFmtId="0" fontId="9" fillId="0" borderId="14" xfId="65" applyFont="1" applyFill="1" applyBorder="1" applyAlignment="1" applyProtection="1">
      <alignment horizontal="center" vertical="center" wrapText="1"/>
      <protection locked="0"/>
    </xf>
    <xf numFmtId="0" fontId="9" fillId="0" borderId="13" xfId="65" applyFont="1" applyFill="1" applyBorder="1" applyAlignment="1" applyProtection="1">
      <alignment horizontal="center" vertical="center" wrapText="1"/>
      <protection locked="0"/>
    </xf>
    <xf numFmtId="0" fontId="9" fillId="0" borderId="13" xfId="65" applyFont="1" applyFill="1" applyBorder="1" applyAlignment="1" applyProtection="1">
      <alignment horizontal="center"/>
      <protection locked="0"/>
    </xf>
    <xf numFmtId="191" fontId="9" fillId="0" borderId="0" xfId="73" applyNumberFormat="1" applyFont="1" applyFill="1" applyBorder="1" applyAlignment="1" applyProtection="1">
      <alignment/>
      <protection/>
    </xf>
    <xf numFmtId="191" fontId="13" fillId="0" borderId="0" xfId="73" applyNumberFormat="1" applyFont="1" applyFill="1" applyBorder="1" applyAlignment="1" applyProtection="1">
      <alignment/>
      <protection/>
    </xf>
    <xf numFmtId="0" fontId="19" fillId="0" borderId="15" xfId="67" applyFont="1" applyFill="1" applyBorder="1" applyAlignment="1" applyProtection="1">
      <alignment horizontal="center" vertical="center" wrapText="1"/>
      <protection/>
    </xf>
    <xf numFmtId="49" fontId="9" fillId="0" borderId="15" xfId="67" applyNumberFormat="1" applyFont="1" applyFill="1" applyBorder="1" applyAlignment="1" applyProtection="1">
      <alignment horizontal="center"/>
      <protection/>
    </xf>
    <xf numFmtId="181" fontId="9" fillId="0" borderId="11" xfId="73" applyNumberFormat="1" applyFont="1" applyFill="1" applyBorder="1" applyAlignment="1" applyProtection="1">
      <alignment/>
      <protection/>
    </xf>
    <xf numFmtId="38" fontId="14" fillId="0" borderId="15" xfId="49" applyFont="1" applyFill="1" applyBorder="1" applyAlignment="1">
      <alignment horizontal="left" vertical="center" wrapText="1"/>
    </xf>
    <xf numFmtId="0" fontId="20" fillId="0" borderId="15" xfId="73" applyFont="1" applyFill="1" applyBorder="1" applyAlignment="1" applyProtection="1">
      <alignment horizontal="left" vertical="center" wrapText="1"/>
      <protection/>
    </xf>
    <xf numFmtId="185" fontId="9" fillId="0" borderId="0" xfId="73" applyNumberFormat="1" applyFont="1" applyFill="1" applyBorder="1" applyAlignment="1" applyProtection="1">
      <alignment/>
      <protection/>
    </xf>
    <xf numFmtId="0" fontId="9" fillId="0" borderId="0" xfId="72" applyNumberFormat="1" applyFont="1" applyFill="1" applyBorder="1" applyAlignment="1">
      <alignment/>
    </xf>
    <xf numFmtId="0" fontId="13" fillId="0" borderId="0" xfId="72" applyNumberFormat="1" applyFont="1" applyFill="1" applyBorder="1" applyAlignment="1">
      <alignment/>
    </xf>
    <xf numFmtId="178" fontId="9" fillId="0" borderId="0" xfId="72" applyNumberFormat="1" applyFont="1" applyFill="1" applyBorder="1" applyAlignment="1">
      <alignment/>
    </xf>
    <xf numFmtId="0" fontId="9" fillId="0" borderId="14" xfId="73" applyFont="1" applyFill="1" applyBorder="1" applyAlignment="1" applyProtection="1">
      <alignment horizontal="left" vertical="center" wrapText="1"/>
      <protection/>
    </xf>
    <xf numFmtId="37" fontId="22" fillId="0" borderId="10" xfId="0" applyFont="1" applyFill="1" applyBorder="1" applyAlignment="1">
      <alignment horizontal="left" vertical="center" wrapText="1"/>
    </xf>
    <xf numFmtId="37" fontId="9" fillId="0" borderId="10" xfId="0" applyFont="1" applyFill="1" applyBorder="1" applyAlignment="1">
      <alignment horizontal="left" vertical="center" wrapText="1"/>
    </xf>
    <xf numFmtId="37" fontId="9" fillId="0" borderId="13" xfId="0" applyFont="1" applyFill="1" applyBorder="1" applyAlignment="1">
      <alignment horizontal="left" vertical="center" wrapText="1"/>
    </xf>
    <xf numFmtId="0" fontId="9" fillId="0" borderId="10" xfId="73" applyFont="1" applyFill="1" applyBorder="1" applyAlignment="1" applyProtection="1">
      <alignment horizontal="center" vertical="center" wrapText="1"/>
      <protection/>
    </xf>
    <xf numFmtId="0" fontId="9" fillId="0" borderId="13" xfId="73" applyFont="1" applyFill="1" applyBorder="1" applyAlignment="1" applyProtection="1">
      <alignment horizontal="center" vertical="center" wrapText="1"/>
      <protection/>
    </xf>
    <xf numFmtId="0" fontId="9" fillId="0" borderId="11" xfId="64" applyNumberFormat="1" applyFont="1" applyFill="1" applyBorder="1" applyAlignment="1">
      <alignment horizontal="center" vertical="center" wrapText="1"/>
      <protection/>
    </xf>
    <xf numFmtId="0" fontId="9" fillId="0" borderId="18" xfId="64" applyNumberFormat="1" applyFont="1" applyFill="1" applyBorder="1" applyAlignment="1">
      <alignment horizontal="center" vertical="center" wrapText="1"/>
      <protection/>
    </xf>
    <xf numFmtId="57" fontId="9" fillId="0" borderId="11" xfId="64" applyNumberFormat="1" applyFont="1" applyFill="1" applyBorder="1" applyAlignment="1">
      <alignment horizontal="center" vertical="center" wrapText="1"/>
      <protection/>
    </xf>
    <xf numFmtId="57" fontId="9" fillId="0" borderId="18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>
      <alignment horizontal="center"/>
      <protection/>
    </xf>
    <xf numFmtId="0" fontId="9" fillId="0" borderId="13" xfId="64" applyNumberFormat="1" applyFont="1" applyFill="1" applyBorder="1" applyAlignment="1">
      <alignment horizontal="center"/>
      <protection/>
    </xf>
    <xf numFmtId="0" fontId="9" fillId="0" borderId="16" xfId="64" applyNumberFormat="1" applyFont="1" applyFill="1" applyBorder="1" applyAlignment="1">
      <alignment horizontal="center"/>
      <protection/>
    </xf>
    <xf numFmtId="0" fontId="9" fillId="0" borderId="22" xfId="64" applyNumberFormat="1" applyFont="1" applyFill="1" applyBorder="1" applyAlignment="1">
      <alignment horizontal="center"/>
      <protection/>
    </xf>
    <xf numFmtId="0" fontId="9" fillId="0" borderId="14" xfId="73" applyFont="1" applyFill="1" applyBorder="1" applyAlignment="1" applyProtection="1">
      <alignment horizontal="center" vertical="center" wrapText="1"/>
      <protection/>
    </xf>
    <xf numFmtId="0" fontId="9" fillId="0" borderId="13" xfId="73" applyFont="1" applyFill="1" applyBorder="1" applyAlignment="1" applyProtection="1">
      <alignment horizontal="left" vertical="center" wrapText="1"/>
      <protection/>
    </xf>
    <xf numFmtId="37" fontId="0" fillId="0" borderId="10" xfId="0" applyFont="1" applyFill="1" applyBorder="1" applyAlignment="1">
      <alignment vertical="center" wrapText="1"/>
    </xf>
    <xf numFmtId="0" fontId="14" fillId="0" borderId="14" xfId="64" applyNumberFormat="1" applyFont="1" applyFill="1" applyBorder="1" applyAlignment="1">
      <alignment horizontal="left" vertical="center" wrapText="1"/>
      <protection/>
    </xf>
    <xf numFmtId="0" fontId="14" fillId="0" borderId="10" xfId="64" applyNumberFormat="1" applyFont="1" applyFill="1" applyBorder="1" applyAlignment="1">
      <alignment horizontal="left" vertical="center" wrapText="1"/>
      <protection/>
    </xf>
    <xf numFmtId="0" fontId="9" fillId="0" borderId="10" xfId="73" applyFont="1" applyFill="1" applyBorder="1" applyAlignment="1" applyProtection="1">
      <alignment horizontal="left" vertical="center" wrapText="1"/>
      <protection/>
    </xf>
    <xf numFmtId="49" fontId="9" fillId="0" borderId="10" xfId="72" applyNumberFormat="1" applyFont="1" applyFill="1" applyBorder="1" applyAlignment="1">
      <alignment horizontal="left" vertical="center" wrapText="1"/>
    </xf>
    <xf numFmtId="49" fontId="9" fillId="0" borderId="13" xfId="72" applyNumberFormat="1" applyFont="1" applyFill="1" applyBorder="1" applyAlignment="1">
      <alignment horizontal="left" vertical="center" wrapText="1"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>
      <alignment horizontal="center" vertical="center"/>
      <protection/>
    </xf>
    <xf numFmtId="0" fontId="9" fillId="0" borderId="16" xfId="64" applyNumberFormat="1" applyFont="1" applyFill="1" applyBorder="1" applyAlignment="1">
      <alignment horizontal="center" vertical="center"/>
      <protection/>
    </xf>
    <xf numFmtId="0" fontId="9" fillId="0" borderId="22" xfId="64" applyNumberFormat="1" applyFont="1" applyFill="1" applyBorder="1" applyAlignment="1">
      <alignment horizontal="center" vertical="center"/>
      <protection/>
    </xf>
    <xf numFmtId="49" fontId="9" fillId="0" borderId="14" xfId="72" applyNumberFormat="1" applyFont="1" applyFill="1" applyBorder="1" applyAlignment="1">
      <alignment horizontal="left" vertical="center" wrapText="1"/>
    </xf>
    <xf numFmtId="0" fontId="9" fillId="0" borderId="10" xfId="64" applyNumberFormat="1" applyFont="1" applyFill="1" applyBorder="1" applyAlignment="1">
      <alignment horizontal="center" vertical="center" wrapText="1"/>
      <protection/>
    </xf>
    <xf numFmtId="37" fontId="0" fillId="0" borderId="13" xfId="0" applyFont="1" applyFill="1" applyBorder="1" applyAlignment="1">
      <alignment horizontal="center" vertical="center" wrapText="1"/>
    </xf>
    <xf numFmtId="57" fontId="9" fillId="0" borderId="10" xfId="64" applyNumberFormat="1" applyFont="1" applyFill="1" applyBorder="1" applyAlignment="1">
      <alignment horizontal="center" vertical="center" wrapText="1"/>
      <protection/>
    </xf>
    <xf numFmtId="37" fontId="0" fillId="0" borderId="13" xfId="0" applyFont="1" applyFill="1" applyBorder="1" applyAlignment="1">
      <alignment horizontal="center"/>
    </xf>
    <xf numFmtId="37" fontId="22" fillId="0" borderId="13" xfId="0" applyFont="1" applyFill="1" applyBorder="1" applyAlignment="1">
      <alignment horizontal="left" vertical="center" wrapText="1"/>
    </xf>
    <xf numFmtId="0" fontId="20" fillId="0" borderId="14" xfId="72" applyFont="1" applyFill="1" applyBorder="1" applyAlignment="1">
      <alignment horizontal="left" vertical="center" wrapText="1"/>
    </xf>
    <xf numFmtId="0" fontId="20" fillId="0" borderId="10" xfId="72" applyFont="1" applyFill="1" applyBorder="1" applyAlignment="1">
      <alignment horizontal="left" vertical="center" wrapText="1"/>
    </xf>
    <xf numFmtId="0" fontId="20" fillId="0" borderId="13" xfId="72" applyFont="1" applyFill="1" applyBorder="1" applyAlignment="1">
      <alignment horizontal="left" vertical="center" wrapText="1"/>
    </xf>
    <xf numFmtId="0" fontId="9" fillId="0" borderId="10" xfId="72" applyFont="1" applyFill="1" applyBorder="1" applyAlignment="1">
      <alignment horizontal="center" vertical="center" wrapText="1"/>
    </xf>
    <xf numFmtId="37" fontId="22" fillId="0" borderId="10" xfId="0" applyFont="1" applyFill="1" applyBorder="1" applyAlignment="1">
      <alignment horizontal="center" vertical="center" wrapText="1"/>
    </xf>
    <xf numFmtId="49" fontId="9" fillId="0" borderId="10" xfId="72" applyNumberFormat="1" applyFont="1" applyFill="1" applyBorder="1" applyAlignment="1">
      <alignment horizontal="center" vertical="center" wrapText="1"/>
    </xf>
    <xf numFmtId="37" fontId="22" fillId="0" borderId="10" xfId="0" applyFont="1" applyFill="1" applyBorder="1" applyAlignment="1">
      <alignment vertical="center" wrapText="1"/>
    </xf>
    <xf numFmtId="37" fontId="22" fillId="0" borderId="13" xfId="0" applyFont="1" applyFill="1" applyBorder="1" applyAlignment="1">
      <alignment vertical="center" wrapTex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2001市町のすがた" xfId="64"/>
    <cellStyle name="標準_cb1200a" xfId="65"/>
    <cellStyle name="標準_cb1200d" xfId="66"/>
    <cellStyle name="標準_cb1200e" xfId="67"/>
    <cellStyle name="標準_JB16_a051" xfId="68"/>
    <cellStyle name="標準_JB16_a054" xfId="69"/>
    <cellStyle name="標準_JB16_都道府県別年齢3区分別人口" xfId="70"/>
    <cellStyle name="標準_youyaku-kensuga2001" xfId="71"/>
    <cellStyle name="標準_youyaku-kisodeta2001" xfId="72"/>
    <cellStyle name="標準_zenkoku" xfId="73"/>
    <cellStyle name="標準_掲載項目のみ (2)" xfId="74"/>
    <cellStyle name="標準_都道府県ｺｰﾄﾞ" xfId="75"/>
    <cellStyle name="Followed Hyperlink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7" name="Text Box 27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8" name="Text Box 28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29" name="Text Box 29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0" name="Text Box 30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1" name="Text Box 31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2" name="Text Box 32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3" name="Text Box 33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4" name="Text Box 34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5" name="Text Box 35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6" name="Text Box 36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7" name="Text Box 37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8" name="Text Box 38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39" name="Text Box 39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0" name="Text Box 40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1" name="Text Box 41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2" name="Text Box 42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3" name="Text Box 43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4" name="Text Box 44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5" name="Text Box 45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6" name="Text Box 46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7" name="Text Box 47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8" name="Text Box 48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49" name="Text Box 49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0" name="Text Box 50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1" name="Text Box 51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2" name="Text Box 52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3" name="Text Box 53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4" name="Text Box 54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5" name="Text Box 55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6" name="Text Box 56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7" name="Text Box 57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8" name="Text Box 58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59" name="Text Box 59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0" name="Text Box 60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1" name="Text Box 61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2" name="Text Box 62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3" name="Text Box 63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4" name="Text Box 64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5" name="Text Box 65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6" name="Text Box 66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7" name="Text Box 67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54</xdr:row>
      <xdr:rowOff>0</xdr:rowOff>
    </xdr:from>
    <xdr:ext cx="95250" cy="200025"/>
    <xdr:sp fLocksText="0">
      <xdr:nvSpPr>
        <xdr:cNvPr id="68" name="Text Box 68"/>
        <xdr:cNvSpPr txBox="1">
          <a:spLocks noChangeArrowheads="1"/>
        </xdr:cNvSpPr>
      </xdr:nvSpPr>
      <xdr:spPr>
        <a:xfrm>
          <a:off x="15601950" y="92868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" name="Text Box 2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3" name="Text Box 3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" name="Text Box 4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5" name="Text Box 5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6" name="Text Box 6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7" name="Text Box 7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8" name="Text Box 8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9" name="Text Box 9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0" name="Text Box 10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1" name="Text Box 11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2" name="Text Box 12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3" name="Text Box 13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4" name="Text Box 14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5" name="Text Box 15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6" name="Text Box 16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7" name="Text Box 17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8" name="Text Box 18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19" name="Text Box 19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0" name="Text Box 20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1" name="Text Box 21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2" name="Text Box 22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3" name="Text Box 23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4" name="Text Box 24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5" name="Text Box 25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6" name="Text Box 26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7" name="Text Box 27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8" name="Text Box 28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29" name="Text Box 29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30" name="Text Box 30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31" name="Text Box 31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32" name="Text Box 32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33" name="Text Box 33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04775" cy="257175"/>
    <xdr:sp fLocksText="0">
      <xdr:nvSpPr>
        <xdr:cNvPr id="34" name="Text Box 34"/>
        <xdr:cNvSpPr txBox="1">
          <a:spLocks noChangeArrowheads="1"/>
        </xdr:cNvSpPr>
      </xdr:nvSpPr>
      <xdr:spPr>
        <a:xfrm>
          <a:off x="1448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04775" cy="257175"/>
    <xdr:sp fLocksText="0">
      <xdr:nvSpPr>
        <xdr:cNvPr id="35" name="Text Box 35"/>
        <xdr:cNvSpPr txBox="1">
          <a:spLocks noChangeArrowheads="1"/>
        </xdr:cNvSpPr>
      </xdr:nvSpPr>
      <xdr:spPr>
        <a:xfrm>
          <a:off x="1448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36" name="Text Box 36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37" name="Text Box 37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38" name="Text Box 38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39" name="Text Box 39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0" name="Text Box 40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1" name="Text Box 41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2" name="Text Box 42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3" name="Text Box 43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4" name="Text Box 44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5" name="Text Box 45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6" name="Text Box 46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7" name="Text Box 47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8" name="Text Box 48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49" name="Text Box 49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50" name="Text Box 50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51" name="Text Box 51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52" name="Text Box 52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54</xdr:row>
      <xdr:rowOff>0</xdr:rowOff>
    </xdr:from>
    <xdr:ext cx="104775" cy="257175"/>
    <xdr:sp fLocksText="0">
      <xdr:nvSpPr>
        <xdr:cNvPr id="53" name="Text Box 53"/>
        <xdr:cNvSpPr txBox="1">
          <a:spLocks noChangeArrowheads="1"/>
        </xdr:cNvSpPr>
      </xdr:nvSpPr>
      <xdr:spPr>
        <a:xfrm>
          <a:off x="15763875" y="93440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0</xdr:rowOff>
    </xdr:from>
    <xdr:ext cx="104775" cy="257175"/>
    <xdr:sp fLocksText="0">
      <xdr:nvSpPr>
        <xdr:cNvPr id="54" name="Text Box 58"/>
        <xdr:cNvSpPr txBox="1">
          <a:spLocks noChangeArrowheads="1"/>
        </xdr:cNvSpPr>
      </xdr:nvSpPr>
      <xdr:spPr>
        <a:xfrm>
          <a:off x="13192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0</xdr:rowOff>
    </xdr:from>
    <xdr:ext cx="104775" cy="257175"/>
    <xdr:sp fLocksText="0">
      <xdr:nvSpPr>
        <xdr:cNvPr id="55" name="Text Box 59"/>
        <xdr:cNvSpPr txBox="1">
          <a:spLocks noChangeArrowheads="1"/>
        </xdr:cNvSpPr>
      </xdr:nvSpPr>
      <xdr:spPr>
        <a:xfrm>
          <a:off x="13192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53</xdr:row>
      <xdr:rowOff>0</xdr:rowOff>
    </xdr:from>
    <xdr:ext cx="104775" cy="257175"/>
    <xdr:sp fLocksText="0">
      <xdr:nvSpPr>
        <xdr:cNvPr id="56" name="Text Box 60"/>
        <xdr:cNvSpPr txBox="1">
          <a:spLocks noChangeArrowheads="1"/>
        </xdr:cNvSpPr>
      </xdr:nvSpPr>
      <xdr:spPr>
        <a:xfrm>
          <a:off x="13839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53</xdr:row>
      <xdr:rowOff>0</xdr:rowOff>
    </xdr:from>
    <xdr:ext cx="104775" cy="257175"/>
    <xdr:sp fLocksText="0">
      <xdr:nvSpPr>
        <xdr:cNvPr id="57" name="Text Box 61"/>
        <xdr:cNvSpPr txBox="1">
          <a:spLocks noChangeArrowheads="1"/>
        </xdr:cNvSpPr>
      </xdr:nvSpPr>
      <xdr:spPr>
        <a:xfrm>
          <a:off x="13839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0</xdr:rowOff>
    </xdr:from>
    <xdr:ext cx="104775" cy="257175"/>
    <xdr:sp fLocksText="0">
      <xdr:nvSpPr>
        <xdr:cNvPr id="58" name="Text Box 62"/>
        <xdr:cNvSpPr txBox="1">
          <a:spLocks noChangeArrowheads="1"/>
        </xdr:cNvSpPr>
      </xdr:nvSpPr>
      <xdr:spPr>
        <a:xfrm>
          <a:off x="13192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19</xdr:col>
      <xdr:colOff>0</xdr:colOff>
      <xdr:row>53</xdr:row>
      <xdr:rowOff>0</xdr:rowOff>
    </xdr:from>
    <xdr:ext cx="104775" cy="257175"/>
    <xdr:sp fLocksText="0">
      <xdr:nvSpPr>
        <xdr:cNvPr id="59" name="Text Box 63"/>
        <xdr:cNvSpPr txBox="1">
          <a:spLocks noChangeArrowheads="1"/>
        </xdr:cNvSpPr>
      </xdr:nvSpPr>
      <xdr:spPr>
        <a:xfrm>
          <a:off x="131921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53</xdr:row>
      <xdr:rowOff>0</xdr:rowOff>
    </xdr:from>
    <xdr:ext cx="104775" cy="257175"/>
    <xdr:sp fLocksText="0">
      <xdr:nvSpPr>
        <xdr:cNvPr id="60" name="Text Box 64"/>
        <xdr:cNvSpPr txBox="1">
          <a:spLocks noChangeArrowheads="1"/>
        </xdr:cNvSpPr>
      </xdr:nvSpPr>
      <xdr:spPr>
        <a:xfrm>
          <a:off x="13839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20</xdr:col>
      <xdr:colOff>0</xdr:colOff>
      <xdr:row>53</xdr:row>
      <xdr:rowOff>0</xdr:rowOff>
    </xdr:from>
    <xdr:ext cx="104775" cy="257175"/>
    <xdr:sp fLocksText="0">
      <xdr:nvSpPr>
        <xdr:cNvPr id="61" name="Text Box 65"/>
        <xdr:cNvSpPr txBox="1">
          <a:spLocks noChangeArrowheads="1"/>
        </xdr:cNvSpPr>
      </xdr:nvSpPr>
      <xdr:spPr>
        <a:xfrm>
          <a:off x="138398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04775" cy="257175"/>
    <xdr:sp fLocksText="0">
      <xdr:nvSpPr>
        <xdr:cNvPr id="62" name="Text Box 66"/>
        <xdr:cNvSpPr txBox="1">
          <a:spLocks noChangeArrowheads="1"/>
        </xdr:cNvSpPr>
      </xdr:nvSpPr>
      <xdr:spPr>
        <a:xfrm>
          <a:off x="1448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04775" cy="257175"/>
    <xdr:sp fLocksText="0">
      <xdr:nvSpPr>
        <xdr:cNvPr id="63" name="Text Box 67"/>
        <xdr:cNvSpPr txBox="1">
          <a:spLocks noChangeArrowheads="1"/>
        </xdr:cNvSpPr>
      </xdr:nvSpPr>
      <xdr:spPr>
        <a:xfrm>
          <a:off x="1448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04775" cy="257175"/>
    <xdr:sp fLocksText="0">
      <xdr:nvSpPr>
        <xdr:cNvPr id="64" name="Text Box 68"/>
        <xdr:cNvSpPr txBox="1">
          <a:spLocks noChangeArrowheads="1"/>
        </xdr:cNvSpPr>
      </xdr:nvSpPr>
      <xdr:spPr>
        <a:xfrm>
          <a:off x="1448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21</xdr:col>
      <xdr:colOff>0</xdr:colOff>
      <xdr:row>53</xdr:row>
      <xdr:rowOff>0</xdr:rowOff>
    </xdr:from>
    <xdr:ext cx="104775" cy="257175"/>
    <xdr:sp fLocksText="0">
      <xdr:nvSpPr>
        <xdr:cNvPr id="65" name="Text Box 69"/>
        <xdr:cNvSpPr txBox="1">
          <a:spLocks noChangeArrowheads="1"/>
        </xdr:cNvSpPr>
      </xdr:nvSpPr>
      <xdr:spPr>
        <a:xfrm>
          <a:off x="1448752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04775" cy="257175"/>
    <xdr:sp fLocksText="0">
      <xdr:nvSpPr>
        <xdr:cNvPr id="66" name="Text Box 70"/>
        <xdr:cNvSpPr txBox="1">
          <a:spLocks noChangeArrowheads="1"/>
        </xdr:cNvSpPr>
      </xdr:nvSpPr>
      <xdr:spPr>
        <a:xfrm>
          <a:off x="151257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22</xdr:col>
      <xdr:colOff>0</xdr:colOff>
      <xdr:row>53</xdr:row>
      <xdr:rowOff>0</xdr:rowOff>
    </xdr:from>
    <xdr:ext cx="104775" cy="257175"/>
    <xdr:sp fLocksText="0">
      <xdr:nvSpPr>
        <xdr:cNvPr id="67" name="Text Box 71"/>
        <xdr:cNvSpPr txBox="1">
          <a:spLocks noChangeArrowheads="1"/>
        </xdr:cNvSpPr>
      </xdr:nvSpPr>
      <xdr:spPr>
        <a:xfrm>
          <a:off x="15125700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04775" cy="257175"/>
    <xdr:sp fLocksText="0">
      <xdr:nvSpPr>
        <xdr:cNvPr id="68" name="Text Box 72"/>
        <xdr:cNvSpPr txBox="1">
          <a:spLocks noChangeArrowheads="1"/>
        </xdr:cNvSpPr>
      </xdr:nvSpPr>
      <xdr:spPr>
        <a:xfrm>
          <a:off x="1576387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23</xdr:col>
      <xdr:colOff>0</xdr:colOff>
      <xdr:row>53</xdr:row>
      <xdr:rowOff>0</xdr:rowOff>
    </xdr:from>
    <xdr:ext cx="104775" cy="257175"/>
    <xdr:sp fLocksText="0">
      <xdr:nvSpPr>
        <xdr:cNvPr id="69" name="Text Box 73"/>
        <xdr:cNvSpPr txBox="1">
          <a:spLocks noChangeArrowheads="1"/>
        </xdr:cNvSpPr>
      </xdr:nvSpPr>
      <xdr:spPr>
        <a:xfrm>
          <a:off x="15763875" y="91821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6"/>
  <sheetViews>
    <sheetView tabSelected="1" view="pageBreakPreview" zoomScaleNormal="120" zoomScaleSheetLayoutView="100" zoomScalePageLayoutView="0" workbookViewId="0" topLeftCell="A1">
      <pane xSplit="2" ySplit="6" topLeftCell="C7" activePane="bottomRight" state="frozen"/>
      <selection pane="topLeft" activeCell="C12" sqref="C12:C59"/>
      <selection pane="topRight" activeCell="C12" sqref="C12:C59"/>
      <selection pane="bottomLeft" activeCell="C12" sqref="C12:C59"/>
      <selection pane="bottomRight" activeCell="H17" sqref="H17"/>
    </sheetView>
  </sheetViews>
  <sheetFormatPr defaultColWidth="5.58203125" defaultRowHeight="18"/>
  <cols>
    <col min="1" max="1" width="2.58203125" style="2" customWidth="1"/>
    <col min="2" max="2" width="5.58203125" style="1" customWidth="1"/>
    <col min="3" max="3" width="6.33203125" style="3" customWidth="1"/>
    <col min="4" max="4" width="4.08203125" style="106" customWidth="1"/>
    <col min="5" max="5" width="4.08203125" style="3" customWidth="1"/>
    <col min="6" max="6" width="4.58203125" style="3" customWidth="1"/>
    <col min="7" max="7" width="9.16015625" style="9" customWidth="1"/>
    <col min="8" max="8" width="8.83203125" style="9" customWidth="1"/>
    <col min="9" max="9" width="7.66015625" style="10" customWidth="1"/>
    <col min="10" max="10" width="8.33203125" style="10" customWidth="1"/>
    <col min="11" max="11" width="8.5" style="10" customWidth="1"/>
    <col min="12" max="12" width="7.33203125" style="10" customWidth="1"/>
    <col min="13" max="13" width="6.5" style="10" customWidth="1"/>
    <col min="14" max="14" width="8.08203125" style="9" customWidth="1"/>
    <col min="15" max="15" width="7.83203125" style="10" customWidth="1"/>
    <col min="16" max="16" width="6.83203125" style="10" customWidth="1"/>
    <col min="17" max="17" width="7.33203125" style="10" customWidth="1"/>
    <col min="18" max="18" width="7.5" style="10" customWidth="1"/>
    <col min="19" max="19" width="7.5" style="9" customWidth="1"/>
    <col min="20" max="20" width="7.83203125" style="9" customWidth="1"/>
    <col min="21" max="16384" width="5.58203125" style="3" customWidth="1"/>
  </cols>
  <sheetData>
    <row r="1" spans="2:20" s="17" customFormat="1" ht="12" customHeight="1">
      <c r="B1" s="5"/>
      <c r="C1" s="17" t="s">
        <v>0</v>
      </c>
      <c r="D1" s="67"/>
      <c r="G1" s="68" t="s">
        <v>1</v>
      </c>
      <c r="H1" s="68"/>
      <c r="I1" s="20"/>
      <c r="J1" s="20"/>
      <c r="L1" s="20"/>
      <c r="M1" s="20"/>
      <c r="N1" s="69"/>
      <c r="O1" s="20"/>
      <c r="P1" s="20"/>
      <c r="Q1" s="70"/>
      <c r="R1" s="70"/>
      <c r="S1" s="20" t="s">
        <v>119</v>
      </c>
      <c r="T1" s="45"/>
    </row>
    <row r="2" spans="1:20" s="1" customFormat="1" ht="12" customHeight="1">
      <c r="A2" s="15"/>
      <c r="B2" s="15"/>
      <c r="C2" s="1">
        <v>110</v>
      </c>
      <c r="D2" s="71">
        <v>111</v>
      </c>
      <c r="E2" s="1">
        <v>112</v>
      </c>
      <c r="F2" s="71">
        <v>113</v>
      </c>
      <c r="G2" s="1">
        <v>114</v>
      </c>
      <c r="H2" s="71">
        <v>115</v>
      </c>
      <c r="I2" s="1">
        <v>116</v>
      </c>
      <c r="J2" s="71">
        <v>117</v>
      </c>
      <c r="K2" s="1">
        <v>118</v>
      </c>
      <c r="L2" s="71">
        <v>119</v>
      </c>
      <c r="M2" s="1">
        <v>120</v>
      </c>
      <c r="N2" s="71">
        <v>121</v>
      </c>
      <c r="O2" s="1">
        <v>122</v>
      </c>
      <c r="P2" s="71">
        <v>123</v>
      </c>
      <c r="Q2" s="1">
        <v>124</v>
      </c>
      <c r="R2" s="71">
        <v>125</v>
      </c>
      <c r="S2" s="1">
        <v>126</v>
      </c>
      <c r="T2" s="71">
        <v>127</v>
      </c>
    </row>
    <row r="3" spans="1:20" s="22" customFormat="1" ht="43.5" customHeight="1">
      <c r="A3" s="236" t="s">
        <v>2</v>
      </c>
      <c r="B3" s="237"/>
      <c r="C3" s="72" t="s">
        <v>172</v>
      </c>
      <c r="D3" s="73" t="s">
        <v>157</v>
      </c>
      <c r="E3" s="73" t="s">
        <v>158</v>
      </c>
      <c r="F3" s="73" t="s">
        <v>173</v>
      </c>
      <c r="G3" s="74" t="s">
        <v>174</v>
      </c>
      <c r="H3" s="75" t="s">
        <v>3</v>
      </c>
      <c r="I3" s="75" t="s">
        <v>175</v>
      </c>
      <c r="J3" s="75" t="s">
        <v>4</v>
      </c>
      <c r="K3" s="76" t="s">
        <v>5</v>
      </c>
      <c r="L3" s="75" t="s">
        <v>176</v>
      </c>
      <c r="M3" s="75" t="s">
        <v>6</v>
      </c>
      <c r="N3" s="77" t="s">
        <v>181</v>
      </c>
      <c r="O3" s="78" t="s">
        <v>7</v>
      </c>
      <c r="P3" s="78" t="s">
        <v>8</v>
      </c>
      <c r="Q3" s="78" t="s">
        <v>159</v>
      </c>
      <c r="R3" s="79" t="s">
        <v>177</v>
      </c>
      <c r="S3" s="221" t="s">
        <v>120</v>
      </c>
      <c r="T3" s="80" t="s">
        <v>9</v>
      </c>
    </row>
    <row r="4" spans="1:20" s="23" customFormat="1" ht="21" customHeight="1">
      <c r="A4" s="238" t="s">
        <v>10</v>
      </c>
      <c r="B4" s="239"/>
      <c r="C4" s="81" t="s">
        <v>193</v>
      </c>
      <c r="D4" s="81" t="s">
        <v>193</v>
      </c>
      <c r="E4" s="81" t="s">
        <v>193</v>
      </c>
      <c r="F4" s="81" t="s">
        <v>193</v>
      </c>
      <c r="G4" s="81" t="s">
        <v>193</v>
      </c>
      <c r="H4" s="81" t="s">
        <v>193</v>
      </c>
      <c r="I4" s="81" t="s">
        <v>193</v>
      </c>
      <c r="J4" s="81" t="s">
        <v>193</v>
      </c>
      <c r="K4" s="82" t="s">
        <v>193</v>
      </c>
      <c r="L4" s="83" t="s">
        <v>193</v>
      </c>
      <c r="M4" s="81" t="s">
        <v>193</v>
      </c>
      <c r="N4" s="81" t="s">
        <v>193</v>
      </c>
      <c r="O4" s="81" t="s">
        <v>193</v>
      </c>
      <c r="P4" s="81" t="s">
        <v>193</v>
      </c>
      <c r="Q4" s="81" t="s">
        <v>193</v>
      </c>
      <c r="R4" s="81" t="s">
        <v>193</v>
      </c>
      <c r="S4" s="84">
        <v>42826</v>
      </c>
      <c r="T4" s="85">
        <v>43344</v>
      </c>
    </row>
    <row r="5" spans="1:20" s="1" customFormat="1" ht="12.75" customHeight="1">
      <c r="A5" s="240" t="s">
        <v>11</v>
      </c>
      <c r="B5" s="241"/>
      <c r="C5" s="86" t="s">
        <v>12</v>
      </c>
      <c r="D5" s="87" t="s">
        <v>91</v>
      </c>
      <c r="E5" s="88" t="s">
        <v>91</v>
      </c>
      <c r="F5" s="89" t="s">
        <v>91</v>
      </c>
      <c r="G5" s="90" t="s">
        <v>178</v>
      </c>
      <c r="H5" s="90" t="s">
        <v>178</v>
      </c>
      <c r="I5" s="90" t="s">
        <v>178</v>
      </c>
      <c r="J5" s="90" t="s">
        <v>178</v>
      </c>
      <c r="K5" s="91" t="s">
        <v>178</v>
      </c>
      <c r="L5" s="90" t="s">
        <v>178</v>
      </c>
      <c r="M5" s="90" t="s">
        <v>178</v>
      </c>
      <c r="N5" s="90" t="s">
        <v>178</v>
      </c>
      <c r="O5" s="90" t="s">
        <v>178</v>
      </c>
      <c r="P5" s="90" t="s">
        <v>178</v>
      </c>
      <c r="Q5" s="90" t="s">
        <v>178</v>
      </c>
      <c r="R5" s="90" t="s">
        <v>178</v>
      </c>
      <c r="S5" s="222" t="s">
        <v>14</v>
      </c>
      <c r="T5" s="92" t="s">
        <v>14</v>
      </c>
    </row>
    <row r="6" spans="1:20" s="1" customFormat="1" ht="12.75" customHeight="1">
      <c r="A6" s="242" t="s">
        <v>15</v>
      </c>
      <c r="B6" s="243"/>
      <c r="C6" s="59">
        <f aca="true" t="shared" si="0" ref="C6:T6">RANK(C35,C8:C54,0)</f>
        <v>11</v>
      </c>
      <c r="D6" s="59">
        <f t="shared" si="0"/>
        <v>43</v>
      </c>
      <c r="E6" s="59">
        <f t="shared" si="0"/>
        <v>16</v>
      </c>
      <c r="F6" s="59">
        <f t="shared" si="0"/>
        <v>23</v>
      </c>
      <c r="G6" s="59">
        <f t="shared" si="0"/>
        <v>7</v>
      </c>
      <c r="H6" s="59">
        <f t="shared" si="0"/>
        <v>5</v>
      </c>
      <c r="I6" s="59">
        <f t="shared" si="0"/>
        <v>5</v>
      </c>
      <c r="J6" s="59">
        <f t="shared" si="0"/>
        <v>7</v>
      </c>
      <c r="K6" s="61">
        <f t="shared" si="0"/>
        <v>7</v>
      </c>
      <c r="L6" s="65">
        <f t="shared" si="0"/>
        <v>3</v>
      </c>
      <c r="M6" s="59">
        <f t="shared" si="0"/>
        <v>11</v>
      </c>
      <c r="N6" s="59">
        <f t="shared" si="0"/>
        <v>7</v>
      </c>
      <c r="O6" s="59">
        <f t="shared" si="0"/>
        <v>8</v>
      </c>
      <c r="P6" s="59">
        <f t="shared" si="0"/>
        <v>9</v>
      </c>
      <c r="Q6" s="59">
        <f t="shared" si="0"/>
        <v>5</v>
      </c>
      <c r="R6" s="59">
        <f t="shared" si="0"/>
        <v>4</v>
      </c>
      <c r="S6" s="59">
        <f t="shared" si="0"/>
        <v>7</v>
      </c>
      <c r="T6" s="61">
        <f t="shared" si="0"/>
        <v>7</v>
      </c>
    </row>
    <row r="7" spans="2:20" ht="18" customHeight="1">
      <c r="B7" s="39" t="s">
        <v>16</v>
      </c>
      <c r="C7" s="188">
        <v>0.5054</v>
      </c>
      <c r="D7" s="189">
        <v>1.4</v>
      </c>
      <c r="E7" s="189">
        <v>95.4</v>
      </c>
      <c r="F7" s="190">
        <v>21.2</v>
      </c>
      <c r="G7" s="191">
        <v>51623091</v>
      </c>
      <c r="H7" s="191">
        <v>30510708</v>
      </c>
      <c r="I7" s="191">
        <v>88625494</v>
      </c>
      <c r="J7" s="191">
        <v>31310241</v>
      </c>
      <c r="K7" s="191">
        <v>20251648</v>
      </c>
      <c r="L7" s="192">
        <v>9049996</v>
      </c>
      <c r="M7" s="191">
        <v>6452535</v>
      </c>
      <c r="N7" s="178">
        <v>50210307</v>
      </c>
      <c r="O7" s="178">
        <v>13719840</v>
      </c>
      <c r="P7" s="178">
        <v>1082299</v>
      </c>
      <c r="Q7" s="178">
        <v>11038802</v>
      </c>
      <c r="R7" s="178">
        <v>7150432</v>
      </c>
      <c r="S7" s="223">
        <v>1387703</v>
      </c>
      <c r="T7" s="199">
        <v>106175512</v>
      </c>
    </row>
    <row r="8" spans="1:20" ht="12.75" customHeight="1">
      <c r="A8" s="25">
        <v>1</v>
      </c>
      <c r="B8" s="55" t="s">
        <v>17</v>
      </c>
      <c r="C8" s="193">
        <v>0.43523</v>
      </c>
      <c r="D8" s="194">
        <v>0.3</v>
      </c>
      <c r="E8" s="194">
        <v>98.4</v>
      </c>
      <c r="F8" s="194">
        <v>25</v>
      </c>
      <c r="G8" s="7">
        <v>2434887</v>
      </c>
      <c r="H8" s="7">
        <v>1056420</v>
      </c>
      <c r="I8" s="7">
        <v>5815770</v>
      </c>
      <c r="J8" s="7">
        <v>1422163</v>
      </c>
      <c r="K8" s="7">
        <v>673444</v>
      </c>
      <c r="L8" s="195">
        <v>659075</v>
      </c>
      <c r="M8" s="7">
        <v>364479</v>
      </c>
      <c r="N8" s="181">
        <v>2425590</v>
      </c>
      <c r="O8" s="181">
        <v>642251</v>
      </c>
      <c r="P8" s="181">
        <v>67277</v>
      </c>
      <c r="Q8" s="181">
        <v>688550</v>
      </c>
      <c r="R8" s="181">
        <v>418018</v>
      </c>
      <c r="S8" s="14">
        <v>63986</v>
      </c>
      <c r="T8" s="200">
        <v>4565940</v>
      </c>
    </row>
    <row r="9" spans="1:20" ht="12.75" customHeight="1">
      <c r="A9" s="25">
        <v>2</v>
      </c>
      <c r="B9" s="55" t="s">
        <v>18</v>
      </c>
      <c r="C9" s="193">
        <v>0.34082</v>
      </c>
      <c r="D9" s="194">
        <v>0.6</v>
      </c>
      <c r="E9" s="194">
        <v>95.9</v>
      </c>
      <c r="F9" s="194">
        <v>24.8</v>
      </c>
      <c r="G9" s="7">
        <v>694218</v>
      </c>
      <c r="H9" s="7">
        <v>293590</v>
      </c>
      <c r="I9" s="7">
        <v>1198590</v>
      </c>
      <c r="J9" s="7">
        <v>411657</v>
      </c>
      <c r="K9" s="7">
        <v>163275</v>
      </c>
      <c r="L9" s="195">
        <v>227171</v>
      </c>
      <c r="M9" s="7">
        <v>105965</v>
      </c>
      <c r="N9" s="181">
        <v>674094</v>
      </c>
      <c r="O9" s="181">
        <v>165725</v>
      </c>
      <c r="P9" s="181">
        <v>19168</v>
      </c>
      <c r="Q9" s="181">
        <v>204159</v>
      </c>
      <c r="R9" s="181">
        <v>131827</v>
      </c>
      <c r="S9" s="14">
        <v>19344</v>
      </c>
      <c r="T9" s="200">
        <v>1115683</v>
      </c>
    </row>
    <row r="10" spans="1:20" ht="12.75" customHeight="1">
      <c r="A10" s="25">
        <v>3</v>
      </c>
      <c r="B10" s="55" t="s">
        <v>19</v>
      </c>
      <c r="C10" s="193">
        <v>0.35156</v>
      </c>
      <c r="D10" s="194">
        <v>5.4</v>
      </c>
      <c r="E10" s="194">
        <v>96.9</v>
      </c>
      <c r="F10" s="194">
        <v>20.3</v>
      </c>
      <c r="G10" s="7">
        <v>1129942</v>
      </c>
      <c r="H10" s="7">
        <v>532769</v>
      </c>
      <c r="I10" s="7">
        <v>1400544</v>
      </c>
      <c r="J10" s="7">
        <v>486035</v>
      </c>
      <c r="K10" s="7">
        <v>153981</v>
      </c>
      <c r="L10" s="195">
        <v>310013</v>
      </c>
      <c r="M10" s="7">
        <v>208325</v>
      </c>
      <c r="N10" s="181">
        <v>1011194</v>
      </c>
      <c r="O10" s="181">
        <v>178015</v>
      </c>
      <c r="P10" s="181">
        <v>13652</v>
      </c>
      <c r="Q10" s="181">
        <v>324982</v>
      </c>
      <c r="R10" s="181">
        <v>199352</v>
      </c>
      <c r="S10" s="14">
        <v>23818</v>
      </c>
      <c r="T10" s="200">
        <v>1070422</v>
      </c>
    </row>
    <row r="11" spans="1:20" ht="12.75" customHeight="1">
      <c r="A11" s="25">
        <v>4</v>
      </c>
      <c r="B11" s="55" t="s">
        <v>20</v>
      </c>
      <c r="C11" s="193">
        <v>0.61443</v>
      </c>
      <c r="D11" s="194">
        <v>3</v>
      </c>
      <c r="E11" s="194">
        <v>96</v>
      </c>
      <c r="F11" s="194">
        <v>15</v>
      </c>
      <c r="G11" s="7">
        <v>1383491</v>
      </c>
      <c r="H11" s="7">
        <v>753456</v>
      </c>
      <c r="I11" s="7">
        <v>1569899</v>
      </c>
      <c r="J11" s="7">
        <v>603472</v>
      </c>
      <c r="K11" s="7">
        <v>331181</v>
      </c>
      <c r="L11" s="195">
        <v>236318</v>
      </c>
      <c r="M11" s="7">
        <v>317294</v>
      </c>
      <c r="N11" s="181">
        <v>1262331</v>
      </c>
      <c r="O11" s="181">
        <v>259329</v>
      </c>
      <c r="P11" s="181">
        <v>17193</v>
      </c>
      <c r="Q11" s="181">
        <v>396258</v>
      </c>
      <c r="R11" s="181">
        <v>239372</v>
      </c>
      <c r="S11" s="14">
        <v>22717</v>
      </c>
      <c r="T11" s="200">
        <v>1943745</v>
      </c>
    </row>
    <row r="12" spans="1:20" ht="12.75" customHeight="1">
      <c r="A12" s="25">
        <v>5</v>
      </c>
      <c r="B12" s="55" t="s">
        <v>21</v>
      </c>
      <c r="C12" s="193">
        <v>0.30876</v>
      </c>
      <c r="D12" s="194">
        <v>1.6</v>
      </c>
      <c r="E12" s="194">
        <v>93.3</v>
      </c>
      <c r="F12" s="194">
        <v>26.5</v>
      </c>
      <c r="G12" s="7">
        <v>605089</v>
      </c>
      <c r="H12" s="7">
        <v>256015</v>
      </c>
      <c r="I12" s="7">
        <v>1272489</v>
      </c>
      <c r="J12" s="7">
        <v>326785</v>
      </c>
      <c r="K12" s="7">
        <v>111599</v>
      </c>
      <c r="L12" s="195">
        <v>197643</v>
      </c>
      <c r="M12" s="7">
        <v>70960</v>
      </c>
      <c r="N12" s="181">
        <v>595908</v>
      </c>
      <c r="O12" s="181">
        <v>137353</v>
      </c>
      <c r="P12" s="181">
        <v>6641</v>
      </c>
      <c r="Q12" s="181">
        <v>174685</v>
      </c>
      <c r="R12" s="181">
        <v>111837</v>
      </c>
      <c r="S12" s="14">
        <v>14574</v>
      </c>
      <c r="T12" s="200">
        <v>875798</v>
      </c>
    </row>
    <row r="13" spans="1:20" ht="12.75" customHeight="1">
      <c r="A13" s="25">
        <v>6</v>
      </c>
      <c r="B13" s="55" t="s">
        <v>22</v>
      </c>
      <c r="C13" s="193">
        <v>0.35108</v>
      </c>
      <c r="D13" s="194">
        <v>1.1</v>
      </c>
      <c r="E13" s="194">
        <v>95.4</v>
      </c>
      <c r="F13" s="194">
        <v>23.7</v>
      </c>
      <c r="G13" s="7">
        <v>580851</v>
      </c>
      <c r="H13" s="7">
        <v>256310</v>
      </c>
      <c r="I13" s="7">
        <v>1171178</v>
      </c>
      <c r="J13" s="7">
        <v>328913</v>
      </c>
      <c r="K13" s="7">
        <v>126638</v>
      </c>
      <c r="L13" s="195">
        <v>182801</v>
      </c>
      <c r="M13" s="7">
        <v>67549</v>
      </c>
      <c r="N13" s="181">
        <v>572014</v>
      </c>
      <c r="O13" s="181">
        <v>156009</v>
      </c>
      <c r="P13" s="181">
        <v>7642</v>
      </c>
      <c r="Q13" s="181">
        <v>144053</v>
      </c>
      <c r="R13" s="181">
        <v>96672</v>
      </c>
      <c r="S13" s="14">
        <v>18125</v>
      </c>
      <c r="T13" s="200">
        <v>934182</v>
      </c>
    </row>
    <row r="14" spans="1:20" ht="12.75" customHeight="1">
      <c r="A14" s="25">
        <v>7</v>
      </c>
      <c r="B14" s="55" t="s">
        <v>23</v>
      </c>
      <c r="C14" s="193">
        <v>0.53346</v>
      </c>
      <c r="D14" s="194">
        <v>1.7</v>
      </c>
      <c r="E14" s="194">
        <v>97.6</v>
      </c>
      <c r="F14" s="194">
        <v>15.1</v>
      </c>
      <c r="G14" s="7">
        <v>2096640</v>
      </c>
      <c r="H14" s="7">
        <v>1037411</v>
      </c>
      <c r="I14" s="7">
        <v>1431061</v>
      </c>
      <c r="J14" s="7">
        <v>570257</v>
      </c>
      <c r="K14" s="7">
        <v>265779</v>
      </c>
      <c r="L14" s="195">
        <v>272548</v>
      </c>
      <c r="M14" s="7">
        <v>677544</v>
      </c>
      <c r="N14" s="181">
        <v>2003899</v>
      </c>
      <c r="O14" s="181">
        <v>256335</v>
      </c>
      <c r="P14" s="181">
        <v>15811</v>
      </c>
      <c r="Q14" s="181">
        <v>572038</v>
      </c>
      <c r="R14" s="181">
        <v>316200</v>
      </c>
      <c r="S14" s="14">
        <v>26716</v>
      </c>
      <c r="T14" s="200">
        <v>1614941</v>
      </c>
    </row>
    <row r="15" spans="1:20" ht="12.75" customHeight="1">
      <c r="A15" s="25">
        <v>8</v>
      </c>
      <c r="B15" s="55" t="s">
        <v>24</v>
      </c>
      <c r="C15" s="193">
        <v>0.63726</v>
      </c>
      <c r="D15" s="194">
        <v>1.1</v>
      </c>
      <c r="E15" s="194">
        <v>94.3</v>
      </c>
      <c r="F15" s="194">
        <v>17.9</v>
      </c>
      <c r="G15" s="7">
        <v>1087054</v>
      </c>
      <c r="H15" s="7">
        <v>628278</v>
      </c>
      <c r="I15" s="7">
        <v>2191445</v>
      </c>
      <c r="J15" s="7">
        <v>639221</v>
      </c>
      <c r="K15" s="7">
        <v>394527</v>
      </c>
      <c r="L15" s="195">
        <v>199187</v>
      </c>
      <c r="M15" s="7">
        <v>137008</v>
      </c>
      <c r="N15" s="181">
        <v>1062035</v>
      </c>
      <c r="O15" s="181">
        <v>317558</v>
      </c>
      <c r="P15" s="181">
        <v>22948</v>
      </c>
      <c r="Q15" s="181">
        <v>245606</v>
      </c>
      <c r="R15" s="181">
        <v>154121</v>
      </c>
      <c r="S15" s="14">
        <v>33922</v>
      </c>
      <c r="T15" s="200">
        <v>2446489</v>
      </c>
    </row>
    <row r="16" spans="1:20" ht="12.75" customHeight="1">
      <c r="A16" s="25">
        <v>9</v>
      </c>
      <c r="B16" s="55" t="s">
        <v>25</v>
      </c>
      <c r="C16" s="193">
        <v>0.63993</v>
      </c>
      <c r="D16" s="194">
        <v>1.1</v>
      </c>
      <c r="E16" s="194">
        <v>97.7</v>
      </c>
      <c r="F16" s="194">
        <v>20.3</v>
      </c>
      <c r="G16" s="7">
        <v>763339</v>
      </c>
      <c r="H16" s="7">
        <v>452112</v>
      </c>
      <c r="I16" s="7">
        <v>1100976</v>
      </c>
      <c r="J16" s="7">
        <v>433638</v>
      </c>
      <c r="K16" s="7">
        <v>279019</v>
      </c>
      <c r="L16" s="195">
        <v>122753</v>
      </c>
      <c r="M16" s="7">
        <v>93670</v>
      </c>
      <c r="N16" s="181">
        <v>753101</v>
      </c>
      <c r="O16" s="181">
        <v>223065</v>
      </c>
      <c r="P16" s="181">
        <v>15699</v>
      </c>
      <c r="Q16" s="181">
        <v>157923</v>
      </c>
      <c r="R16" s="181">
        <v>98085</v>
      </c>
      <c r="S16" s="14">
        <v>23791</v>
      </c>
      <c r="T16" s="200">
        <v>1643979</v>
      </c>
    </row>
    <row r="17" spans="1:20" ht="12.75" customHeight="1">
      <c r="A17" s="25">
        <v>10</v>
      </c>
      <c r="B17" s="55" t="s">
        <v>26</v>
      </c>
      <c r="C17" s="193">
        <v>0.62459</v>
      </c>
      <c r="D17" s="194">
        <v>0.9</v>
      </c>
      <c r="E17" s="194">
        <v>98.2</v>
      </c>
      <c r="F17" s="194">
        <v>20.2</v>
      </c>
      <c r="G17" s="7">
        <v>736096</v>
      </c>
      <c r="H17" s="7">
        <v>424248</v>
      </c>
      <c r="I17" s="7">
        <v>1204508</v>
      </c>
      <c r="J17" s="7">
        <v>440079</v>
      </c>
      <c r="K17" s="7">
        <v>281001</v>
      </c>
      <c r="L17" s="195">
        <v>126727</v>
      </c>
      <c r="M17" s="7">
        <v>85608</v>
      </c>
      <c r="N17" s="181">
        <v>725832</v>
      </c>
      <c r="O17" s="181">
        <v>224033</v>
      </c>
      <c r="P17" s="181">
        <v>26770</v>
      </c>
      <c r="Q17" s="181">
        <v>183910</v>
      </c>
      <c r="R17" s="181">
        <v>117176</v>
      </c>
      <c r="S17" s="14">
        <v>24680</v>
      </c>
      <c r="T17" s="200">
        <v>1639083</v>
      </c>
    </row>
    <row r="18" spans="1:20" ht="12.75" customHeight="1">
      <c r="A18" s="25">
        <v>11</v>
      </c>
      <c r="B18" s="55" t="s">
        <v>27</v>
      </c>
      <c r="C18" s="193">
        <v>0.76593</v>
      </c>
      <c r="D18" s="194">
        <v>0.4</v>
      </c>
      <c r="E18" s="194">
        <v>96.9</v>
      </c>
      <c r="F18" s="194">
        <v>19</v>
      </c>
      <c r="G18" s="7">
        <v>1722076</v>
      </c>
      <c r="H18" s="7">
        <v>1099849</v>
      </c>
      <c r="I18" s="7">
        <v>3821800</v>
      </c>
      <c r="J18" s="7">
        <v>1180006</v>
      </c>
      <c r="K18" s="7">
        <v>864865</v>
      </c>
      <c r="L18" s="195">
        <v>215262</v>
      </c>
      <c r="M18" s="7">
        <v>169897</v>
      </c>
      <c r="N18" s="181">
        <v>1712177</v>
      </c>
      <c r="O18" s="181">
        <v>613072</v>
      </c>
      <c r="P18" s="181">
        <v>43394</v>
      </c>
      <c r="Q18" s="181">
        <v>182488</v>
      </c>
      <c r="R18" s="181">
        <v>135427</v>
      </c>
      <c r="S18" s="14">
        <v>59180</v>
      </c>
      <c r="T18" s="200">
        <v>6124332</v>
      </c>
    </row>
    <row r="19" spans="1:20" ht="12.75" customHeight="1">
      <c r="A19" s="25">
        <v>12</v>
      </c>
      <c r="B19" s="55" t="s">
        <v>28</v>
      </c>
      <c r="C19" s="193">
        <v>0.77827</v>
      </c>
      <c r="D19" s="194">
        <v>1.4</v>
      </c>
      <c r="E19" s="194">
        <v>97.1</v>
      </c>
      <c r="F19" s="194">
        <v>15.9</v>
      </c>
      <c r="G19" s="7">
        <v>1659526</v>
      </c>
      <c r="H19" s="7">
        <v>1126614</v>
      </c>
      <c r="I19" s="7">
        <v>3082334</v>
      </c>
      <c r="J19" s="7">
        <v>1057121</v>
      </c>
      <c r="K19" s="7">
        <v>788576</v>
      </c>
      <c r="L19" s="195">
        <v>184469</v>
      </c>
      <c r="M19" s="7">
        <v>174357</v>
      </c>
      <c r="N19" s="181">
        <v>1633756</v>
      </c>
      <c r="O19" s="181">
        <v>573960</v>
      </c>
      <c r="P19" s="181">
        <v>37599</v>
      </c>
      <c r="Q19" s="181">
        <v>204893</v>
      </c>
      <c r="R19" s="181">
        <v>130921</v>
      </c>
      <c r="S19" s="14">
        <v>58222</v>
      </c>
      <c r="T19" s="200">
        <v>5251304</v>
      </c>
    </row>
    <row r="20" spans="1:20" ht="12.75" customHeight="1">
      <c r="A20" s="25">
        <v>13</v>
      </c>
      <c r="B20" s="55" t="s">
        <v>29</v>
      </c>
      <c r="C20" s="193">
        <v>1.10133</v>
      </c>
      <c r="D20" s="194">
        <v>8.3</v>
      </c>
      <c r="E20" s="194">
        <v>79.6</v>
      </c>
      <c r="F20" s="194">
        <v>7.3</v>
      </c>
      <c r="G20" s="7">
        <v>7122485</v>
      </c>
      <c r="H20" s="7">
        <v>6612960</v>
      </c>
      <c r="I20" s="7">
        <v>4654683</v>
      </c>
      <c r="J20" s="7">
        <v>5561323</v>
      </c>
      <c r="K20" s="7">
        <v>5317961</v>
      </c>
      <c r="L20" s="195" t="s">
        <v>12</v>
      </c>
      <c r="M20" s="7">
        <v>349072</v>
      </c>
      <c r="N20" s="181">
        <v>6743871</v>
      </c>
      <c r="O20" s="181">
        <v>1494835</v>
      </c>
      <c r="P20" s="181">
        <v>134387</v>
      </c>
      <c r="Q20" s="181">
        <v>1070385</v>
      </c>
      <c r="R20" s="181">
        <v>870328</v>
      </c>
      <c r="S20" s="14">
        <v>170915</v>
      </c>
      <c r="T20" s="200">
        <v>11385086</v>
      </c>
    </row>
    <row r="21" spans="1:20" ht="12.75" customHeight="1">
      <c r="A21" s="25">
        <v>14</v>
      </c>
      <c r="B21" s="55" t="s">
        <v>30</v>
      </c>
      <c r="C21" s="193">
        <v>0.90832</v>
      </c>
      <c r="D21" s="194">
        <v>0.4</v>
      </c>
      <c r="E21" s="194">
        <v>98.7</v>
      </c>
      <c r="F21" s="194">
        <v>17.5</v>
      </c>
      <c r="G21" s="7">
        <v>2032744</v>
      </c>
      <c r="H21" s="7">
        <v>1536205</v>
      </c>
      <c r="I21" s="7">
        <v>3658645</v>
      </c>
      <c r="J21" s="7">
        <v>1479337</v>
      </c>
      <c r="K21" s="7">
        <v>1250485</v>
      </c>
      <c r="L21" s="195">
        <v>104078</v>
      </c>
      <c r="M21" s="7">
        <v>174263</v>
      </c>
      <c r="N21" s="181">
        <v>2013095</v>
      </c>
      <c r="O21" s="181">
        <v>729809</v>
      </c>
      <c r="P21" s="181">
        <v>43989</v>
      </c>
      <c r="Q21" s="181">
        <v>208034</v>
      </c>
      <c r="R21" s="181">
        <v>152136</v>
      </c>
      <c r="S21" s="14">
        <v>50698</v>
      </c>
      <c r="T21" s="200">
        <v>7652920</v>
      </c>
    </row>
    <row r="22" spans="1:20" ht="12.75" customHeight="1">
      <c r="A22" s="25">
        <v>15</v>
      </c>
      <c r="B22" s="55" t="s">
        <v>31</v>
      </c>
      <c r="C22" s="193">
        <v>0.45107</v>
      </c>
      <c r="D22" s="194">
        <v>1</v>
      </c>
      <c r="E22" s="194">
        <v>94.6</v>
      </c>
      <c r="F22" s="194">
        <v>25.6</v>
      </c>
      <c r="G22" s="7">
        <v>1055947</v>
      </c>
      <c r="H22" s="7">
        <v>481691</v>
      </c>
      <c r="I22" s="7">
        <v>2450514</v>
      </c>
      <c r="J22" s="7">
        <v>596062</v>
      </c>
      <c r="K22" s="7">
        <v>289349</v>
      </c>
      <c r="L22" s="195">
        <v>268440</v>
      </c>
      <c r="M22" s="7">
        <v>147516</v>
      </c>
      <c r="N22" s="181">
        <v>1019149</v>
      </c>
      <c r="O22" s="181">
        <v>274764</v>
      </c>
      <c r="P22" s="181">
        <v>10127</v>
      </c>
      <c r="Q22" s="181">
        <v>298564</v>
      </c>
      <c r="R22" s="181">
        <v>183710</v>
      </c>
      <c r="S22" s="14">
        <v>29539</v>
      </c>
      <c r="T22" s="200">
        <v>1928748</v>
      </c>
    </row>
    <row r="23" spans="1:20" ht="12.75" customHeight="1">
      <c r="A23" s="25">
        <v>16</v>
      </c>
      <c r="B23" s="55" t="s">
        <v>32</v>
      </c>
      <c r="C23" s="193">
        <v>0.46651</v>
      </c>
      <c r="D23" s="194">
        <v>0.5</v>
      </c>
      <c r="E23" s="194">
        <v>96.5</v>
      </c>
      <c r="F23" s="194">
        <v>26</v>
      </c>
      <c r="G23" s="7">
        <v>508721</v>
      </c>
      <c r="H23" s="7">
        <v>251290</v>
      </c>
      <c r="I23" s="7">
        <v>1215152</v>
      </c>
      <c r="J23" s="7">
        <v>296245</v>
      </c>
      <c r="K23" s="7">
        <v>146580</v>
      </c>
      <c r="L23" s="195">
        <v>131246</v>
      </c>
      <c r="M23" s="7">
        <v>54755</v>
      </c>
      <c r="N23" s="181">
        <v>490076</v>
      </c>
      <c r="O23" s="181">
        <v>131925</v>
      </c>
      <c r="P23" s="181">
        <v>5576</v>
      </c>
      <c r="Q23" s="181">
        <v>138729</v>
      </c>
      <c r="R23" s="181">
        <v>91448</v>
      </c>
      <c r="S23" s="14">
        <v>15372</v>
      </c>
      <c r="T23" s="200">
        <v>896986</v>
      </c>
    </row>
    <row r="24" spans="1:20" ht="12.75" customHeight="1">
      <c r="A24" s="25">
        <v>17</v>
      </c>
      <c r="B24" s="55" t="s">
        <v>33</v>
      </c>
      <c r="C24" s="193">
        <v>0.48499</v>
      </c>
      <c r="D24" s="194">
        <v>0.2</v>
      </c>
      <c r="E24" s="194">
        <v>95.2</v>
      </c>
      <c r="F24" s="194">
        <v>27.1</v>
      </c>
      <c r="G24" s="7">
        <v>567889</v>
      </c>
      <c r="H24" s="7">
        <v>296714</v>
      </c>
      <c r="I24" s="7">
        <v>1217391</v>
      </c>
      <c r="J24" s="7">
        <v>311277</v>
      </c>
      <c r="K24" s="7">
        <v>162425</v>
      </c>
      <c r="L24" s="195">
        <v>129259</v>
      </c>
      <c r="M24" s="7">
        <v>63516</v>
      </c>
      <c r="N24" s="181">
        <v>559373</v>
      </c>
      <c r="O24" s="181">
        <v>132020</v>
      </c>
      <c r="P24" s="181">
        <v>10819</v>
      </c>
      <c r="Q24" s="181">
        <v>156126</v>
      </c>
      <c r="R24" s="181">
        <v>97928</v>
      </c>
      <c r="S24" s="14">
        <v>15782</v>
      </c>
      <c r="T24" s="200">
        <v>957682</v>
      </c>
    </row>
    <row r="25" spans="1:20" ht="12.75" customHeight="1">
      <c r="A25" s="25">
        <v>18</v>
      </c>
      <c r="B25" s="55" t="s">
        <v>34</v>
      </c>
      <c r="C25" s="193">
        <v>0.39353</v>
      </c>
      <c r="D25" s="194">
        <v>1.4</v>
      </c>
      <c r="E25" s="194">
        <v>95.7</v>
      </c>
      <c r="F25" s="194">
        <v>24</v>
      </c>
      <c r="G25" s="7">
        <v>450596</v>
      </c>
      <c r="H25" s="7">
        <v>187076</v>
      </c>
      <c r="I25" s="7">
        <v>834659</v>
      </c>
      <c r="J25" s="7">
        <v>262203</v>
      </c>
      <c r="K25" s="7">
        <v>118724</v>
      </c>
      <c r="L25" s="195">
        <v>129769</v>
      </c>
      <c r="M25" s="7">
        <v>77192</v>
      </c>
      <c r="N25" s="181">
        <v>442769</v>
      </c>
      <c r="O25" s="181">
        <v>115170</v>
      </c>
      <c r="P25" s="181">
        <v>9897</v>
      </c>
      <c r="Q25" s="181">
        <v>171887</v>
      </c>
      <c r="R25" s="181">
        <v>111974</v>
      </c>
      <c r="S25" s="14">
        <v>13618</v>
      </c>
      <c r="T25" s="200">
        <v>651288</v>
      </c>
    </row>
    <row r="26" spans="1:20" ht="12.75" customHeight="1">
      <c r="A26" s="25">
        <v>19</v>
      </c>
      <c r="B26" s="55" t="s">
        <v>35</v>
      </c>
      <c r="C26" s="193">
        <v>0.39625</v>
      </c>
      <c r="D26" s="194">
        <v>1.7</v>
      </c>
      <c r="E26" s="194">
        <v>96.7</v>
      </c>
      <c r="F26" s="194">
        <v>26.5</v>
      </c>
      <c r="G26" s="7">
        <v>465327</v>
      </c>
      <c r="H26" s="7">
        <v>212898</v>
      </c>
      <c r="I26" s="7">
        <v>962708</v>
      </c>
      <c r="J26" s="7">
        <v>254791</v>
      </c>
      <c r="K26" s="7">
        <v>112700</v>
      </c>
      <c r="L26" s="195">
        <v>128342</v>
      </c>
      <c r="M26" s="7">
        <v>55609</v>
      </c>
      <c r="N26" s="181">
        <v>450013</v>
      </c>
      <c r="O26" s="181">
        <v>115485</v>
      </c>
      <c r="P26" s="181">
        <v>7112</v>
      </c>
      <c r="Q26" s="181">
        <v>134503</v>
      </c>
      <c r="R26" s="181">
        <v>80897</v>
      </c>
      <c r="S26" s="14">
        <v>12962</v>
      </c>
      <c r="T26" s="200">
        <v>699241</v>
      </c>
    </row>
    <row r="27" spans="1:20" ht="12.75" customHeight="1">
      <c r="A27" s="25">
        <v>20</v>
      </c>
      <c r="B27" s="55" t="s">
        <v>36</v>
      </c>
      <c r="C27" s="193">
        <v>0.4961</v>
      </c>
      <c r="D27" s="194">
        <v>0.9</v>
      </c>
      <c r="E27" s="194">
        <v>95.4</v>
      </c>
      <c r="F27" s="194">
        <v>22.7</v>
      </c>
      <c r="G27" s="7">
        <v>819099</v>
      </c>
      <c r="H27" s="7">
        <v>403570</v>
      </c>
      <c r="I27" s="7">
        <v>1567518</v>
      </c>
      <c r="J27" s="7">
        <v>511706</v>
      </c>
      <c r="K27" s="7">
        <v>270140</v>
      </c>
      <c r="L27" s="195">
        <v>206612</v>
      </c>
      <c r="M27" s="7">
        <v>101003</v>
      </c>
      <c r="N27" s="181">
        <v>808267</v>
      </c>
      <c r="O27" s="181">
        <v>252488</v>
      </c>
      <c r="P27" s="181">
        <v>16344</v>
      </c>
      <c r="Q27" s="181">
        <v>206893</v>
      </c>
      <c r="R27" s="181">
        <v>126983</v>
      </c>
      <c r="S27" s="14">
        <v>26540</v>
      </c>
      <c r="T27" s="200">
        <v>1756054</v>
      </c>
    </row>
    <row r="28" spans="1:20" ht="12.75" customHeight="1">
      <c r="A28" s="25">
        <v>21</v>
      </c>
      <c r="B28" s="55" t="s">
        <v>37</v>
      </c>
      <c r="C28" s="193">
        <v>0.53444</v>
      </c>
      <c r="D28" s="194">
        <v>1.4</v>
      </c>
      <c r="E28" s="194">
        <v>94.2</v>
      </c>
      <c r="F28" s="194">
        <v>20.9</v>
      </c>
      <c r="G28" s="7">
        <v>773303</v>
      </c>
      <c r="H28" s="7">
        <v>386549</v>
      </c>
      <c r="I28" s="7">
        <v>1536572</v>
      </c>
      <c r="J28" s="7">
        <v>472060</v>
      </c>
      <c r="K28" s="7">
        <v>263523</v>
      </c>
      <c r="L28" s="195">
        <v>175487</v>
      </c>
      <c r="M28" s="7">
        <v>90685</v>
      </c>
      <c r="N28" s="181">
        <v>757660</v>
      </c>
      <c r="O28" s="181">
        <v>226918</v>
      </c>
      <c r="P28" s="181">
        <v>11969</v>
      </c>
      <c r="Q28" s="181">
        <v>207293</v>
      </c>
      <c r="R28" s="181">
        <v>141784</v>
      </c>
      <c r="S28" s="14">
        <v>24234</v>
      </c>
      <c r="T28" s="200">
        <v>1685010</v>
      </c>
    </row>
    <row r="29" spans="1:20" ht="12.75" customHeight="1">
      <c r="A29" s="25">
        <v>22</v>
      </c>
      <c r="B29" s="55" t="s">
        <v>38</v>
      </c>
      <c r="C29" s="193">
        <v>0.71954</v>
      </c>
      <c r="D29" s="194">
        <v>0.9</v>
      </c>
      <c r="E29" s="194">
        <v>97.6</v>
      </c>
      <c r="F29" s="194">
        <v>20.2</v>
      </c>
      <c r="G29" s="7">
        <v>1152622</v>
      </c>
      <c r="H29" s="7">
        <v>712753</v>
      </c>
      <c r="I29" s="7">
        <v>2723827</v>
      </c>
      <c r="J29" s="7">
        <v>759377</v>
      </c>
      <c r="K29" s="7">
        <v>541660</v>
      </c>
      <c r="L29" s="195">
        <v>159423</v>
      </c>
      <c r="M29" s="7">
        <v>128212</v>
      </c>
      <c r="N29" s="181">
        <v>1137270</v>
      </c>
      <c r="O29" s="181">
        <v>363772</v>
      </c>
      <c r="P29" s="181">
        <v>17509</v>
      </c>
      <c r="Q29" s="181">
        <v>225744</v>
      </c>
      <c r="R29" s="181">
        <v>151314</v>
      </c>
      <c r="S29" s="14">
        <v>32510</v>
      </c>
      <c r="T29" s="200">
        <v>3090663</v>
      </c>
    </row>
    <row r="30" spans="1:20" ht="12.75" customHeight="1">
      <c r="A30" s="25">
        <v>23</v>
      </c>
      <c r="B30" s="55" t="s">
        <v>39</v>
      </c>
      <c r="C30" s="193">
        <v>0.92079</v>
      </c>
      <c r="D30" s="194">
        <v>1.3</v>
      </c>
      <c r="E30" s="194">
        <v>99.6</v>
      </c>
      <c r="F30" s="194">
        <v>21.8</v>
      </c>
      <c r="G30" s="7">
        <v>2263394</v>
      </c>
      <c r="H30" s="7">
        <v>1717511</v>
      </c>
      <c r="I30" s="7">
        <v>4787056</v>
      </c>
      <c r="J30" s="7">
        <v>1477978</v>
      </c>
      <c r="K30" s="7">
        <v>1274405</v>
      </c>
      <c r="L30" s="195">
        <v>83478</v>
      </c>
      <c r="M30" s="7">
        <v>207703</v>
      </c>
      <c r="N30" s="181">
        <v>2236594</v>
      </c>
      <c r="O30" s="181">
        <v>682375</v>
      </c>
      <c r="P30" s="181">
        <v>47000</v>
      </c>
      <c r="Q30" s="181">
        <v>336138</v>
      </c>
      <c r="R30" s="181">
        <v>226673</v>
      </c>
      <c r="S30" s="14">
        <v>62500</v>
      </c>
      <c r="T30" s="200">
        <v>6120954</v>
      </c>
    </row>
    <row r="31" spans="1:20" ht="12.75" customHeight="1">
      <c r="A31" s="25">
        <v>24</v>
      </c>
      <c r="B31" s="55" t="s">
        <v>40</v>
      </c>
      <c r="C31" s="193">
        <v>0.58545</v>
      </c>
      <c r="D31" s="194">
        <v>0.8</v>
      </c>
      <c r="E31" s="194">
        <v>99.8</v>
      </c>
      <c r="F31" s="194">
        <v>24.3</v>
      </c>
      <c r="G31" s="7">
        <v>700155</v>
      </c>
      <c r="H31" s="7">
        <v>354533</v>
      </c>
      <c r="I31" s="7">
        <v>1405530</v>
      </c>
      <c r="J31" s="7">
        <v>423282</v>
      </c>
      <c r="K31" s="7">
        <v>252619</v>
      </c>
      <c r="L31" s="195">
        <v>140885</v>
      </c>
      <c r="M31" s="7">
        <v>79591</v>
      </c>
      <c r="N31" s="181">
        <v>684616</v>
      </c>
      <c r="O31" s="181">
        <v>220575</v>
      </c>
      <c r="P31" s="181">
        <v>11741</v>
      </c>
      <c r="Q31" s="181">
        <v>170360</v>
      </c>
      <c r="R31" s="181">
        <v>114853</v>
      </c>
      <c r="S31" s="14">
        <v>22498</v>
      </c>
      <c r="T31" s="200">
        <v>1506963</v>
      </c>
    </row>
    <row r="32" spans="1:20" ht="12.75" customHeight="1">
      <c r="A32" s="25">
        <v>25</v>
      </c>
      <c r="B32" s="55" t="s">
        <v>41</v>
      </c>
      <c r="C32" s="193">
        <v>0.54974</v>
      </c>
      <c r="D32" s="194">
        <v>0.3</v>
      </c>
      <c r="E32" s="194">
        <v>96</v>
      </c>
      <c r="F32" s="194">
        <v>21.3</v>
      </c>
      <c r="G32" s="7">
        <v>509495</v>
      </c>
      <c r="H32" s="7">
        <v>262999</v>
      </c>
      <c r="I32" s="7">
        <v>1065246</v>
      </c>
      <c r="J32" s="7">
        <v>322616</v>
      </c>
      <c r="K32" s="7">
        <v>182942</v>
      </c>
      <c r="L32" s="195">
        <v>117205</v>
      </c>
      <c r="M32" s="7">
        <v>59138</v>
      </c>
      <c r="N32" s="181">
        <v>503908</v>
      </c>
      <c r="O32" s="181">
        <v>167542</v>
      </c>
      <c r="P32" s="181">
        <v>9212</v>
      </c>
      <c r="Q32" s="181">
        <v>111088</v>
      </c>
      <c r="R32" s="181">
        <v>72407</v>
      </c>
      <c r="S32" s="14">
        <v>18556</v>
      </c>
      <c r="T32" s="200">
        <v>1152449</v>
      </c>
    </row>
    <row r="33" spans="1:20" ht="12.75" customHeight="1">
      <c r="A33" s="25">
        <v>26</v>
      </c>
      <c r="B33" s="55" t="s">
        <v>42</v>
      </c>
      <c r="C33" s="193">
        <v>0.58423</v>
      </c>
      <c r="D33" s="194">
        <v>0.1</v>
      </c>
      <c r="E33" s="194">
        <v>94.7</v>
      </c>
      <c r="F33" s="194">
        <v>15.2</v>
      </c>
      <c r="G33" s="7">
        <v>899170</v>
      </c>
      <c r="H33" s="7">
        <v>511692</v>
      </c>
      <c r="I33" s="7">
        <v>2005069</v>
      </c>
      <c r="J33" s="7">
        <v>544498</v>
      </c>
      <c r="K33" s="7">
        <v>327979</v>
      </c>
      <c r="L33" s="195">
        <v>177131</v>
      </c>
      <c r="M33" s="7">
        <v>87452</v>
      </c>
      <c r="N33" s="181">
        <v>894014</v>
      </c>
      <c r="O33" s="181">
        <v>275888</v>
      </c>
      <c r="P33" s="181">
        <v>15273</v>
      </c>
      <c r="Q33" s="181">
        <v>133685</v>
      </c>
      <c r="R33" s="181">
        <v>92764</v>
      </c>
      <c r="S33" s="14">
        <v>22546</v>
      </c>
      <c r="T33" s="200">
        <v>2128299</v>
      </c>
    </row>
    <row r="34" spans="1:20" ht="12.75" customHeight="1">
      <c r="A34" s="25">
        <v>27</v>
      </c>
      <c r="B34" s="55" t="s">
        <v>43</v>
      </c>
      <c r="C34" s="193">
        <v>0.76505</v>
      </c>
      <c r="D34" s="194">
        <v>0.2</v>
      </c>
      <c r="E34" s="194">
        <v>101.1</v>
      </c>
      <c r="F34" s="194">
        <v>17.3</v>
      </c>
      <c r="G34" s="7">
        <v>2776964</v>
      </c>
      <c r="H34" s="7">
        <v>1929869</v>
      </c>
      <c r="I34" s="7">
        <v>5517030</v>
      </c>
      <c r="J34" s="7">
        <v>1715710</v>
      </c>
      <c r="K34" s="7">
        <v>1299188</v>
      </c>
      <c r="L34" s="195">
        <v>276375</v>
      </c>
      <c r="M34" s="7">
        <v>254183</v>
      </c>
      <c r="N34" s="181">
        <v>2758169</v>
      </c>
      <c r="O34" s="181">
        <v>822892</v>
      </c>
      <c r="P34" s="181">
        <v>55476</v>
      </c>
      <c r="Q34" s="181">
        <v>297211</v>
      </c>
      <c r="R34" s="181">
        <v>191253</v>
      </c>
      <c r="S34" s="14">
        <v>69340</v>
      </c>
      <c r="T34" s="200">
        <v>7325934</v>
      </c>
    </row>
    <row r="35" spans="1:20" s="29" customFormat="1" ht="12.75" customHeight="1">
      <c r="A35" s="27">
        <v>28</v>
      </c>
      <c r="B35" s="56" t="s">
        <v>44</v>
      </c>
      <c r="C35" s="196">
        <v>0.63363</v>
      </c>
      <c r="D35" s="197">
        <v>0.2</v>
      </c>
      <c r="E35" s="197">
        <v>96.7</v>
      </c>
      <c r="F35" s="197">
        <v>22</v>
      </c>
      <c r="G35" s="173">
        <v>1962884</v>
      </c>
      <c r="H35" s="173">
        <v>1144388</v>
      </c>
      <c r="I35" s="173">
        <v>4491397</v>
      </c>
      <c r="J35" s="173">
        <v>1098572</v>
      </c>
      <c r="K35" s="173">
        <v>707741</v>
      </c>
      <c r="L35" s="198">
        <v>309403</v>
      </c>
      <c r="M35" s="173">
        <v>180193</v>
      </c>
      <c r="N35" s="185">
        <v>1922360</v>
      </c>
      <c r="O35" s="185">
        <v>535444</v>
      </c>
      <c r="P35" s="185">
        <v>29423</v>
      </c>
      <c r="Q35" s="185">
        <v>370249</v>
      </c>
      <c r="R35" s="185">
        <v>251747</v>
      </c>
      <c r="S35" s="19">
        <v>54263</v>
      </c>
      <c r="T35" s="201">
        <v>4623600</v>
      </c>
    </row>
    <row r="36" spans="1:20" ht="12.75" customHeight="1">
      <c r="A36" s="25">
        <v>29</v>
      </c>
      <c r="B36" s="55" t="s">
        <v>45</v>
      </c>
      <c r="C36" s="193">
        <v>0.42074</v>
      </c>
      <c r="D36" s="194">
        <v>0.6</v>
      </c>
      <c r="E36" s="194">
        <v>95.4</v>
      </c>
      <c r="F36" s="194">
        <v>22.7</v>
      </c>
      <c r="G36" s="7">
        <v>493579</v>
      </c>
      <c r="H36" s="7">
        <v>202772</v>
      </c>
      <c r="I36" s="7">
        <v>1111794</v>
      </c>
      <c r="J36" s="7">
        <v>316263</v>
      </c>
      <c r="K36" s="7">
        <v>141690</v>
      </c>
      <c r="L36" s="195">
        <v>155356</v>
      </c>
      <c r="M36" s="7">
        <v>58971</v>
      </c>
      <c r="N36" s="181">
        <v>486336</v>
      </c>
      <c r="O36" s="181">
        <v>145110</v>
      </c>
      <c r="P36" s="181">
        <v>15361</v>
      </c>
      <c r="Q36" s="181">
        <v>110472</v>
      </c>
      <c r="R36" s="181">
        <v>70658</v>
      </c>
      <c r="S36" s="14">
        <v>15293</v>
      </c>
      <c r="T36" s="200">
        <v>1153539</v>
      </c>
    </row>
    <row r="37" spans="1:20" ht="12.75" customHeight="1">
      <c r="A37" s="25">
        <v>30</v>
      </c>
      <c r="B37" s="55" t="s">
        <v>46</v>
      </c>
      <c r="C37" s="193">
        <v>0.32692</v>
      </c>
      <c r="D37" s="194">
        <v>1.2</v>
      </c>
      <c r="E37" s="194">
        <v>92.5</v>
      </c>
      <c r="F37" s="194">
        <v>22.1</v>
      </c>
      <c r="G37" s="7">
        <v>541232</v>
      </c>
      <c r="H37" s="7">
        <v>218550</v>
      </c>
      <c r="I37" s="7">
        <v>1020122</v>
      </c>
      <c r="J37" s="7">
        <v>291786</v>
      </c>
      <c r="K37" s="7">
        <v>103626</v>
      </c>
      <c r="L37" s="195">
        <v>172695</v>
      </c>
      <c r="M37" s="7">
        <v>71207</v>
      </c>
      <c r="N37" s="181">
        <v>529380</v>
      </c>
      <c r="O37" s="181">
        <v>138702</v>
      </c>
      <c r="P37" s="181">
        <v>11421</v>
      </c>
      <c r="Q37" s="181">
        <v>170281</v>
      </c>
      <c r="R37" s="181">
        <v>104843</v>
      </c>
      <c r="S37" s="14">
        <v>15072</v>
      </c>
      <c r="T37" s="200">
        <v>824288</v>
      </c>
    </row>
    <row r="38" spans="1:20" ht="12.75" customHeight="1">
      <c r="A38" s="25">
        <v>31</v>
      </c>
      <c r="B38" s="55" t="s">
        <v>47</v>
      </c>
      <c r="C38" s="193">
        <v>0.26553</v>
      </c>
      <c r="D38" s="194">
        <v>1.7</v>
      </c>
      <c r="E38" s="194">
        <v>92.4</v>
      </c>
      <c r="F38" s="194">
        <v>24.3</v>
      </c>
      <c r="G38" s="7">
        <v>358192</v>
      </c>
      <c r="H38" s="7">
        <v>120208</v>
      </c>
      <c r="I38" s="7">
        <v>646388</v>
      </c>
      <c r="J38" s="7">
        <v>214240</v>
      </c>
      <c r="K38" s="7">
        <v>63770</v>
      </c>
      <c r="L38" s="195">
        <v>140493</v>
      </c>
      <c r="M38" s="7">
        <v>47315</v>
      </c>
      <c r="N38" s="181">
        <v>348286</v>
      </c>
      <c r="O38" s="181">
        <v>88993</v>
      </c>
      <c r="P38" s="181">
        <v>5537</v>
      </c>
      <c r="Q38" s="181">
        <v>112018</v>
      </c>
      <c r="R38" s="181">
        <v>69262</v>
      </c>
      <c r="S38" s="14">
        <v>11471</v>
      </c>
      <c r="T38" s="200">
        <v>476838</v>
      </c>
    </row>
    <row r="39" spans="1:20" ht="12.75" customHeight="1">
      <c r="A39" s="25">
        <v>32</v>
      </c>
      <c r="B39" s="55" t="s">
        <v>48</v>
      </c>
      <c r="C39" s="193">
        <v>0.25199</v>
      </c>
      <c r="D39" s="194">
        <v>2.8</v>
      </c>
      <c r="E39" s="194">
        <v>87.3</v>
      </c>
      <c r="F39" s="194">
        <v>23.1</v>
      </c>
      <c r="G39" s="7">
        <v>505632</v>
      </c>
      <c r="H39" s="7">
        <v>187409</v>
      </c>
      <c r="I39" s="7">
        <v>977401</v>
      </c>
      <c r="J39" s="7">
        <v>276681</v>
      </c>
      <c r="K39" s="7">
        <v>79114</v>
      </c>
      <c r="L39" s="195">
        <v>184882</v>
      </c>
      <c r="M39" s="7">
        <v>71320</v>
      </c>
      <c r="N39" s="181">
        <v>485721</v>
      </c>
      <c r="O39" s="181">
        <v>117552</v>
      </c>
      <c r="P39" s="181">
        <v>11080</v>
      </c>
      <c r="Q39" s="181">
        <v>166181</v>
      </c>
      <c r="R39" s="181">
        <v>103270</v>
      </c>
      <c r="S39" s="14">
        <v>13833</v>
      </c>
      <c r="T39" s="200">
        <v>575753</v>
      </c>
    </row>
    <row r="40" spans="1:20" ht="12.75" customHeight="1">
      <c r="A40" s="25">
        <v>33</v>
      </c>
      <c r="B40" s="55" t="s">
        <v>49</v>
      </c>
      <c r="C40" s="193">
        <v>0.51755</v>
      </c>
      <c r="D40" s="194">
        <v>0.4</v>
      </c>
      <c r="E40" s="194">
        <v>96.4</v>
      </c>
      <c r="F40" s="194">
        <v>20.1</v>
      </c>
      <c r="G40" s="7">
        <v>685820</v>
      </c>
      <c r="H40" s="7">
        <v>368667</v>
      </c>
      <c r="I40" s="7">
        <v>1370792</v>
      </c>
      <c r="J40" s="7">
        <v>442855</v>
      </c>
      <c r="K40" s="7">
        <v>243243</v>
      </c>
      <c r="L40" s="195">
        <v>169140</v>
      </c>
      <c r="M40" s="7">
        <v>69908</v>
      </c>
      <c r="N40" s="181">
        <v>677670</v>
      </c>
      <c r="O40" s="181">
        <v>221609</v>
      </c>
      <c r="P40" s="181">
        <v>12274</v>
      </c>
      <c r="Q40" s="181">
        <v>112155</v>
      </c>
      <c r="R40" s="181">
        <v>73261</v>
      </c>
      <c r="S40" s="14">
        <v>19950</v>
      </c>
      <c r="T40" s="200">
        <v>1589945</v>
      </c>
    </row>
    <row r="41" spans="1:20" ht="12.75" customHeight="1">
      <c r="A41" s="25">
        <v>34</v>
      </c>
      <c r="B41" s="55" t="s">
        <v>50</v>
      </c>
      <c r="C41" s="193">
        <v>0.60157</v>
      </c>
      <c r="D41" s="194">
        <v>0.5</v>
      </c>
      <c r="E41" s="194">
        <v>95.9</v>
      </c>
      <c r="F41" s="194">
        <v>22</v>
      </c>
      <c r="G41" s="7">
        <v>923348</v>
      </c>
      <c r="H41" s="7">
        <v>526877</v>
      </c>
      <c r="I41" s="7">
        <v>2123019</v>
      </c>
      <c r="J41" s="7">
        <v>613743</v>
      </c>
      <c r="K41" s="7">
        <v>381288</v>
      </c>
      <c r="L41" s="195">
        <v>187174</v>
      </c>
      <c r="M41" s="7">
        <v>103642</v>
      </c>
      <c r="N41" s="181">
        <v>911114</v>
      </c>
      <c r="O41" s="181">
        <v>289889</v>
      </c>
      <c r="P41" s="181">
        <v>24786</v>
      </c>
      <c r="Q41" s="181">
        <v>131192</v>
      </c>
      <c r="R41" s="181">
        <v>85234</v>
      </c>
      <c r="S41" s="14">
        <v>25594</v>
      </c>
      <c r="T41" s="200">
        <v>2351378</v>
      </c>
    </row>
    <row r="42" spans="1:20" ht="12.75" customHeight="1">
      <c r="A42" s="25">
        <v>35</v>
      </c>
      <c r="B42" s="55" t="s">
        <v>51</v>
      </c>
      <c r="C42" s="193">
        <v>0.44031</v>
      </c>
      <c r="D42" s="194">
        <v>1.2</v>
      </c>
      <c r="E42" s="194">
        <v>95.1</v>
      </c>
      <c r="F42" s="194">
        <v>24.9</v>
      </c>
      <c r="G42" s="7">
        <v>640431</v>
      </c>
      <c r="H42" s="7">
        <v>295888</v>
      </c>
      <c r="I42" s="7">
        <v>1267431</v>
      </c>
      <c r="J42" s="7">
        <v>373511</v>
      </c>
      <c r="K42" s="7">
        <v>175865</v>
      </c>
      <c r="L42" s="195">
        <v>174530</v>
      </c>
      <c r="M42" s="7">
        <v>79374</v>
      </c>
      <c r="N42" s="181">
        <v>631771</v>
      </c>
      <c r="O42" s="181">
        <v>181349</v>
      </c>
      <c r="P42" s="181">
        <v>12677</v>
      </c>
      <c r="Q42" s="181">
        <v>163662</v>
      </c>
      <c r="R42" s="181">
        <v>99297</v>
      </c>
      <c r="S42" s="14">
        <v>19017</v>
      </c>
      <c r="T42" s="200">
        <v>1173504</v>
      </c>
    </row>
    <row r="43" spans="1:20" ht="12.75" customHeight="1">
      <c r="A43" s="25">
        <v>36</v>
      </c>
      <c r="B43" s="55" t="s">
        <v>52</v>
      </c>
      <c r="C43" s="193">
        <v>0.32946</v>
      </c>
      <c r="D43" s="194">
        <v>3</v>
      </c>
      <c r="E43" s="194">
        <v>94.2</v>
      </c>
      <c r="F43" s="194">
        <v>25.5</v>
      </c>
      <c r="G43" s="7">
        <v>478647</v>
      </c>
      <c r="H43" s="7">
        <v>226087</v>
      </c>
      <c r="I43" s="7">
        <v>858721</v>
      </c>
      <c r="J43" s="7">
        <v>252881</v>
      </c>
      <c r="K43" s="7">
        <v>90573</v>
      </c>
      <c r="L43" s="195">
        <v>149704</v>
      </c>
      <c r="M43" s="7">
        <v>53365</v>
      </c>
      <c r="N43" s="181">
        <v>456255</v>
      </c>
      <c r="O43" s="181">
        <v>115215</v>
      </c>
      <c r="P43" s="181">
        <v>11076</v>
      </c>
      <c r="Q43" s="181">
        <v>108705</v>
      </c>
      <c r="R43" s="181">
        <v>66821</v>
      </c>
      <c r="S43" s="14">
        <v>13197</v>
      </c>
      <c r="T43" s="200">
        <v>640924</v>
      </c>
    </row>
    <row r="44" spans="1:20" ht="12.75" customHeight="1">
      <c r="A44" s="25">
        <v>37</v>
      </c>
      <c r="B44" s="55" t="s">
        <v>53</v>
      </c>
      <c r="C44" s="193">
        <v>0.47572</v>
      </c>
      <c r="D44" s="194">
        <v>2.3</v>
      </c>
      <c r="E44" s="194">
        <v>96.7</v>
      </c>
      <c r="F44" s="194">
        <v>19.9</v>
      </c>
      <c r="G44" s="7">
        <v>448601</v>
      </c>
      <c r="H44" s="7">
        <v>235262</v>
      </c>
      <c r="I44" s="7">
        <v>867524</v>
      </c>
      <c r="J44" s="7">
        <v>261310</v>
      </c>
      <c r="K44" s="7">
        <v>133742</v>
      </c>
      <c r="L44" s="195">
        <v>111416</v>
      </c>
      <c r="M44" s="7">
        <v>45061</v>
      </c>
      <c r="N44" s="181">
        <v>437441</v>
      </c>
      <c r="O44" s="181">
        <v>124133</v>
      </c>
      <c r="P44" s="181">
        <v>9636</v>
      </c>
      <c r="Q44" s="181">
        <v>89937</v>
      </c>
      <c r="R44" s="181">
        <v>61330</v>
      </c>
      <c r="S44" s="14">
        <v>14347</v>
      </c>
      <c r="T44" s="200">
        <v>826756</v>
      </c>
    </row>
    <row r="45" spans="1:20" ht="12.75" customHeight="1">
      <c r="A45" s="25">
        <v>38</v>
      </c>
      <c r="B45" s="55" t="s">
        <v>54</v>
      </c>
      <c r="C45" s="193">
        <v>0.42524</v>
      </c>
      <c r="D45" s="194">
        <v>0.7</v>
      </c>
      <c r="E45" s="194">
        <v>89.3</v>
      </c>
      <c r="F45" s="194">
        <v>21.5</v>
      </c>
      <c r="G45" s="7">
        <v>622067</v>
      </c>
      <c r="H45" s="7">
        <v>298171</v>
      </c>
      <c r="I45" s="7">
        <v>1040465</v>
      </c>
      <c r="J45" s="7">
        <v>356426</v>
      </c>
      <c r="K45" s="7">
        <v>163826</v>
      </c>
      <c r="L45" s="195">
        <v>169955</v>
      </c>
      <c r="M45" s="7">
        <v>75565</v>
      </c>
      <c r="N45" s="181">
        <v>607610</v>
      </c>
      <c r="O45" s="181">
        <v>169308</v>
      </c>
      <c r="P45" s="181">
        <v>24256</v>
      </c>
      <c r="Q45" s="181">
        <v>165608</v>
      </c>
      <c r="R45" s="181">
        <v>101255</v>
      </c>
      <c r="S45" s="14">
        <v>20566</v>
      </c>
      <c r="T45" s="200">
        <v>1171630</v>
      </c>
    </row>
    <row r="46" spans="1:20" ht="12.75" customHeight="1">
      <c r="A46" s="25">
        <v>39</v>
      </c>
      <c r="B46" s="55" t="s">
        <v>55</v>
      </c>
      <c r="C46" s="193">
        <v>0.2582</v>
      </c>
      <c r="D46" s="194">
        <v>0.4</v>
      </c>
      <c r="E46" s="194">
        <v>96.1</v>
      </c>
      <c r="F46" s="194">
        <v>22.9</v>
      </c>
      <c r="G46" s="7">
        <v>453350</v>
      </c>
      <c r="H46" s="7">
        <v>139470</v>
      </c>
      <c r="I46" s="7">
        <v>848434</v>
      </c>
      <c r="J46" s="7">
        <v>265920</v>
      </c>
      <c r="K46" s="7">
        <v>78716</v>
      </c>
      <c r="L46" s="195">
        <v>174700</v>
      </c>
      <c r="M46" s="7">
        <v>69305</v>
      </c>
      <c r="N46" s="181">
        <v>441132</v>
      </c>
      <c r="O46" s="181">
        <v>116820</v>
      </c>
      <c r="P46" s="181">
        <v>12902</v>
      </c>
      <c r="Q46" s="181">
        <v>158160</v>
      </c>
      <c r="R46" s="181">
        <v>99493</v>
      </c>
      <c r="S46" s="14">
        <v>13521</v>
      </c>
      <c r="T46" s="200">
        <v>616719</v>
      </c>
    </row>
    <row r="47" spans="1:20" ht="12.75" customHeight="1">
      <c r="A47" s="25">
        <v>40</v>
      </c>
      <c r="B47" s="55" t="s">
        <v>56</v>
      </c>
      <c r="C47" s="193">
        <v>0.63402</v>
      </c>
      <c r="D47" s="194">
        <v>0.3</v>
      </c>
      <c r="E47" s="194">
        <v>98.4</v>
      </c>
      <c r="F47" s="194">
        <v>18.6</v>
      </c>
      <c r="G47" s="7">
        <v>1693270</v>
      </c>
      <c r="H47" s="7">
        <v>966880</v>
      </c>
      <c r="I47" s="7">
        <v>3507146</v>
      </c>
      <c r="J47" s="7">
        <v>1000542</v>
      </c>
      <c r="K47" s="7">
        <v>641666</v>
      </c>
      <c r="L47" s="195">
        <v>281515</v>
      </c>
      <c r="M47" s="7">
        <v>202827</v>
      </c>
      <c r="N47" s="181">
        <v>1657790</v>
      </c>
      <c r="O47" s="181">
        <v>492860</v>
      </c>
      <c r="P47" s="181">
        <v>63863</v>
      </c>
      <c r="Q47" s="181">
        <v>349889</v>
      </c>
      <c r="R47" s="181">
        <v>222523</v>
      </c>
      <c r="S47" s="14">
        <v>39838</v>
      </c>
      <c r="T47" s="200">
        <v>4239352</v>
      </c>
    </row>
    <row r="48" spans="1:20" ht="12.75" customHeight="1">
      <c r="A48" s="25">
        <v>41</v>
      </c>
      <c r="B48" s="55" t="s">
        <v>57</v>
      </c>
      <c r="C48" s="193">
        <v>0.34093</v>
      </c>
      <c r="D48" s="194">
        <v>1.5</v>
      </c>
      <c r="E48" s="194">
        <v>93.4</v>
      </c>
      <c r="F48" s="194">
        <v>21.1</v>
      </c>
      <c r="G48" s="7">
        <v>435430</v>
      </c>
      <c r="H48" s="7">
        <v>176447</v>
      </c>
      <c r="I48" s="7">
        <v>710696</v>
      </c>
      <c r="J48" s="7">
        <v>259541</v>
      </c>
      <c r="K48" s="7">
        <v>98579</v>
      </c>
      <c r="L48" s="195">
        <v>147251</v>
      </c>
      <c r="M48" s="7">
        <v>56932</v>
      </c>
      <c r="N48" s="181">
        <v>425523</v>
      </c>
      <c r="O48" s="181">
        <v>123255</v>
      </c>
      <c r="P48" s="181">
        <v>10242</v>
      </c>
      <c r="Q48" s="181">
        <v>133840</v>
      </c>
      <c r="R48" s="181">
        <v>86029</v>
      </c>
      <c r="S48" s="14">
        <v>13042</v>
      </c>
      <c r="T48" s="200">
        <v>686403</v>
      </c>
    </row>
    <row r="49" spans="1:20" ht="12.75" customHeight="1">
      <c r="A49" s="25">
        <v>42</v>
      </c>
      <c r="B49" s="55" t="s">
        <v>58</v>
      </c>
      <c r="C49" s="193">
        <v>0.32607</v>
      </c>
      <c r="D49" s="194">
        <v>0.2</v>
      </c>
      <c r="E49" s="194">
        <v>97.9</v>
      </c>
      <c r="F49" s="194">
        <v>23</v>
      </c>
      <c r="G49" s="7">
        <v>695693</v>
      </c>
      <c r="H49" s="7">
        <v>260433</v>
      </c>
      <c r="I49" s="7">
        <v>1231999</v>
      </c>
      <c r="J49" s="7">
        <v>384171</v>
      </c>
      <c r="K49" s="7">
        <v>138454</v>
      </c>
      <c r="L49" s="195">
        <v>224251</v>
      </c>
      <c r="M49" s="7">
        <v>112024</v>
      </c>
      <c r="N49" s="181">
        <v>675553</v>
      </c>
      <c r="O49" s="181">
        <v>187451</v>
      </c>
      <c r="P49" s="181">
        <v>22998</v>
      </c>
      <c r="Q49" s="181">
        <v>240278</v>
      </c>
      <c r="R49" s="181">
        <v>150212</v>
      </c>
      <c r="S49" s="14">
        <v>20339</v>
      </c>
      <c r="T49" s="200">
        <v>1148376</v>
      </c>
    </row>
    <row r="50" spans="1:20" ht="12.75" customHeight="1">
      <c r="A50" s="25">
        <v>43</v>
      </c>
      <c r="B50" s="55" t="s">
        <v>59</v>
      </c>
      <c r="C50" s="193">
        <v>0.39854</v>
      </c>
      <c r="D50" s="194">
        <v>3.7</v>
      </c>
      <c r="E50" s="194">
        <v>95.1</v>
      </c>
      <c r="F50" s="194">
        <v>18.7</v>
      </c>
      <c r="G50" s="7">
        <v>1018938</v>
      </c>
      <c r="H50" s="7">
        <v>379617</v>
      </c>
      <c r="I50" s="7">
        <v>1492427</v>
      </c>
      <c r="J50" s="7">
        <v>511612</v>
      </c>
      <c r="K50" s="7">
        <v>194972</v>
      </c>
      <c r="L50" s="195">
        <v>289012</v>
      </c>
      <c r="M50" s="7">
        <v>210534</v>
      </c>
      <c r="N50" s="181">
        <v>984425</v>
      </c>
      <c r="O50" s="181">
        <v>207452</v>
      </c>
      <c r="P50" s="181">
        <v>25106</v>
      </c>
      <c r="Q50" s="181">
        <v>208556</v>
      </c>
      <c r="R50" s="181">
        <v>124813</v>
      </c>
      <c r="S50" s="14">
        <v>18598</v>
      </c>
      <c r="T50" s="200">
        <v>1482627</v>
      </c>
    </row>
    <row r="51" spans="1:20" ht="12.75" customHeight="1">
      <c r="A51" s="25">
        <v>44</v>
      </c>
      <c r="B51" s="55" t="s">
        <v>60</v>
      </c>
      <c r="C51" s="193">
        <v>0.37071</v>
      </c>
      <c r="D51" s="194">
        <v>0.8</v>
      </c>
      <c r="E51" s="194">
        <v>94.3</v>
      </c>
      <c r="F51" s="194">
        <v>23.6</v>
      </c>
      <c r="G51" s="7">
        <v>572602</v>
      </c>
      <c r="H51" s="7">
        <v>234695</v>
      </c>
      <c r="I51" s="7">
        <v>1034680</v>
      </c>
      <c r="J51" s="7">
        <v>328842</v>
      </c>
      <c r="K51" s="7">
        <v>133638</v>
      </c>
      <c r="L51" s="195">
        <v>175716</v>
      </c>
      <c r="M51" s="7">
        <v>88291</v>
      </c>
      <c r="N51" s="181">
        <v>555037</v>
      </c>
      <c r="O51" s="181">
        <v>153421</v>
      </c>
      <c r="P51" s="181">
        <v>12232</v>
      </c>
      <c r="Q51" s="181">
        <v>189413</v>
      </c>
      <c r="R51" s="181">
        <v>112856</v>
      </c>
      <c r="S51" s="14">
        <v>16893</v>
      </c>
      <c r="T51" s="200">
        <v>976476</v>
      </c>
    </row>
    <row r="52" spans="1:20" ht="12.75" customHeight="1">
      <c r="A52" s="25">
        <v>45</v>
      </c>
      <c r="B52" s="55" t="s">
        <v>61</v>
      </c>
      <c r="C52" s="193">
        <v>0.33278</v>
      </c>
      <c r="D52" s="194">
        <v>2.4</v>
      </c>
      <c r="E52" s="194">
        <v>92.2</v>
      </c>
      <c r="F52" s="194">
        <v>22.7</v>
      </c>
      <c r="G52" s="7">
        <v>565437</v>
      </c>
      <c r="H52" s="7">
        <v>236458</v>
      </c>
      <c r="I52" s="7">
        <v>871126</v>
      </c>
      <c r="J52" s="7">
        <v>325643</v>
      </c>
      <c r="K52" s="7">
        <v>120545</v>
      </c>
      <c r="L52" s="195">
        <v>186678</v>
      </c>
      <c r="M52" s="7">
        <v>79742</v>
      </c>
      <c r="N52" s="181">
        <v>550873</v>
      </c>
      <c r="O52" s="181">
        <v>146749</v>
      </c>
      <c r="P52" s="181">
        <v>14092</v>
      </c>
      <c r="Q52" s="181">
        <v>146663</v>
      </c>
      <c r="R52" s="181">
        <v>90219</v>
      </c>
      <c r="S52" s="14">
        <v>17213</v>
      </c>
      <c r="T52" s="200">
        <v>920822</v>
      </c>
    </row>
    <row r="53" spans="1:20" ht="12.75" customHeight="1">
      <c r="A53" s="25">
        <v>46</v>
      </c>
      <c r="B53" s="55" t="s">
        <v>62</v>
      </c>
      <c r="C53" s="193">
        <v>0.33303</v>
      </c>
      <c r="D53" s="194">
        <v>1.1</v>
      </c>
      <c r="E53" s="194">
        <v>97</v>
      </c>
      <c r="F53" s="194">
        <v>23.9</v>
      </c>
      <c r="G53" s="7">
        <v>789071</v>
      </c>
      <c r="H53" s="7">
        <v>273068</v>
      </c>
      <c r="I53" s="7">
        <v>1636543</v>
      </c>
      <c r="J53" s="7">
        <v>476426</v>
      </c>
      <c r="K53" s="7">
        <v>174985</v>
      </c>
      <c r="L53" s="195">
        <v>274189</v>
      </c>
      <c r="M53" s="7">
        <v>138020</v>
      </c>
      <c r="N53" s="181">
        <v>762376</v>
      </c>
      <c r="O53" s="181">
        <v>223510</v>
      </c>
      <c r="P53" s="181">
        <v>26477</v>
      </c>
      <c r="Q53" s="181">
        <v>235316</v>
      </c>
      <c r="R53" s="181">
        <v>140924</v>
      </c>
      <c r="S53" s="14">
        <v>24834</v>
      </c>
      <c r="T53" s="200">
        <v>1370508</v>
      </c>
    </row>
    <row r="54" spans="1:20" ht="12.75" customHeight="1">
      <c r="A54" s="25">
        <v>47</v>
      </c>
      <c r="B54" s="55" t="s">
        <v>63</v>
      </c>
      <c r="C54" s="193">
        <v>0.33241</v>
      </c>
      <c r="D54" s="194">
        <v>0.9</v>
      </c>
      <c r="E54" s="194">
        <v>94.7</v>
      </c>
      <c r="F54" s="194">
        <v>14.8</v>
      </c>
      <c r="G54" s="7">
        <v>747747</v>
      </c>
      <c r="H54" s="7">
        <v>243979</v>
      </c>
      <c r="I54" s="7">
        <v>655196</v>
      </c>
      <c r="J54" s="7">
        <v>371461</v>
      </c>
      <c r="K54" s="7">
        <v>141050</v>
      </c>
      <c r="L54" s="195">
        <v>210239</v>
      </c>
      <c r="M54" s="7">
        <v>236393</v>
      </c>
      <c r="N54" s="181">
        <v>732879</v>
      </c>
      <c r="O54" s="181">
        <v>187855</v>
      </c>
      <c r="P54" s="181">
        <v>26635</v>
      </c>
      <c r="Q54" s="181">
        <v>330039</v>
      </c>
      <c r="R54" s="181">
        <v>180925</v>
      </c>
      <c r="S54" s="14">
        <v>24137</v>
      </c>
      <c r="T54" s="200">
        <v>1161899</v>
      </c>
    </row>
    <row r="55" spans="1:20" ht="12" customHeight="1">
      <c r="A55" s="25"/>
      <c r="B55" s="26"/>
      <c r="C55" s="93"/>
      <c r="D55" s="94"/>
      <c r="E55" s="95"/>
      <c r="F55" s="95"/>
      <c r="G55" s="96"/>
      <c r="H55" s="53"/>
      <c r="I55" s="53"/>
      <c r="J55" s="53"/>
      <c r="K55" s="53"/>
      <c r="L55" s="97"/>
      <c r="M55" s="53"/>
      <c r="N55" s="96"/>
      <c r="O55" s="53"/>
      <c r="P55" s="53"/>
      <c r="Q55" s="53"/>
      <c r="R55" s="53"/>
      <c r="S55" s="60"/>
      <c r="T55" s="60"/>
    </row>
    <row r="56" spans="1:20" s="22" customFormat="1" ht="43.5" customHeight="1">
      <c r="A56" s="30"/>
      <c r="B56" s="31" t="s">
        <v>64</v>
      </c>
      <c r="C56" s="230" t="s">
        <v>160</v>
      </c>
      <c r="D56" s="231"/>
      <c r="E56" s="231"/>
      <c r="F56" s="231"/>
      <c r="G56" s="231"/>
      <c r="H56" s="231"/>
      <c r="I56" s="231"/>
      <c r="J56" s="231"/>
      <c r="K56" s="231"/>
      <c r="L56" s="232" t="s">
        <v>169</v>
      </c>
      <c r="M56" s="232"/>
      <c r="N56" s="232"/>
      <c r="O56" s="232"/>
      <c r="P56" s="232"/>
      <c r="Q56" s="232"/>
      <c r="R56" s="233"/>
      <c r="S56" s="224" t="s">
        <v>99</v>
      </c>
      <c r="T56" s="98" t="s">
        <v>183</v>
      </c>
    </row>
    <row r="57" spans="1:20" s="22" customFormat="1" ht="34.5" customHeight="1">
      <c r="A57" s="30"/>
      <c r="B57" s="32" t="s">
        <v>102</v>
      </c>
      <c r="C57" s="244"/>
      <c r="D57" s="234"/>
      <c r="E57" s="234"/>
      <c r="F57" s="234"/>
      <c r="G57" s="234"/>
      <c r="H57" s="234"/>
      <c r="I57" s="234"/>
      <c r="J57" s="234"/>
      <c r="K57" s="234"/>
      <c r="L57" s="234"/>
      <c r="M57" s="234"/>
      <c r="N57" s="234"/>
      <c r="O57" s="234"/>
      <c r="P57" s="234"/>
      <c r="Q57" s="234"/>
      <c r="R57" s="235"/>
      <c r="S57" s="225" t="s">
        <v>100</v>
      </c>
      <c r="T57" s="46"/>
    </row>
    <row r="58" spans="1:20" s="1" customFormat="1" ht="12" customHeight="1">
      <c r="A58" s="33"/>
      <c r="B58" s="34"/>
      <c r="C58" s="99"/>
      <c r="D58" s="100"/>
      <c r="E58" s="16"/>
      <c r="F58" s="16"/>
      <c r="G58" s="16"/>
      <c r="H58" s="16"/>
      <c r="I58" s="16"/>
      <c r="J58" s="16"/>
      <c r="K58" s="16"/>
      <c r="L58" s="101"/>
      <c r="O58" s="16"/>
      <c r="P58" s="16"/>
      <c r="Q58" s="16"/>
      <c r="R58" s="101"/>
      <c r="S58" s="16"/>
      <c r="T58" s="16"/>
    </row>
    <row r="59" spans="4:20" s="8" customFormat="1" ht="12" customHeight="1">
      <c r="D59" s="102"/>
      <c r="E59" s="18"/>
      <c r="F59" s="103"/>
      <c r="G59" s="18"/>
      <c r="H59" s="104"/>
      <c r="I59" s="18"/>
      <c r="J59" s="18"/>
      <c r="K59" s="18"/>
      <c r="L59" s="18"/>
      <c r="M59" s="18"/>
      <c r="N59" s="18"/>
      <c r="O59" s="18"/>
      <c r="P59" s="18"/>
      <c r="Q59" s="18"/>
      <c r="S59" s="18"/>
      <c r="T59" s="18"/>
    </row>
    <row r="61" spans="2:20" s="2" customFormat="1" ht="11.25">
      <c r="B61" s="1"/>
      <c r="D61" s="105"/>
      <c r="G61" s="9"/>
      <c r="H61" s="9"/>
      <c r="I61" s="10"/>
      <c r="J61" s="10"/>
      <c r="K61" s="10"/>
      <c r="L61" s="10"/>
      <c r="M61" s="10"/>
      <c r="O61" s="10"/>
      <c r="P61" s="10"/>
      <c r="Q61" s="10"/>
      <c r="R61" s="10"/>
      <c r="S61" s="9"/>
      <c r="T61" s="9"/>
    </row>
    <row r="62" spans="2:20" s="2" customFormat="1" ht="11.25">
      <c r="B62" s="1"/>
      <c r="D62" s="105"/>
      <c r="G62" s="9"/>
      <c r="H62" s="9"/>
      <c r="I62" s="10"/>
      <c r="J62" s="10"/>
      <c r="K62" s="10"/>
      <c r="L62" s="10"/>
      <c r="M62" s="10"/>
      <c r="O62" s="10"/>
      <c r="P62" s="10"/>
      <c r="Q62" s="10"/>
      <c r="R62" s="10"/>
      <c r="S62" s="9"/>
      <c r="T62" s="9"/>
    </row>
    <row r="63" spans="3:6" ht="20.25" customHeight="1">
      <c r="C63" s="2"/>
      <c r="D63" s="105"/>
      <c r="E63" s="2"/>
      <c r="F63" s="2"/>
    </row>
    <row r="64" spans="3:6" ht="11.25">
      <c r="C64" s="2"/>
      <c r="D64" s="105"/>
      <c r="E64" s="2"/>
      <c r="F64" s="2"/>
    </row>
    <row r="65" spans="3:6" ht="11.25">
      <c r="C65" s="2"/>
      <c r="D65" s="105"/>
      <c r="E65" s="2"/>
      <c r="F65" s="2"/>
    </row>
    <row r="66" spans="3:6" ht="11.25">
      <c r="C66" s="2"/>
      <c r="D66" s="105"/>
      <c r="E66" s="2"/>
      <c r="F66" s="2"/>
    </row>
  </sheetData>
  <sheetProtection/>
  <mergeCells count="8">
    <mergeCell ref="C56:K56"/>
    <mergeCell ref="L56:R56"/>
    <mergeCell ref="L57:R57"/>
    <mergeCell ref="A3:B3"/>
    <mergeCell ref="A4:B4"/>
    <mergeCell ref="A5:B5"/>
    <mergeCell ref="A6:B6"/>
    <mergeCell ref="C57:K57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scale="99" r:id="rId2"/>
  <headerFooter alignWithMargins="0">
    <oddHeader>&amp;L&amp;"ＭＳ Ｐゴシック,太字"都道府県ﾃﾞｰﾀ  &amp;A</oddHeader>
  </headerFooter>
  <colBreaks count="1" manualBreakCount="1">
    <brk id="11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C12" sqref="C12:C59"/>
      <selection pane="topRight" activeCell="C12" sqref="C12:C59"/>
      <selection pane="bottomLeft" activeCell="C12" sqref="C12:C59"/>
      <selection pane="bottomRight" activeCell="M58" sqref="M58"/>
    </sheetView>
  </sheetViews>
  <sheetFormatPr defaultColWidth="8.66015625" defaultRowHeight="18"/>
  <cols>
    <col min="1" max="1" width="2.58203125" style="2" customWidth="1"/>
    <col min="2" max="2" width="5.58203125" style="1" customWidth="1"/>
    <col min="3" max="3" width="4.91015625" style="3" customWidth="1"/>
    <col min="4" max="4" width="6.66015625" style="3" customWidth="1"/>
    <col min="5" max="5" width="5.58203125" style="3" customWidth="1"/>
    <col min="6" max="6" width="6.33203125" style="3" customWidth="1"/>
    <col min="7" max="7" width="5.91015625" style="3" customWidth="1"/>
    <col min="8" max="8" width="6" style="3" customWidth="1"/>
    <col min="9" max="9" width="6.08203125" style="3" customWidth="1"/>
    <col min="10" max="10" width="7.33203125" style="21" customWidth="1"/>
    <col min="11" max="11" width="6.33203125" style="21" customWidth="1"/>
    <col min="12" max="12" width="6.91015625" style="21" customWidth="1"/>
    <col min="13" max="13" width="6.5" style="9" customWidth="1"/>
    <col min="14" max="14" width="6.58203125" style="10" customWidth="1"/>
    <col min="15" max="15" width="6.83203125" style="10" customWidth="1"/>
    <col min="16" max="17" width="6.66015625" style="10" customWidth="1"/>
    <col min="18" max="18" width="6.58203125" style="10" customWidth="1"/>
    <col min="19" max="19" width="5.33203125" style="10" customWidth="1"/>
    <col min="20" max="21" width="5.66015625" style="10" customWidth="1"/>
    <col min="22" max="23" width="5.58203125" style="9" customWidth="1"/>
    <col min="24" max="24" width="5.58203125" style="62" customWidth="1"/>
    <col min="25" max="25" width="5.58203125" style="3" customWidth="1"/>
    <col min="26" max="16384" width="8.66015625" style="3" customWidth="1"/>
  </cols>
  <sheetData>
    <row r="1" spans="10:23" ht="11.25"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5" s="1" customFormat="1" ht="12" customHeight="1">
      <c r="A2" s="15"/>
      <c r="B2" s="15"/>
      <c r="C2" s="15">
        <v>128</v>
      </c>
      <c r="D2" s="15">
        <v>129</v>
      </c>
      <c r="E2" s="15">
        <v>130</v>
      </c>
      <c r="F2" s="15">
        <v>131</v>
      </c>
      <c r="G2" s="15">
        <v>132</v>
      </c>
      <c r="H2" s="15">
        <v>133</v>
      </c>
      <c r="I2" s="15">
        <v>134</v>
      </c>
      <c r="J2" s="15">
        <v>135</v>
      </c>
      <c r="K2" s="15">
        <v>136</v>
      </c>
      <c r="L2" s="15">
        <v>137</v>
      </c>
      <c r="M2" s="15">
        <v>138</v>
      </c>
      <c r="N2" s="15">
        <v>139</v>
      </c>
      <c r="O2" s="15">
        <v>140</v>
      </c>
      <c r="P2" s="15">
        <v>141</v>
      </c>
      <c r="Q2" s="15">
        <v>142</v>
      </c>
      <c r="R2" s="15">
        <v>143</v>
      </c>
      <c r="S2" s="15">
        <v>144</v>
      </c>
      <c r="T2" s="15">
        <v>145</v>
      </c>
      <c r="U2" s="15">
        <v>146</v>
      </c>
      <c r="V2" s="15">
        <v>147</v>
      </c>
      <c r="W2" s="15">
        <v>148</v>
      </c>
      <c r="X2" s="15">
        <v>149</v>
      </c>
      <c r="Y2" s="15">
        <v>150</v>
      </c>
    </row>
    <row r="3" spans="1:25" s="22" customFormat="1" ht="43.5" customHeight="1">
      <c r="A3" s="236" t="s">
        <v>2</v>
      </c>
      <c r="B3" s="237"/>
      <c r="C3" s="107" t="s">
        <v>65</v>
      </c>
      <c r="D3" s="107" t="s">
        <v>113</v>
      </c>
      <c r="E3" s="107" t="s">
        <v>66</v>
      </c>
      <c r="F3" s="107" t="s">
        <v>67</v>
      </c>
      <c r="G3" s="107" t="s">
        <v>68</v>
      </c>
      <c r="H3" s="107" t="s">
        <v>69</v>
      </c>
      <c r="I3" s="107" t="s">
        <v>70</v>
      </c>
      <c r="J3" s="107" t="s">
        <v>71</v>
      </c>
      <c r="K3" s="107" t="s">
        <v>72</v>
      </c>
      <c r="L3" s="108" t="s">
        <v>73</v>
      </c>
      <c r="M3" s="109" t="s">
        <v>167</v>
      </c>
      <c r="N3" s="107" t="s">
        <v>74</v>
      </c>
      <c r="O3" s="110" t="s">
        <v>108</v>
      </c>
      <c r="P3" s="111" t="s">
        <v>121</v>
      </c>
      <c r="Q3" s="110" t="s">
        <v>104</v>
      </c>
      <c r="R3" s="110" t="s">
        <v>105</v>
      </c>
      <c r="S3" s="112" t="s">
        <v>182</v>
      </c>
      <c r="T3" s="111" t="s">
        <v>75</v>
      </c>
      <c r="U3" s="111" t="s">
        <v>122</v>
      </c>
      <c r="V3" s="142" t="s">
        <v>76</v>
      </c>
      <c r="W3" s="143" t="s">
        <v>123</v>
      </c>
      <c r="X3" s="113" t="s">
        <v>116</v>
      </c>
      <c r="Y3" s="114" t="s">
        <v>115</v>
      </c>
    </row>
    <row r="4" spans="1:25" s="23" customFormat="1" ht="21" customHeight="1">
      <c r="A4" s="238" t="s">
        <v>10</v>
      </c>
      <c r="B4" s="239"/>
      <c r="C4" s="84">
        <v>43221</v>
      </c>
      <c r="D4" s="84">
        <v>43221</v>
      </c>
      <c r="E4" s="115">
        <v>43221</v>
      </c>
      <c r="F4" s="115">
        <v>43221</v>
      </c>
      <c r="G4" s="115">
        <v>43221</v>
      </c>
      <c r="H4" s="115">
        <v>43221</v>
      </c>
      <c r="I4" s="115">
        <v>43221</v>
      </c>
      <c r="J4" s="115">
        <v>43221</v>
      </c>
      <c r="K4" s="115">
        <v>43221</v>
      </c>
      <c r="L4" s="116">
        <v>43221</v>
      </c>
      <c r="M4" s="117">
        <v>43009</v>
      </c>
      <c r="N4" s="118">
        <v>43009</v>
      </c>
      <c r="O4" s="84">
        <v>43221</v>
      </c>
      <c r="P4" s="84">
        <v>43221</v>
      </c>
      <c r="Q4" s="84" t="s">
        <v>184</v>
      </c>
      <c r="R4" s="84" t="s">
        <v>184</v>
      </c>
      <c r="S4" s="84" t="s">
        <v>185</v>
      </c>
      <c r="T4" s="84" t="s">
        <v>184</v>
      </c>
      <c r="U4" s="84" t="s">
        <v>184</v>
      </c>
      <c r="V4" s="85" t="s">
        <v>184</v>
      </c>
      <c r="W4" s="144" t="s">
        <v>184</v>
      </c>
      <c r="X4" s="118">
        <v>43160</v>
      </c>
      <c r="Y4" s="119">
        <v>43160</v>
      </c>
    </row>
    <row r="5" spans="1:25" s="8" customFormat="1" ht="12.75" customHeight="1">
      <c r="A5" s="252" t="s">
        <v>11</v>
      </c>
      <c r="B5" s="253"/>
      <c r="C5" s="107" t="s">
        <v>77</v>
      </c>
      <c r="D5" s="107" t="s">
        <v>14</v>
      </c>
      <c r="E5" s="120" t="s">
        <v>78</v>
      </c>
      <c r="F5" s="107" t="s">
        <v>14</v>
      </c>
      <c r="G5" s="120" t="s">
        <v>78</v>
      </c>
      <c r="H5" s="107" t="s">
        <v>14</v>
      </c>
      <c r="I5" s="120" t="s">
        <v>78</v>
      </c>
      <c r="J5" s="107" t="s">
        <v>14</v>
      </c>
      <c r="K5" s="120" t="s">
        <v>78</v>
      </c>
      <c r="L5" s="108" t="s">
        <v>14</v>
      </c>
      <c r="M5" s="109" t="s">
        <v>79</v>
      </c>
      <c r="N5" s="107" t="s">
        <v>14</v>
      </c>
      <c r="O5" s="121" t="s">
        <v>14</v>
      </c>
      <c r="P5" s="121" t="s">
        <v>14</v>
      </c>
      <c r="Q5" s="121" t="s">
        <v>14</v>
      </c>
      <c r="R5" s="121" t="s">
        <v>14</v>
      </c>
      <c r="S5" s="122" t="s">
        <v>13</v>
      </c>
      <c r="T5" s="121" t="s">
        <v>14</v>
      </c>
      <c r="U5" s="121" t="s">
        <v>14</v>
      </c>
      <c r="V5" s="145" t="s">
        <v>14</v>
      </c>
      <c r="W5" s="146" t="s">
        <v>14</v>
      </c>
      <c r="X5" s="123" t="s">
        <v>124</v>
      </c>
      <c r="Y5" s="124" t="s">
        <v>98</v>
      </c>
    </row>
    <row r="6" spans="1:25" s="8" customFormat="1" ht="12.75" customHeight="1">
      <c r="A6" s="254" t="s">
        <v>15</v>
      </c>
      <c r="B6" s="255"/>
      <c r="C6" s="59">
        <f>RANK(C35,C8:C54,0)</f>
        <v>5</v>
      </c>
      <c r="D6" s="59">
        <f aca="true" t="shared" si="0" ref="D6:Y6">RANK(D35,D8:D54,0)</f>
        <v>8</v>
      </c>
      <c r="E6" s="165">
        <f>RANK(E35,E8:E54)</f>
        <v>8</v>
      </c>
      <c r="F6" s="59">
        <f t="shared" si="0"/>
        <v>7</v>
      </c>
      <c r="G6" s="59">
        <f t="shared" si="0"/>
        <v>8</v>
      </c>
      <c r="H6" s="59">
        <f t="shared" si="0"/>
        <v>7</v>
      </c>
      <c r="I6" s="59">
        <f t="shared" si="0"/>
        <v>6</v>
      </c>
      <c r="J6" s="59">
        <f t="shared" si="0"/>
        <v>7</v>
      </c>
      <c r="K6" s="59">
        <f t="shared" si="0"/>
        <v>5</v>
      </c>
      <c r="L6" s="61">
        <f t="shared" si="0"/>
        <v>6</v>
      </c>
      <c r="M6" s="65">
        <f t="shared" si="0"/>
        <v>8</v>
      </c>
      <c r="N6" s="59">
        <f t="shared" si="0"/>
        <v>7</v>
      </c>
      <c r="O6" s="59">
        <f t="shared" si="0"/>
        <v>7</v>
      </c>
      <c r="P6" s="59">
        <f t="shared" si="0"/>
        <v>7</v>
      </c>
      <c r="Q6" s="59">
        <f t="shared" si="0"/>
        <v>7</v>
      </c>
      <c r="R6" s="59">
        <f t="shared" si="0"/>
        <v>6</v>
      </c>
      <c r="S6" s="59">
        <f t="shared" si="0"/>
        <v>5</v>
      </c>
      <c r="T6" s="59">
        <f t="shared" si="0"/>
        <v>6</v>
      </c>
      <c r="U6" s="59">
        <f t="shared" si="0"/>
        <v>7</v>
      </c>
      <c r="V6" s="61">
        <f t="shared" si="0"/>
        <v>5</v>
      </c>
      <c r="W6" s="65">
        <f t="shared" si="0"/>
        <v>6</v>
      </c>
      <c r="X6" s="59">
        <f t="shared" si="0"/>
        <v>4</v>
      </c>
      <c r="Y6" s="61">
        <f t="shared" si="0"/>
        <v>7</v>
      </c>
    </row>
    <row r="7" spans="2:27" ht="18" customHeight="1">
      <c r="B7" s="24" t="s">
        <v>16</v>
      </c>
      <c r="C7" s="181">
        <v>10474</v>
      </c>
      <c r="D7" s="206">
        <v>1207884</v>
      </c>
      <c r="E7" s="181">
        <v>19892</v>
      </c>
      <c r="F7" s="181">
        <v>6427867</v>
      </c>
      <c r="G7" s="181">
        <v>10270</v>
      </c>
      <c r="H7" s="181">
        <v>3251670</v>
      </c>
      <c r="I7" s="181">
        <v>4897</v>
      </c>
      <c r="J7" s="181">
        <v>3235661</v>
      </c>
      <c r="K7" s="181">
        <v>782</v>
      </c>
      <c r="L7" s="181">
        <v>2909159</v>
      </c>
      <c r="M7" s="181">
        <v>27137</v>
      </c>
      <c r="N7" s="181">
        <v>2397504</v>
      </c>
      <c r="O7" s="181">
        <v>1044213</v>
      </c>
      <c r="P7" s="181">
        <v>467594</v>
      </c>
      <c r="Q7" s="6">
        <v>651207</v>
      </c>
      <c r="R7" s="6">
        <v>578041</v>
      </c>
      <c r="S7" s="226">
        <v>54.719144</v>
      </c>
      <c r="T7" s="6">
        <v>53858</v>
      </c>
      <c r="U7" s="6">
        <v>628821</v>
      </c>
      <c r="V7" s="6">
        <v>54598</v>
      </c>
      <c r="W7" s="6">
        <v>565436</v>
      </c>
      <c r="X7" s="3">
        <v>90.2</v>
      </c>
      <c r="Y7" s="205">
        <v>5.6438168447607</v>
      </c>
      <c r="AA7" s="125"/>
    </row>
    <row r="8" spans="1:27" ht="18" customHeight="1">
      <c r="A8" s="25">
        <v>1</v>
      </c>
      <c r="B8" s="26" t="s">
        <v>17</v>
      </c>
      <c r="C8" s="7">
        <v>422</v>
      </c>
      <c r="D8" s="202">
        <v>48586</v>
      </c>
      <c r="E8" s="203">
        <v>1045</v>
      </c>
      <c r="F8" s="203">
        <v>243511</v>
      </c>
      <c r="G8" s="203">
        <v>597</v>
      </c>
      <c r="H8" s="203">
        <v>126986</v>
      </c>
      <c r="I8" s="203">
        <v>280</v>
      </c>
      <c r="J8" s="203">
        <v>125164</v>
      </c>
      <c r="K8" s="126">
        <v>38</v>
      </c>
      <c r="L8" s="126">
        <v>89231</v>
      </c>
      <c r="M8" s="7">
        <v>1029</v>
      </c>
      <c r="N8" s="7">
        <v>73231</v>
      </c>
      <c r="O8" s="6">
        <v>39260</v>
      </c>
      <c r="P8" s="6">
        <v>18412</v>
      </c>
      <c r="Q8" s="6">
        <v>20619</v>
      </c>
      <c r="R8" s="6">
        <v>18577</v>
      </c>
      <c r="S8" s="127">
        <v>45.466115</v>
      </c>
      <c r="T8" s="6">
        <v>2420</v>
      </c>
      <c r="U8" s="6">
        <v>18993</v>
      </c>
      <c r="V8" s="6">
        <v>2375</v>
      </c>
      <c r="W8" s="6">
        <v>16707</v>
      </c>
      <c r="X8" s="227">
        <v>85.2</v>
      </c>
      <c r="Y8" s="205">
        <v>5.05765321248571</v>
      </c>
      <c r="Z8" s="128"/>
      <c r="AA8" s="125"/>
    </row>
    <row r="9" spans="1:27" ht="12.75" customHeight="1">
      <c r="A9" s="25">
        <v>2</v>
      </c>
      <c r="B9" s="26" t="s">
        <v>18</v>
      </c>
      <c r="C9" s="7">
        <v>88</v>
      </c>
      <c r="D9" s="202">
        <v>5078</v>
      </c>
      <c r="E9" s="203">
        <v>287</v>
      </c>
      <c r="F9" s="203">
        <v>58394</v>
      </c>
      <c r="G9" s="203">
        <v>162</v>
      </c>
      <c r="H9" s="203">
        <v>32137</v>
      </c>
      <c r="I9" s="203">
        <v>77</v>
      </c>
      <c r="J9" s="203">
        <v>34902</v>
      </c>
      <c r="K9" s="126">
        <v>10</v>
      </c>
      <c r="L9" s="126">
        <v>16371</v>
      </c>
      <c r="M9" s="7">
        <v>473</v>
      </c>
      <c r="N9" s="7">
        <v>32943</v>
      </c>
      <c r="O9" s="6">
        <v>9365</v>
      </c>
      <c r="P9" s="6">
        <v>2066</v>
      </c>
      <c r="Q9" s="6">
        <v>5783</v>
      </c>
      <c r="R9" s="6">
        <v>5498</v>
      </c>
      <c r="S9" s="127">
        <v>46.923274</v>
      </c>
      <c r="T9" s="6">
        <v>505</v>
      </c>
      <c r="U9" s="6">
        <v>3411</v>
      </c>
      <c r="V9" s="6">
        <v>651</v>
      </c>
      <c r="W9" s="6">
        <v>3368</v>
      </c>
      <c r="X9" s="227">
        <v>64.2</v>
      </c>
      <c r="Y9" s="205">
        <v>4.78121008939974</v>
      </c>
      <c r="Z9" s="128"/>
      <c r="AA9" s="125"/>
    </row>
    <row r="10" spans="1:27" ht="12.75" customHeight="1">
      <c r="A10" s="25">
        <v>3</v>
      </c>
      <c r="B10" s="26" t="s">
        <v>19</v>
      </c>
      <c r="C10" s="7">
        <v>97</v>
      </c>
      <c r="D10" s="202">
        <v>6902</v>
      </c>
      <c r="E10" s="203">
        <v>316</v>
      </c>
      <c r="F10" s="203">
        <v>59253</v>
      </c>
      <c r="G10" s="203">
        <v>164</v>
      </c>
      <c r="H10" s="203">
        <v>31732</v>
      </c>
      <c r="I10" s="203">
        <v>80</v>
      </c>
      <c r="J10" s="203">
        <v>33689</v>
      </c>
      <c r="K10" s="126">
        <v>6</v>
      </c>
      <c r="L10" s="126">
        <v>12761</v>
      </c>
      <c r="M10" s="7">
        <v>378</v>
      </c>
      <c r="N10" s="7">
        <v>28301</v>
      </c>
      <c r="O10" s="6">
        <v>9321</v>
      </c>
      <c r="P10" s="6">
        <v>2670</v>
      </c>
      <c r="Q10" s="6">
        <v>5239</v>
      </c>
      <c r="R10" s="6">
        <v>4976</v>
      </c>
      <c r="S10" s="127">
        <v>44.579824</v>
      </c>
      <c r="T10" s="6">
        <v>403</v>
      </c>
      <c r="U10" s="6">
        <v>2608</v>
      </c>
      <c r="V10" s="6">
        <v>500</v>
      </c>
      <c r="W10" s="6">
        <v>2413</v>
      </c>
      <c r="X10" s="229">
        <v>72</v>
      </c>
      <c r="Y10" s="205">
        <v>4.9244204764971</v>
      </c>
      <c r="Z10" s="128"/>
      <c r="AA10" s="125"/>
    </row>
    <row r="11" spans="1:27" ht="12.75" customHeight="1">
      <c r="A11" s="25">
        <v>4</v>
      </c>
      <c r="B11" s="26" t="s">
        <v>20</v>
      </c>
      <c r="C11" s="7">
        <v>242</v>
      </c>
      <c r="D11" s="202">
        <v>28536</v>
      </c>
      <c r="E11" s="203">
        <v>385</v>
      </c>
      <c r="F11" s="203">
        <v>116636</v>
      </c>
      <c r="G11" s="203">
        <v>209</v>
      </c>
      <c r="H11" s="203">
        <v>59344</v>
      </c>
      <c r="I11" s="203">
        <v>94</v>
      </c>
      <c r="J11" s="203">
        <v>59942</v>
      </c>
      <c r="K11" s="126">
        <v>14</v>
      </c>
      <c r="L11" s="126">
        <v>56933</v>
      </c>
      <c r="M11" s="7">
        <v>441</v>
      </c>
      <c r="N11" s="7">
        <v>35765</v>
      </c>
      <c r="O11" s="6">
        <v>18588</v>
      </c>
      <c r="P11" s="6">
        <v>10878</v>
      </c>
      <c r="Q11" s="6">
        <v>10895</v>
      </c>
      <c r="R11" s="6">
        <v>9719</v>
      </c>
      <c r="S11" s="127">
        <v>49.304992</v>
      </c>
      <c r="T11" s="6">
        <v>1145</v>
      </c>
      <c r="U11" s="6">
        <v>11958</v>
      </c>
      <c r="V11" s="6">
        <v>964</v>
      </c>
      <c r="W11" s="6">
        <v>10755</v>
      </c>
      <c r="X11" s="229">
        <v>88</v>
      </c>
      <c r="Y11" s="205">
        <v>5.77704365850499</v>
      </c>
      <c r="Z11" s="128"/>
      <c r="AA11" s="125"/>
    </row>
    <row r="12" spans="1:27" ht="12.75" customHeight="1">
      <c r="A12" s="25">
        <v>5</v>
      </c>
      <c r="B12" s="26" t="s">
        <v>21</v>
      </c>
      <c r="C12" s="7">
        <v>40</v>
      </c>
      <c r="D12" s="202">
        <v>2696</v>
      </c>
      <c r="E12" s="203">
        <v>199</v>
      </c>
      <c r="F12" s="203">
        <v>42670</v>
      </c>
      <c r="G12" s="203">
        <v>115</v>
      </c>
      <c r="H12" s="203">
        <v>23034</v>
      </c>
      <c r="I12" s="203">
        <v>54</v>
      </c>
      <c r="J12" s="203">
        <v>23947</v>
      </c>
      <c r="K12" s="126">
        <v>7</v>
      </c>
      <c r="L12" s="126">
        <v>10149</v>
      </c>
      <c r="M12" s="7">
        <v>278</v>
      </c>
      <c r="N12" s="7">
        <v>23234</v>
      </c>
      <c r="O12" s="6">
        <v>6643</v>
      </c>
      <c r="P12" s="6">
        <v>1071</v>
      </c>
      <c r="Q12" s="6">
        <v>4109</v>
      </c>
      <c r="R12" s="6">
        <v>3769</v>
      </c>
      <c r="S12" s="127">
        <v>45.338626</v>
      </c>
      <c r="T12" s="6">
        <v>296</v>
      </c>
      <c r="U12" s="6">
        <v>2136</v>
      </c>
      <c r="V12" s="6">
        <v>331</v>
      </c>
      <c r="W12" s="6">
        <v>2021</v>
      </c>
      <c r="X12" s="227">
        <v>88.6</v>
      </c>
      <c r="Y12" s="205">
        <v>4.72707378074198</v>
      </c>
      <c r="Z12" s="128"/>
      <c r="AA12" s="125"/>
    </row>
    <row r="13" spans="1:27" ht="12.75" customHeight="1">
      <c r="A13" s="25">
        <v>6</v>
      </c>
      <c r="B13" s="26" t="s">
        <v>22</v>
      </c>
      <c r="C13" s="7">
        <v>74</v>
      </c>
      <c r="D13" s="202">
        <v>6782</v>
      </c>
      <c r="E13" s="203">
        <v>252</v>
      </c>
      <c r="F13" s="203">
        <v>53308</v>
      </c>
      <c r="G13" s="203">
        <v>101</v>
      </c>
      <c r="H13" s="203">
        <v>28417</v>
      </c>
      <c r="I13" s="203">
        <v>61</v>
      </c>
      <c r="J13" s="203">
        <v>30160</v>
      </c>
      <c r="K13" s="129">
        <v>6</v>
      </c>
      <c r="L13" s="126">
        <v>13229</v>
      </c>
      <c r="M13" s="7">
        <v>282</v>
      </c>
      <c r="N13" s="7">
        <v>23918</v>
      </c>
      <c r="O13" s="6">
        <v>8430</v>
      </c>
      <c r="P13" s="6">
        <v>2588</v>
      </c>
      <c r="Q13" s="6">
        <v>4859</v>
      </c>
      <c r="R13" s="6">
        <v>4501</v>
      </c>
      <c r="S13" s="127">
        <v>45.268028</v>
      </c>
      <c r="T13" s="6">
        <v>562</v>
      </c>
      <c r="U13" s="6">
        <v>2837</v>
      </c>
      <c r="V13" s="6">
        <v>592</v>
      </c>
      <c r="W13" s="6">
        <v>2567</v>
      </c>
      <c r="X13" s="227">
        <v>89.7</v>
      </c>
      <c r="Y13" s="205">
        <v>4.69360165573121</v>
      </c>
      <c r="Z13" s="128"/>
      <c r="AA13" s="125"/>
    </row>
    <row r="14" spans="1:27" ht="12.75" customHeight="1">
      <c r="A14" s="25">
        <v>7</v>
      </c>
      <c r="B14" s="26" t="s">
        <v>23</v>
      </c>
      <c r="C14" s="7">
        <v>264</v>
      </c>
      <c r="D14" s="202">
        <v>19888</v>
      </c>
      <c r="E14" s="203">
        <v>448</v>
      </c>
      <c r="F14" s="203">
        <v>90011</v>
      </c>
      <c r="G14" s="203">
        <v>230</v>
      </c>
      <c r="H14" s="203">
        <v>49650</v>
      </c>
      <c r="I14" s="203">
        <v>111</v>
      </c>
      <c r="J14" s="203">
        <v>50924</v>
      </c>
      <c r="K14" s="126">
        <v>8</v>
      </c>
      <c r="L14" s="126">
        <v>15457</v>
      </c>
      <c r="M14" s="7">
        <v>343</v>
      </c>
      <c r="N14" s="7">
        <v>27659</v>
      </c>
      <c r="O14" s="6">
        <v>14108</v>
      </c>
      <c r="P14" s="6">
        <v>7438</v>
      </c>
      <c r="Q14" s="6">
        <v>8280</v>
      </c>
      <c r="R14" s="6">
        <v>7862</v>
      </c>
      <c r="S14" s="127">
        <v>46.337007</v>
      </c>
      <c r="T14" s="6">
        <v>852</v>
      </c>
      <c r="U14" s="6">
        <v>3277</v>
      </c>
      <c r="V14" s="6">
        <v>822</v>
      </c>
      <c r="W14" s="6">
        <v>2893</v>
      </c>
      <c r="X14" s="227">
        <v>81.5</v>
      </c>
      <c r="Y14" s="205">
        <v>4.96623854188872</v>
      </c>
      <c r="Z14" s="128"/>
      <c r="AA14" s="125"/>
    </row>
    <row r="15" spans="1:27" ht="12.75" customHeight="1">
      <c r="A15" s="25">
        <v>8</v>
      </c>
      <c r="B15" s="26" t="s">
        <v>24</v>
      </c>
      <c r="C15" s="7">
        <v>268</v>
      </c>
      <c r="D15" s="202">
        <v>24348</v>
      </c>
      <c r="E15" s="203">
        <v>488</v>
      </c>
      <c r="F15" s="203">
        <v>144247</v>
      </c>
      <c r="G15" s="203">
        <v>225</v>
      </c>
      <c r="H15" s="203">
        <v>75330</v>
      </c>
      <c r="I15" s="203">
        <v>121</v>
      </c>
      <c r="J15" s="203">
        <v>77044</v>
      </c>
      <c r="K15" s="126">
        <v>10</v>
      </c>
      <c r="L15" s="126">
        <v>38980</v>
      </c>
      <c r="M15" s="7">
        <v>578</v>
      </c>
      <c r="N15" s="7">
        <v>52726</v>
      </c>
      <c r="O15" s="6">
        <v>22896</v>
      </c>
      <c r="P15" s="6">
        <v>9718</v>
      </c>
      <c r="Q15" s="6">
        <v>14458</v>
      </c>
      <c r="R15" s="6">
        <v>12974</v>
      </c>
      <c r="S15" s="127">
        <v>50.584841</v>
      </c>
      <c r="T15" s="6">
        <v>382</v>
      </c>
      <c r="U15" s="6">
        <v>7340</v>
      </c>
      <c r="V15" s="6">
        <v>433</v>
      </c>
      <c r="W15" s="6">
        <v>6694</v>
      </c>
      <c r="X15" s="227">
        <v>89.5</v>
      </c>
      <c r="Y15" s="205">
        <v>5.79737612271672</v>
      </c>
      <c r="Z15" s="128"/>
      <c r="AA15" s="125"/>
    </row>
    <row r="16" spans="1:27" ht="12.75" customHeight="1">
      <c r="A16" s="25">
        <v>9</v>
      </c>
      <c r="B16" s="26" t="s">
        <v>25</v>
      </c>
      <c r="C16" s="7">
        <v>100</v>
      </c>
      <c r="D16" s="202">
        <v>15039</v>
      </c>
      <c r="E16" s="203">
        <v>363</v>
      </c>
      <c r="F16" s="203">
        <v>100932</v>
      </c>
      <c r="G16" s="203">
        <v>164</v>
      </c>
      <c r="H16" s="203">
        <v>52936</v>
      </c>
      <c r="I16" s="203">
        <v>75</v>
      </c>
      <c r="J16" s="203">
        <v>53276</v>
      </c>
      <c r="K16" s="126">
        <v>9</v>
      </c>
      <c r="L16" s="126">
        <v>22262</v>
      </c>
      <c r="M16" s="7">
        <v>412</v>
      </c>
      <c r="N16" s="7">
        <v>34521</v>
      </c>
      <c r="O16" s="6">
        <v>15968</v>
      </c>
      <c r="P16" s="6">
        <v>5823</v>
      </c>
      <c r="Q16" s="6">
        <v>9744</v>
      </c>
      <c r="R16" s="6">
        <v>8999</v>
      </c>
      <c r="S16" s="127">
        <v>52.505981</v>
      </c>
      <c r="T16" s="6">
        <v>888</v>
      </c>
      <c r="U16" s="6">
        <v>4837</v>
      </c>
      <c r="V16" s="6">
        <v>790</v>
      </c>
      <c r="W16" s="6">
        <v>4369</v>
      </c>
      <c r="X16" s="227">
        <v>94.1</v>
      </c>
      <c r="Y16" s="205">
        <v>5.84869152420154</v>
      </c>
      <c r="Z16" s="128"/>
      <c r="AA16" s="125"/>
    </row>
    <row r="17" spans="1:27" ht="12.75" customHeight="1">
      <c r="A17" s="25">
        <v>10</v>
      </c>
      <c r="B17" s="26" t="s">
        <v>26</v>
      </c>
      <c r="C17" s="7">
        <v>155</v>
      </c>
      <c r="D17" s="202">
        <v>12652</v>
      </c>
      <c r="E17" s="203">
        <v>312</v>
      </c>
      <c r="F17" s="203">
        <v>100922</v>
      </c>
      <c r="G17" s="203">
        <v>168</v>
      </c>
      <c r="H17" s="203">
        <v>52809</v>
      </c>
      <c r="I17" s="203">
        <v>79</v>
      </c>
      <c r="J17" s="203">
        <v>52160</v>
      </c>
      <c r="K17" s="126">
        <v>14</v>
      </c>
      <c r="L17" s="126">
        <v>33726</v>
      </c>
      <c r="M17" s="7">
        <v>440</v>
      </c>
      <c r="N17" s="7">
        <v>42964</v>
      </c>
      <c r="O17" s="6">
        <v>15806</v>
      </c>
      <c r="P17" s="6">
        <v>4940</v>
      </c>
      <c r="Q17" s="6">
        <v>9835</v>
      </c>
      <c r="R17" s="6">
        <v>8863</v>
      </c>
      <c r="S17" s="127">
        <v>51.918458</v>
      </c>
      <c r="T17" s="6">
        <v>964</v>
      </c>
      <c r="U17" s="6">
        <v>6878</v>
      </c>
      <c r="V17" s="6">
        <v>874</v>
      </c>
      <c r="W17" s="6">
        <v>6143</v>
      </c>
      <c r="X17" s="227">
        <v>90.9</v>
      </c>
      <c r="Y17" s="205">
        <v>5.9378998983436</v>
      </c>
      <c r="Z17" s="128"/>
      <c r="AA17" s="125"/>
    </row>
    <row r="18" spans="1:27" ht="12.75" customHeight="1">
      <c r="A18" s="25">
        <v>11</v>
      </c>
      <c r="B18" s="26" t="s">
        <v>27</v>
      </c>
      <c r="C18" s="7">
        <v>544</v>
      </c>
      <c r="D18" s="202">
        <v>92863</v>
      </c>
      <c r="E18" s="203">
        <v>817</v>
      </c>
      <c r="F18" s="203">
        <v>372763</v>
      </c>
      <c r="G18" s="203">
        <v>446</v>
      </c>
      <c r="H18" s="203">
        <v>186891</v>
      </c>
      <c r="I18" s="203">
        <v>194</v>
      </c>
      <c r="J18" s="203">
        <v>175655</v>
      </c>
      <c r="K18" s="126">
        <v>28</v>
      </c>
      <c r="L18" s="126">
        <v>118694</v>
      </c>
      <c r="M18" s="7">
        <v>1244</v>
      </c>
      <c r="N18" s="7">
        <v>102434</v>
      </c>
      <c r="O18" s="6">
        <v>59799</v>
      </c>
      <c r="P18" s="6">
        <v>34440</v>
      </c>
      <c r="Q18" s="6">
        <v>37057</v>
      </c>
      <c r="R18" s="6">
        <v>32572</v>
      </c>
      <c r="S18" s="127">
        <v>57.173951</v>
      </c>
      <c r="T18" s="6">
        <v>1835</v>
      </c>
      <c r="U18" s="6">
        <v>31076</v>
      </c>
      <c r="V18" s="6">
        <v>1851</v>
      </c>
      <c r="W18" s="6">
        <v>22069</v>
      </c>
      <c r="X18" s="227">
        <v>74.6</v>
      </c>
      <c r="Y18" s="205">
        <v>7.88817596417938</v>
      </c>
      <c r="Z18" s="128"/>
      <c r="AA18" s="125"/>
    </row>
    <row r="19" spans="1:27" ht="12.75" customHeight="1">
      <c r="A19" s="25">
        <v>12</v>
      </c>
      <c r="B19" s="26" t="s">
        <v>28</v>
      </c>
      <c r="C19" s="7">
        <v>510</v>
      </c>
      <c r="D19" s="202">
        <v>76758</v>
      </c>
      <c r="E19" s="203">
        <v>803</v>
      </c>
      <c r="F19" s="203">
        <v>315874</v>
      </c>
      <c r="G19" s="203">
        <v>402</v>
      </c>
      <c r="H19" s="203">
        <v>157979</v>
      </c>
      <c r="I19" s="203">
        <v>183</v>
      </c>
      <c r="J19" s="203">
        <v>150698</v>
      </c>
      <c r="K19" s="129">
        <v>27</v>
      </c>
      <c r="L19" s="126">
        <v>112558</v>
      </c>
      <c r="M19" s="7">
        <v>1022</v>
      </c>
      <c r="N19" s="7">
        <v>90202</v>
      </c>
      <c r="O19" s="6">
        <v>50878</v>
      </c>
      <c r="P19" s="6">
        <v>29281</v>
      </c>
      <c r="Q19" s="6">
        <v>32306</v>
      </c>
      <c r="R19" s="6">
        <v>27381</v>
      </c>
      <c r="S19" s="127">
        <v>55.710187</v>
      </c>
      <c r="T19" s="6">
        <v>1629</v>
      </c>
      <c r="U19" s="6">
        <v>27250</v>
      </c>
      <c r="V19" s="6">
        <v>1658</v>
      </c>
      <c r="W19" s="6">
        <v>21123</v>
      </c>
      <c r="X19" s="227">
        <v>94.6</v>
      </c>
      <c r="Y19" s="205">
        <v>7.60426274131529</v>
      </c>
      <c r="Z19" s="128"/>
      <c r="AA19" s="125"/>
    </row>
    <row r="20" spans="1:27" ht="12.75" customHeight="1">
      <c r="A20" s="25">
        <v>13</v>
      </c>
      <c r="B20" s="26" t="s">
        <v>29</v>
      </c>
      <c r="C20" s="7">
        <v>991</v>
      </c>
      <c r="D20" s="202">
        <v>154423</v>
      </c>
      <c r="E20" s="203">
        <v>1332</v>
      </c>
      <c r="F20" s="203">
        <v>609512</v>
      </c>
      <c r="G20" s="203">
        <v>804</v>
      </c>
      <c r="H20" s="203">
        <v>300085</v>
      </c>
      <c r="I20" s="203">
        <v>429</v>
      </c>
      <c r="J20" s="203">
        <v>314385</v>
      </c>
      <c r="K20" s="126">
        <v>138</v>
      </c>
      <c r="L20" s="126">
        <v>757467</v>
      </c>
      <c r="M20" s="7">
        <v>2600</v>
      </c>
      <c r="N20" s="7">
        <v>226588</v>
      </c>
      <c r="O20" s="6">
        <v>102192</v>
      </c>
      <c r="P20" s="6">
        <v>55038</v>
      </c>
      <c r="Q20" s="6">
        <v>77964</v>
      </c>
      <c r="R20" s="6">
        <v>65863</v>
      </c>
      <c r="S20" s="127">
        <v>64.70987</v>
      </c>
      <c r="T20" s="6">
        <v>5988</v>
      </c>
      <c r="U20" s="6">
        <v>150413</v>
      </c>
      <c r="V20" s="6">
        <v>6172</v>
      </c>
      <c r="W20" s="6">
        <v>154073</v>
      </c>
      <c r="X20" s="227">
        <v>90.9</v>
      </c>
      <c r="Y20" s="205">
        <v>5.3665177301404</v>
      </c>
      <c r="Z20" s="128"/>
      <c r="AA20" s="125"/>
    </row>
    <row r="21" spans="1:27" ht="12.75" customHeight="1">
      <c r="A21" s="25">
        <v>14</v>
      </c>
      <c r="B21" s="26" t="s">
        <v>30</v>
      </c>
      <c r="C21" s="7">
        <v>653</v>
      </c>
      <c r="D21" s="202">
        <v>113738</v>
      </c>
      <c r="E21" s="203">
        <v>888</v>
      </c>
      <c r="F21" s="203">
        <v>461304</v>
      </c>
      <c r="G21" s="203">
        <v>477</v>
      </c>
      <c r="H21" s="203">
        <v>225555</v>
      </c>
      <c r="I21" s="203">
        <v>235</v>
      </c>
      <c r="J21" s="203">
        <v>206716</v>
      </c>
      <c r="K21" s="126">
        <v>30</v>
      </c>
      <c r="L21" s="126">
        <v>193560</v>
      </c>
      <c r="M21" s="7">
        <v>1654</v>
      </c>
      <c r="N21" s="7">
        <v>130844</v>
      </c>
      <c r="O21" s="6">
        <v>74819</v>
      </c>
      <c r="P21" s="6">
        <v>42928</v>
      </c>
      <c r="Q21" s="6">
        <v>45618</v>
      </c>
      <c r="R21" s="6">
        <v>40406</v>
      </c>
      <c r="S21" s="127">
        <v>61.000317</v>
      </c>
      <c r="T21" s="6">
        <v>2897</v>
      </c>
      <c r="U21" s="6">
        <v>48255</v>
      </c>
      <c r="V21" s="6">
        <v>2826</v>
      </c>
      <c r="W21" s="6">
        <v>35652</v>
      </c>
      <c r="X21" s="227">
        <v>91.5</v>
      </c>
      <c r="Y21" s="205">
        <v>7.58720913821169</v>
      </c>
      <c r="Z21" s="128"/>
      <c r="AA21" s="125"/>
    </row>
    <row r="22" spans="1:27" ht="12.75" customHeight="1">
      <c r="A22" s="25">
        <v>15</v>
      </c>
      <c r="B22" s="26" t="s">
        <v>31</v>
      </c>
      <c r="C22" s="7">
        <v>92</v>
      </c>
      <c r="D22" s="202">
        <v>6531</v>
      </c>
      <c r="E22" s="203">
        <v>465</v>
      </c>
      <c r="F22" s="203">
        <v>109403</v>
      </c>
      <c r="G22" s="203">
        <v>234</v>
      </c>
      <c r="H22" s="203">
        <v>55315</v>
      </c>
      <c r="I22" s="203">
        <v>102</v>
      </c>
      <c r="J22" s="203">
        <v>56649</v>
      </c>
      <c r="K22" s="126">
        <v>19</v>
      </c>
      <c r="L22" s="126">
        <v>31493</v>
      </c>
      <c r="M22" s="7">
        <v>723</v>
      </c>
      <c r="N22" s="7">
        <v>60282</v>
      </c>
      <c r="O22" s="6">
        <v>17540</v>
      </c>
      <c r="P22" s="6">
        <v>2623</v>
      </c>
      <c r="Q22" s="6">
        <v>9844</v>
      </c>
      <c r="R22" s="6">
        <v>8763</v>
      </c>
      <c r="S22" s="127">
        <v>46.389624</v>
      </c>
      <c r="T22" s="6">
        <v>626</v>
      </c>
      <c r="U22" s="6">
        <v>6076</v>
      </c>
      <c r="V22" s="6">
        <v>606</v>
      </c>
      <c r="W22" s="6">
        <v>5914</v>
      </c>
      <c r="X22" s="227">
        <v>93.2</v>
      </c>
      <c r="Y22" s="205">
        <v>5.3435310831333</v>
      </c>
      <c r="Z22" s="128"/>
      <c r="AA22" s="125"/>
    </row>
    <row r="23" spans="1:27" ht="12.75" customHeight="1">
      <c r="A23" s="25">
        <v>16</v>
      </c>
      <c r="B23" s="26" t="s">
        <v>32</v>
      </c>
      <c r="C23" s="7">
        <v>51</v>
      </c>
      <c r="D23" s="202">
        <v>3050</v>
      </c>
      <c r="E23" s="203">
        <v>190</v>
      </c>
      <c r="F23" s="203">
        <v>50907</v>
      </c>
      <c r="G23" s="203">
        <v>82</v>
      </c>
      <c r="H23" s="203">
        <v>27879</v>
      </c>
      <c r="I23" s="203">
        <v>53</v>
      </c>
      <c r="J23" s="204">
        <v>28286</v>
      </c>
      <c r="K23" s="126">
        <v>5</v>
      </c>
      <c r="L23" s="126">
        <v>11802</v>
      </c>
      <c r="M23" s="7">
        <v>299</v>
      </c>
      <c r="N23" s="7">
        <v>29536</v>
      </c>
      <c r="O23" s="6">
        <v>7998</v>
      </c>
      <c r="P23" s="6">
        <v>1350</v>
      </c>
      <c r="Q23" s="6">
        <v>5300</v>
      </c>
      <c r="R23" s="6">
        <v>4770</v>
      </c>
      <c r="S23" s="127">
        <v>51.87602</v>
      </c>
      <c r="T23" s="6">
        <v>481</v>
      </c>
      <c r="U23" s="6">
        <v>2464</v>
      </c>
      <c r="V23" s="6">
        <v>476</v>
      </c>
      <c r="W23" s="6">
        <v>2334</v>
      </c>
      <c r="X23" s="229">
        <v>95</v>
      </c>
      <c r="Y23" s="205">
        <v>5.47527313031087</v>
      </c>
      <c r="Z23" s="128"/>
      <c r="AA23" s="125"/>
    </row>
    <row r="24" spans="1:27" ht="12.75" customHeight="1">
      <c r="A24" s="25">
        <v>17</v>
      </c>
      <c r="B24" s="26" t="s">
        <v>33</v>
      </c>
      <c r="C24" s="7">
        <v>55</v>
      </c>
      <c r="D24" s="202">
        <v>6052</v>
      </c>
      <c r="E24" s="203">
        <v>208</v>
      </c>
      <c r="F24" s="203">
        <v>59610</v>
      </c>
      <c r="G24" s="203">
        <v>89</v>
      </c>
      <c r="H24" s="203">
        <v>30699</v>
      </c>
      <c r="I24" s="203">
        <v>56</v>
      </c>
      <c r="J24" s="203">
        <v>31987</v>
      </c>
      <c r="K24" s="126">
        <v>13</v>
      </c>
      <c r="L24" s="126">
        <v>30699</v>
      </c>
      <c r="M24" s="7">
        <v>353</v>
      </c>
      <c r="N24" s="7">
        <v>34153</v>
      </c>
      <c r="O24" s="6">
        <v>9776</v>
      </c>
      <c r="P24" s="6">
        <v>2359</v>
      </c>
      <c r="Q24" s="6">
        <v>6258</v>
      </c>
      <c r="R24" s="6">
        <v>5702</v>
      </c>
      <c r="S24" s="127">
        <v>55.054552</v>
      </c>
      <c r="T24" s="6">
        <v>673</v>
      </c>
      <c r="U24" s="6">
        <v>6594</v>
      </c>
      <c r="V24" s="6">
        <v>803</v>
      </c>
      <c r="W24" s="6">
        <v>5543</v>
      </c>
      <c r="X24" s="227">
        <v>94.39999999999999</v>
      </c>
      <c r="Y24" s="205">
        <v>5.52459487966248</v>
      </c>
      <c r="Z24" s="128"/>
      <c r="AA24" s="125"/>
    </row>
    <row r="25" spans="1:27" ht="12.75" customHeight="1">
      <c r="A25" s="25">
        <v>18</v>
      </c>
      <c r="B25" s="26" t="s">
        <v>34</v>
      </c>
      <c r="C25" s="3">
        <v>76</v>
      </c>
      <c r="D25" s="206">
        <v>1914</v>
      </c>
      <c r="E25" s="203">
        <v>200</v>
      </c>
      <c r="F25" s="203">
        <v>41801</v>
      </c>
      <c r="G25" s="203">
        <v>82</v>
      </c>
      <c r="H25" s="203">
        <v>21304</v>
      </c>
      <c r="I25" s="203">
        <v>35</v>
      </c>
      <c r="J25" s="203">
        <v>22265</v>
      </c>
      <c r="K25" s="129">
        <v>6</v>
      </c>
      <c r="L25" s="126">
        <v>11186</v>
      </c>
      <c r="M25" s="3">
        <v>277</v>
      </c>
      <c r="N25" s="181">
        <v>25559</v>
      </c>
      <c r="O25" s="6">
        <v>6673</v>
      </c>
      <c r="P25" s="6">
        <v>986</v>
      </c>
      <c r="Q25" s="6">
        <v>4412</v>
      </c>
      <c r="R25" s="6">
        <v>4183</v>
      </c>
      <c r="S25" s="127">
        <v>56.795655</v>
      </c>
      <c r="T25" s="6">
        <v>264</v>
      </c>
      <c r="U25" s="6">
        <v>2432</v>
      </c>
      <c r="V25" s="6">
        <v>452</v>
      </c>
      <c r="W25" s="6">
        <v>2110</v>
      </c>
      <c r="X25" s="227">
        <v>96.39999999999999</v>
      </c>
      <c r="Y25" s="205">
        <v>4.48945941459636</v>
      </c>
      <c r="Z25" s="128"/>
      <c r="AA25" s="125"/>
    </row>
    <row r="26" spans="1:27" ht="12.75" customHeight="1">
      <c r="A26" s="25">
        <v>19</v>
      </c>
      <c r="B26" s="26" t="s">
        <v>35</v>
      </c>
      <c r="C26" s="3">
        <v>57</v>
      </c>
      <c r="D26" s="206">
        <v>4019</v>
      </c>
      <c r="E26" s="203">
        <v>181</v>
      </c>
      <c r="F26" s="203">
        <v>40848</v>
      </c>
      <c r="G26" s="203">
        <v>93</v>
      </c>
      <c r="H26" s="203">
        <v>22020</v>
      </c>
      <c r="I26" s="203">
        <v>42</v>
      </c>
      <c r="J26" s="203">
        <v>24592</v>
      </c>
      <c r="K26" s="126">
        <v>7</v>
      </c>
      <c r="L26" s="126">
        <v>17239</v>
      </c>
      <c r="M26" s="3">
        <v>233</v>
      </c>
      <c r="N26" s="181">
        <v>19860</v>
      </c>
      <c r="O26" s="6">
        <v>6477</v>
      </c>
      <c r="P26" s="6">
        <v>1474</v>
      </c>
      <c r="Q26" s="6">
        <v>5083</v>
      </c>
      <c r="R26" s="6">
        <v>4770</v>
      </c>
      <c r="S26" s="127">
        <v>57.187388</v>
      </c>
      <c r="T26" s="6">
        <v>529</v>
      </c>
      <c r="U26" s="6">
        <v>4306</v>
      </c>
      <c r="V26" s="6">
        <v>535</v>
      </c>
      <c r="W26" s="6">
        <v>3371</v>
      </c>
      <c r="X26" s="227">
        <v>90.4</v>
      </c>
      <c r="Y26" s="205">
        <v>4.32148377125193</v>
      </c>
      <c r="Z26" s="128"/>
      <c r="AA26" s="125"/>
    </row>
    <row r="27" spans="1:27" ht="12.75" customHeight="1">
      <c r="A27" s="25">
        <v>20</v>
      </c>
      <c r="B27" s="26" t="s">
        <v>36</v>
      </c>
      <c r="C27" s="7">
        <v>96</v>
      </c>
      <c r="D27" s="202">
        <v>9289</v>
      </c>
      <c r="E27" s="203">
        <v>370</v>
      </c>
      <c r="F27" s="203">
        <v>108014</v>
      </c>
      <c r="G27" s="203">
        <v>196</v>
      </c>
      <c r="H27" s="203">
        <v>56800</v>
      </c>
      <c r="I27" s="203">
        <v>100</v>
      </c>
      <c r="J27" s="203">
        <v>57224</v>
      </c>
      <c r="K27" s="126">
        <v>10</v>
      </c>
      <c r="L27" s="126">
        <v>17778</v>
      </c>
      <c r="M27" s="7">
        <v>571</v>
      </c>
      <c r="N27" s="7">
        <v>50044</v>
      </c>
      <c r="O27" s="6">
        <v>17203</v>
      </c>
      <c r="P27" s="6">
        <v>3285</v>
      </c>
      <c r="Q27" s="6">
        <v>10474</v>
      </c>
      <c r="R27" s="6">
        <v>8996</v>
      </c>
      <c r="S27" s="127">
        <v>47.739333</v>
      </c>
      <c r="T27" s="6">
        <v>1205</v>
      </c>
      <c r="U27" s="6">
        <v>3912</v>
      </c>
      <c r="V27" s="6">
        <v>1304</v>
      </c>
      <c r="W27" s="6">
        <v>3057</v>
      </c>
      <c r="X27" s="227">
        <v>97.8</v>
      </c>
      <c r="Y27" s="205">
        <v>5.96353493995768</v>
      </c>
      <c r="Z27" s="128"/>
      <c r="AA27" s="125"/>
    </row>
    <row r="28" spans="1:27" ht="12.75" customHeight="1">
      <c r="A28" s="25">
        <v>21</v>
      </c>
      <c r="B28" s="26" t="s">
        <v>37</v>
      </c>
      <c r="C28" s="7">
        <v>172</v>
      </c>
      <c r="D28" s="202">
        <v>20742</v>
      </c>
      <c r="E28" s="203">
        <v>371</v>
      </c>
      <c r="F28" s="203">
        <v>107902</v>
      </c>
      <c r="G28" s="203">
        <v>188</v>
      </c>
      <c r="H28" s="203">
        <v>56160</v>
      </c>
      <c r="I28" s="203">
        <v>81</v>
      </c>
      <c r="J28" s="203">
        <v>55400</v>
      </c>
      <c r="K28" s="126">
        <v>12</v>
      </c>
      <c r="L28" s="126">
        <v>21793</v>
      </c>
      <c r="M28" s="7">
        <v>420</v>
      </c>
      <c r="N28" s="7">
        <v>39057</v>
      </c>
      <c r="O28" s="6">
        <v>17352</v>
      </c>
      <c r="P28" s="6">
        <v>7715</v>
      </c>
      <c r="Q28" s="6">
        <v>10796</v>
      </c>
      <c r="R28" s="6">
        <v>10121</v>
      </c>
      <c r="S28" s="127">
        <v>55.487939</v>
      </c>
      <c r="T28" s="6">
        <v>1622</v>
      </c>
      <c r="U28" s="6">
        <v>4803</v>
      </c>
      <c r="V28" s="6">
        <v>1575</v>
      </c>
      <c r="W28" s="6">
        <v>4338</v>
      </c>
      <c r="X28" s="227">
        <v>98.4</v>
      </c>
      <c r="Y28" s="205">
        <v>4.8664436497866</v>
      </c>
      <c r="Z28" s="128"/>
      <c r="AA28" s="125"/>
    </row>
    <row r="29" spans="1:27" ht="12.75" customHeight="1">
      <c r="A29" s="25">
        <v>22</v>
      </c>
      <c r="B29" s="26" t="s">
        <v>38</v>
      </c>
      <c r="C29" s="7">
        <v>393</v>
      </c>
      <c r="D29" s="202">
        <v>40032</v>
      </c>
      <c r="E29" s="203">
        <v>508</v>
      </c>
      <c r="F29" s="203">
        <v>192601</v>
      </c>
      <c r="G29" s="203">
        <v>294</v>
      </c>
      <c r="H29" s="203">
        <v>99221</v>
      </c>
      <c r="I29" s="203">
        <v>138</v>
      </c>
      <c r="J29" s="203">
        <v>98846</v>
      </c>
      <c r="K29" s="126">
        <v>12</v>
      </c>
      <c r="L29" s="126">
        <v>36405</v>
      </c>
      <c r="M29" s="7">
        <v>613</v>
      </c>
      <c r="N29" s="7">
        <v>60128</v>
      </c>
      <c r="O29" s="6">
        <v>31074</v>
      </c>
      <c r="P29" s="6">
        <v>15943</v>
      </c>
      <c r="Q29" s="6">
        <v>18567</v>
      </c>
      <c r="R29" s="6">
        <v>17176</v>
      </c>
      <c r="S29" s="127">
        <v>52.956774</v>
      </c>
      <c r="T29" s="6">
        <v>1057</v>
      </c>
      <c r="U29" s="6">
        <v>8323</v>
      </c>
      <c r="V29" s="6">
        <v>1048</v>
      </c>
      <c r="W29" s="6">
        <v>7482</v>
      </c>
      <c r="X29" s="227">
        <v>91.9</v>
      </c>
      <c r="Y29" s="205">
        <v>5.90387071421554</v>
      </c>
      <c r="Z29" s="128"/>
      <c r="AA29" s="125"/>
    </row>
    <row r="30" spans="1:27" ht="12.75" customHeight="1">
      <c r="A30" s="25">
        <v>23</v>
      </c>
      <c r="B30" s="26" t="s">
        <v>39</v>
      </c>
      <c r="C30" s="7">
        <v>462</v>
      </c>
      <c r="D30" s="202">
        <v>81499</v>
      </c>
      <c r="E30" s="203">
        <v>976</v>
      </c>
      <c r="F30" s="203">
        <v>416159</v>
      </c>
      <c r="G30" s="203">
        <v>444</v>
      </c>
      <c r="H30" s="203">
        <v>206910</v>
      </c>
      <c r="I30" s="203">
        <v>221</v>
      </c>
      <c r="J30" s="203">
        <v>197385</v>
      </c>
      <c r="K30" s="126">
        <v>51</v>
      </c>
      <c r="L30" s="126">
        <v>193065</v>
      </c>
      <c r="M30" s="7">
        <v>1398</v>
      </c>
      <c r="N30" s="7">
        <v>148345</v>
      </c>
      <c r="O30" s="6">
        <v>68317</v>
      </c>
      <c r="P30" s="6">
        <v>29153</v>
      </c>
      <c r="Q30" s="6">
        <v>41649</v>
      </c>
      <c r="R30" s="6">
        <v>37655</v>
      </c>
      <c r="S30" s="127">
        <v>58.213778</v>
      </c>
      <c r="T30" s="6">
        <v>3506</v>
      </c>
      <c r="U30" s="6">
        <v>42763</v>
      </c>
      <c r="V30" s="6">
        <v>3663</v>
      </c>
      <c r="W30" s="6">
        <v>38840</v>
      </c>
      <c r="X30" s="227">
        <v>96.1</v>
      </c>
      <c r="Y30" s="205">
        <v>7.79669934439032</v>
      </c>
      <c r="Z30" s="128"/>
      <c r="AA30" s="125"/>
    </row>
    <row r="31" spans="1:27" ht="12.75" customHeight="1">
      <c r="A31" s="25">
        <v>24</v>
      </c>
      <c r="B31" s="26" t="s">
        <v>40</v>
      </c>
      <c r="C31" s="7">
        <v>195</v>
      </c>
      <c r="D31" s="202">
        <v>15149</v>
      </c>
      <c r="E31" s="203">
        <v>375</v>
      </c>
      <c r="F31" s="203">
        <v>95086</v>
      </c>
      <c r="G31" s="203">
        <v>170</v>
      </c>
      <c r="H31" s="203">
        <v>48625</v>
      </c>
      <c r="I31" s="203">
        <v>70</v>
      </c>
      <c r="J31" s="203">
        <v>48350</v>
      </c>
      <c r="K31" s="129">
        <v>7</v>
      </c>
      <c r="L31" s="126">
        <v>15396</v>
      </c>
      <c r="M31" s="7">
        <v>421</v>
      </c>
      <c r="N31" s="7">
        <v>38530</v>
      </c>
      <c r="O31" s="6">
        <v>15413</v>
      </c>
      <c r="P31" s="6">
        <v>6403</v>
      </c>
      <c r="Q31" s="6">
        <v>8753</v>
      </c>
      <c r="R31" s="6">
        <v>7937</v>
      </c>
      <c r="S31" s="127">
        <v>50.570245</v>
      </c>
      <c r="T31" s="6">
        <v>757</v>
      </c>
      <c r="U31" s="6">
        <v>3363</v>
      </c>
      <c r="V31" s="6">
        <v>687</v>
      </c>
      <c r="W31" s="6">
        <v>3060</v>
      </c>
      <c r="X31" s="229">
        <v>84</v>
      </c>
      <c r="Y31" s="205">
        <v>5.76838546069315</v>
      </c>
      <c r="Z31" s="128"/>
      <c r="AA31" s="125"/>
    </row>
    <row r="32" spans="1:27" ht="12.75" customHeight="1">
      <c r="A32" s="25">
        <v>25</v>
      </c>
      <c r="B32" s="26" t="s">
        <v>41</v>
      </c>
      <c r="C32" s="7">
        <v>140</v>
      </c>
      <c r="D32" s="202">
        <v>13203</v>
      </c>
      <c r="E32" s="203">
        <v>223</v>
      </c>
      <c r="F32" s="203">
        <v>82283</v>
      </c>
      <c r="G32" s="203">
        <v>106</v>
      </c>
      <c r="H32" s="203">
        <v>40961</v>
      </c>
      <c r="I32" s="203">
        <v>56</v>
      </c>
      <c r="J32" s="203">
        <v>39473</v>
      </c>
      <c r="K32" s="126">
        <v>8</v>
      </c>
      <c r="L32" s="126">
        <v>33728</v>
      </c>
      <c r="M32" s="7">
        <v>298</v>
      </c>
      <c r="N32" s="7">
        <v>31099</v>
      </c>
      <c r="O32" s="6">
        <v>13472</v>
      </c>
      <c r="P32" s="6">
        <v>5369</v>
      </c>
      <c r="Q32" s="6">
        <v>7664</v>
      </c>
      <c r="R32" s="6">
        <v>6940</v>
      </c>
      <c r="S32" s="127">
        <v>54.641367</v>
      </c>
      <c r="T32" s="6">
        <v>443</v>
      </c>
      <c r="U32" s="6">
        <v>7198</v>
      </c>
      <c r="V32" s="6">
        <v>386</v>
      </c>
      <c r="W32" s="6">
        <v>6338</v>
      </c>
      <c r="X32" s="227">
        <v>88.8</v>
      </c>
      <c r="Y32" s="205">
        <v>5.38093100352234</v>
      </c>
      <c r="Z32" s="128"/>
      <c r="AA32" s="125"/>
    </row>
    <row r="33" spans="1:27" ht="12.75" customHeight="1">
      <c r="A33" s="25">
        <v>26</v>
      </c>
      <c r="B33" s="26" t="s">
        <v>42</v>
      </c>
      <c r="C33" s="7">
        <v>204</v>
      </c>
      <c r="D33" s="202">
        <v>23709</v>
      </c>
      <c r="E33" s="203">
        <v>385</v>
      </c>
      <c r="F33" s="203">
        <v>125952</v>
      </c>
      <c r="G33" s="203">
        <v>192</v>
      </c>
      <c r="H33" s="203">
        <v>66035</v>
      </c>
      <c r="I33" s="203">
        <v>105</v>
      </c>
      <c r="J33" s="203">
        <v>70815</v>
      </c>
      <c r="K33" s="126">
        <v>34</v>
      </c>
      <c r="L33" s="126">
        <v>162532</v>
      </c>
      <c r="M33" s="7">
        <v>494</v>
      </c>
      <c r="N33" s="7">
        <v>52808</v>
      </c>
      <c r="O33" s="6">
        <v>20301</v>
      </c>
      <c r="P33" s="6">
        <v>8871</v>
      </c>
      <c r="Q33" s="6">
        <v>17280</v>
      </c>
      <c r="R33" s="6">
        <v>15201</v>
      </c>
      <c r="S33" s="127">
        <v>65.879345</v>
      </c>
      <c r="T33" s="6">
        <v>1832</v>
      </c>
      <c r="U33" s="6">
        <v>33565</v>
      </c>
      <c r="V33" s="6">
        <v>1807</v>
      </c>
      <c r="W33" s="6">
        <v>31360</v>
      </c>
      <c r="X33" s="227">
        <v>91.2</v>
      </c>
      <c r="Y33" s="205">
        <v>5.70583767910486</v>
      </c>
      <c r="Z33" s="128"/>
      <c r="AA33" s="125"/>
    </row>
    <row r="34" spans="1:27" ht="12.75" customHeight="1">
      <c r="A34" s="25">
        <v>27</v>
      </c>
      <c r="B34" s="26" t="s">
        <v>43</v>
      </c>
      <c r="C34" s="7">
        <v>627</v>
      </c>
      <c r="D34" s="202">
        <v>86823</v>
      </c>
      <c r="E34" s="203">
        <v>1004</v>
      </c>
      <c r="F34" s="203">
        <v>438974</v>
      </c>
      <c r="G34" s="203">
        <v>525</v>
      </c>
      <c r="H34" s="203">
        <v>225305</v>
      </c>
      <c r="I34" s="203">
        <v>260</v>
      </c>
      <c r="J34" s="203">
        <v>226957</v>
      </c>
      <c r="K34" s="126">
        <v>55</v>
      </c>
      <c r="L34" s="126">
        <v>243475</v>
      </c>
      <c r="M34" s="7">
        <v>1434</v>
      </c>
      <c r="N34" s="7">
        <v>148658</v>
      </c>
      <c r="O34" s="6">
        <v>71204</v>
      </c>
      <c r="P34" s="6">
        <v>34204</v>
      </c>
      <c r="Q34" s="6">
        <v>51739</v>
      </c>
      <c r="R34" s="6">
        <v>44653</v>
      </c>
      <c r="S34" s="127">
        <v>59.503218</v>
      </c>
      <c r="T34" s="6">
        <v>4968</v>
      </c>
      <c r="U34" s="6">
        <v>54325</v>
      </c>
      <c r="V34" s="177">
        <v>4817</v>
      </c>
      <c r="W34" s="177">
        <v>46356</v>
      </c>
      <c r="X34" s="227">
        <v>96.7</v>
      </c>
      <c r="Y34" s="205">
        <v>4.98954754446241</v>
      </c>
      <c r="Z34" s="128"/>
      <c r="AA34" s="125"/>
    </row>
    <row r="35" spans="1:27" s="29" customFormat="1" ht="12.75" customHeight="1">
      <c r="A35" s="27">
        <v>28</v>
      </c>
      <c r="B35" s="28" t="s">
        <v>44</v>
      </c>
      <c r="C35" s="173">
        <v>532</v>
      </c>
      <c r="D35" s="207">
        <v>50780</v>
      </c>
      <c r="E35" s="208">
        <v>764</v>
      </c>
      <c r="F35" s="208">
        <v>290093</v>
      </c>
      <c r="G35" s="208">
        <v>387</v>
      </c>
      <c r="H35" s="208">
        <v>145111</v>
      </c>
      <c r="I35" s="208">
        <v>205</v>
      </c>
      <c r="J35" s="208">
        <v>139953</v>
      </c>
      <c r="K35" s="209">
        <v>37</v>
      </c>
      <c r="L35" s="209">
        <v>125928</v>
      </c>
      <c r="M35" s="173">
        <v>1003</v>
      </c>
      <c r="N35" s="173">
        <v>92768</v>
      </c>
      <c r="O35" s="70">
        <v>47227</v>
      </c>
      <c r="P35" s="70">
        <v>22292</v>
      </c>
      <c r="Q35" s="70">
        <v>31974</v>
      </c>
      <c r="R35" s="70">
        <v>28086</v>
      </c>
      <c r="S35" s="210">
        <v>60.617702</v>
      </c>
      <c r="T35" s="70">
        <v>2828</v>
      </c>
      <c r="U35" s="70">
        <v>27779</v>
      </c>
      <c r="V35" s="211">
        <v>2899</v>
      </c>
      <c r="W35" s="211">
        <v>24761</v>
      </c>
      <c r="X35" s="228">
        <v>97.5</v>
      </c>
      <c r="Y35" s="212">
        <v>6.25194877505568</v>
      </c>
      <c r="Z35" s="130"/>
      <c r="AA35" s="125"/>
    </row>
    <row r="36" spans="1:27" ht="12.75" customHeight="1">
      <c r="A36" s="25">
        <v>29</v>
      </c>
      <c r="B36" s="26" t="s">
        <v>45</v>
      </c>
      <c r="C36" s="7">
        <v>168</v>
      </c>
      <c r="D36" s="202">
        <v>12644</v>
      </c>
      <c r="E36" s="203">
        <v>207</v>
      </c>
      <c r="F36" s="203">
        <v>69369</v>
      </c>
      <c r="G36" s="203">
        <v>115</v>
      </c>
      <c r="H36" s="203">
        <v>36791</v>
      </c>
      <c r="I36" s="203">
        <v>53</v>
      </c>
      <c r="J36" s="203">
        <v>35745</v>
      </c>
      <c r="K36" s="126">
        <v>11</v>
      </c>
      <c r="L36" s="126">
        <v>22927</v>
      </c>
      <c r="M36" s="7">
        <v>212</v>
      </c>
      <c r="N36" s="7">
        <v>23835</v>
      </c>
      <c r="O36" s="6">
        <v>11067</v>
      </c>
      <c r="P36" s="6">
        <v>5210</v>
      </c>
      <c r="Q36" s="6">
        <v>8218</v>
      </c>
      <c r="R36" s="6">
        <v>6972</v>
      </c>
      <c r="S36" s="127">
        <v>58.182425</v>
      </c>
      <c r="T36" s="6">
        <v>527</v>
      </c>
      <c r="U36" s="6">
        <v>5185</v>
      </c>
      <c r="V36" s="177">
        <v>531</v>
      </c>
      <c r="W36" s="177">
        <v>4351</v>
      </c>
      <c r="X36" s="227">
        <v>88.9</v>
      </c>
      <c r="Y36" s="205">
        <v>6.06124497991968</v>
      </c>
      <c r="Z36" s="128"/>
      <c r="AA36" s="125"/>
    </row>
    <row r="37" spans="1:27" ht="12.75" customHeight="1">
      <c r="A37" s="25">
        <v>30</v>
      </c>
      <c r="B37" s="26" t="s">
        <v>46</v>
      </c>
      <c r="C37" s="7">
        <v>77</v>
      </c>
      <c r="D37" s="202">
        <v>5878</v>
      </c>
      <c r="E37" s="203">
        <v>255</v>
      </c>
      <c r="F37" s="203">
        <v>46029</v>
      </c>
      <c r="G37" s="203">
        <v>131</v>
      </c>
      <c r="H37" s="203">
        <v>24480</v>
      </c>
      <c r="I37" s="203">
        <v>47</v>
      </c>
      <c r="J37" s="203">
        <v>26489</v>
      </c>
      <c r="K37" s="129">
        <v>3</v>
      </c>
      <c r="L37" s="126">
        <v>8697</v>
      </c>
      <c r="M37" s="7">
        <v>203</v>
      </c>
      <c r="N37" s="7">
        <v>19316</v>
      </c>
      <c r="O37" s="6">
        <v>7498</v>
      </c>
      <c r="P37" s="6">
        <v>2211</v>
      </c>
      <c r="Q37" s="6">
        <v>4752</v>
      </c>
      <c r="R37" s="6">
        <v>4201</v>
      </c>
      <c r="S37" s="127">
        <v>47.776641</v>
      </c>
      <c r="T37" s="6">
        <v>187</v>
      </c>
      <c r="U37" s="6">
        <v>1706</v>
      </c>
      <c r="V37" s="177">
        <v>197</v>
      </c>
      <c r="W37" s="177">
        <v>1563</v>
      </c>
      <c r="X37" s="227">
        <v>78.5</v>
      </c>
      <c r="Y37" s="205">
        <v>4.57833260329975</v>
      </c>
      <c r="Z37" s="128"/>
      <c r="AA37" s="125"/>
    </row>
    <row r="38" spans="1:27" ht="12.75" customHeight="1">
      <c r="A38" s="25">
        <v>31</v>
      </c>
      <c r="B38" s="26" t="s">
        <v>47</v>
      </c>
      <c r="C38" s="7">
        <v>20</v>
      </c>
      <c r="D38" s="202">
        <v>2217</v>
      </c>
      <c r="E38" s="203">
        <v>125</v>
      </c>
      <c r="F38" s="203">
        <v>28939</v>
      </c>
      <c r="G38" s="203">
        <v>60</v>
      </c>
      <c r="H38" s="203">
        <v>15063</v>
      </c>
      <c r="I38" s="203">
        <v>32</v>
      </c>
      <c r="J38" s="203">
        <v>15033</v>
      </c>
      <c r="K38" s="126">
        <v>3</v>
      </c>
      <c r="L38" s="126">
        <v>7844</v>
      </c>
      <c r="M38" s="7">
        <v>185</v>
      </c>
      <c r="N38" s="7">
        <v>17616</v>
      </c>
      <c r="O38" s="6">
        <v>4890</v>
      </c>
      <c r="P38" s="6">
        <v>825</v>
      </c>
      <c r="Q38" s="6">
        <v>2652</v>
      </c>
      <c r="R38" s="6">
        <v>2166</v>
      </c>
      <c r="S38" s="127">
        <v>43.80182</v>
      </c>
      <c r="T38" s="6">
        <v>285</v>
      </c>
      <c r="U38" s="6">
        <v>1558</v>
      </c>
      <c r="V38" s="6">
        <v>254</v>
      </c>
      <c r="W38" s="6">
        <v>1443</v>
      </c>
      <c r="X38" s="227">
        <v>92.80000000000001</v>
      </c>
      <c r="Y38" s="205">
        <v>3.70283173108364</v>
      </c>
      <c r="Z38" s="128"/>
      <c r="AA38" s="125"/>
    </row>
    <row r="39" spans="1:27" ht="12.75" customHeight="1">
      <c r="A39" s="25">
        <v>32</v>
      </c>
      <c r="B39" s="26" t="s">
        <v>48</v>
      </c>
      <c r="C39" s="7">
        <v>90</v>
      </c>
      <c r="D39" s="202">
        <v>3227</v>
      </c>
      <c r="E39" s="203">
        <v>203</v>
      </c>
      <c r="F39" s="203">
        <v>34801</v>
      </c>
      <c r="G39" s="203">
        <v>100</v>
      </c>
      <c r="H39" s="203">
        <v>17596</v>
      </c>
      <c r="I39" s="203">
        <v>47</v>
      </c>
      <c r="J39" s="203">
        <v>18590</v>
      </c>
      <c r="K39" s="126">
        <v>2</v>
      </c>
      <c r="L39" s="126">
        <v>7708</v>
      </c>
      <c r="M39" s="7">
        <v>290</v>
      </c>
      <c r="N39" s="7">
        <v>22406</v>
      </c>
      <c r="O39" s="6">
        <v>5704</v>
      </c>
      <c r="P39" s="6">
        <v>1311</v>
      </c>
      <c r="Q39" s="6">
        <v>3302</v>
      </c>
      <c r="R39" s="6">
        <v>2828</v>
      </c>
      <c r="S39" s="127">
        <v>46.736077</v>
      </c>
      <c r="T39" s="6">
        <v>86</v>
      </c>
      <c r="U39" s="6">
        <v>1701</v>
      </c>
      <c r="V39" s="6">
        <v>232</v>
      </c>
      <c r="W39" s="6">
        <v>1481</v>
      </c>
      <c r="X39" s="227">
        <v>85.7</v>
      </c>
      <c r="Y39" s="205">
        <v>5.21871936043442</v>
      </c>
      <c r="Z39" s="128"/>
      <c r="AA39" s="125"/>
    </row>
    <row r="40" spans="1:27" ht="12.75" customHeight="1">
      <c r="A40" s="25">
        <v>33</v>
      </c>
      <c r="B40" s="26" t="s">
        <v>49</v>
      </c>
      <c r="C40" s="7">
        <v>260</v>
      </c>
      <c r="D40" s="202">
        <v>15466</v>
      </c>
      <c r="E40" s="203">
        <v>392</v>
      </c>
      <c r="F40" s="203">
        <v>101099</v>
      </c>
      <c r="G40" s="203">
        <v>164</v>
      </c>
      <c r="H40" s="203">
        <v>51267</v>
      </c>
      <c r="I40" s="203">
        <v>86</v>
      </c>
      <c r="J40" s="203">
        <v>53688</v>
      </c>
      <c r="K40" s="126">
        <v>17</v>
      </c>
      <c r="L40" s="126">
        <v>42754</v>
      </c>
      <c r="M40" s="7">
        <v>430</v>
      </c>
      <c r="N40" s="7">
        <v>41684</v>
      </c>
      <c r="O40" s="6">
        <v>16462</v>
      </c>
      <c r="P40" s="6">
        <v>6516</v>
      </c>
      <c r="Q40" s="6">
        <v>9416</v>
      </c>
      <c r="R40" s="6">
        <v>8760</v>
      </c>
      <c r="S40" s="127">
        <v>50.995459</v>
      </c>
      <c r="T40" s="6">
        <v>1123</v>
      </c>
      <c r="U40" s="6">
        <v>9286</v>
      </c>
      <c r="V40" s="6">
        <v>1308</v>
      </c>
      <c r="W40" s="6">
        <v>8427</v>
      </c>
      <c r="X40" s="227">
        <v>91.10000000000001</v>
      </c>
      <c r="Y40" s="205">
        <v>4.57688526555569</v>
      </c>
      <c r="Z40" s="128"/>
      <c r="AA40" s="125"/>
    </row>
    <row r="41" spans="1:27" ht="12.75" customHeight="1">
      <c r="A41" s="25">
        <v>34</v>
      </c>
      <c r="B41" s="26" t="s">
        <v>50</v>
      </c>
      <c r="C41" s="7">
        <v>252</v>
      </c>
      <c r="D41" s="202">
        <v>26030</v>
      </c>
      <c r="E41" s="203">
        <v>485</v>
      </c>
      <c r="F41" s="203">
        <v>151779</v>
      </c>
      <c r="G41" s="203">
        <v>268</v>
      </c>
      <c r="H41" s="203">
        <v>75049</v>
      </c>
      <c r="I41" s="203">
        <v>131</v>
      </c>
      <c r="J41" s="203">
        <v>71948</v>
      </c>
      <c r="K41" s="126">
        <v>20</v>
      </c>
      <c r="L41" s="126">
        <v>61841</v>
      </c>
      <c r="M41" s="7">
        <v>662</v>
      </c>
      <c r="N41" s="7">
        <v>62248</v>
      </c>
      <c r="O41" s="6">
        <v>25021</v>
      </c>
      <c r="P41" s="6">
        <v>9756</v>
      </c>
      <c r="Q41" s="6">
        <v>15670</v>
      </c>
      <c r="R41" s="6">
        <v>14085</v>
      </c>
      <c r="S41" s="127">
        <v>60.645856</v>
      </c>
      <c r="T41" s="6">
        <v>766</v>
      </c>
      <c r="U41" s="6">
        <v>13547</v>
      </c>
      <c r="V41" s="6">
        <v>829</v>
      </c>
      <c r="W41" s="6">
        <v>12038</v>
      </c>
      <c r="X41" s="227">
        <v>76.8</v>
      </c>
      <c r="Y41" s="205">
        <v>6.76834266293483</v>
      </c>
      <c r="Z41" s="128"/>
      <c r="AA41" s="125"/>
    </row>
    <row r="42" spans="1:27" ht="12.75" customHeight="1">
      <c r="A42" s="25">
        <v>35</v>
      </c>
      <c r="B42" s="26" t="s">
        <v>51</v>
      </c>
      <c r="C42" s="7">
        <v>173</v>
      </c>
      <c r="D42" s="202">
        <v>15015</v>
      </c>
      <c r="E42" s="203">
        <v>310</v>
      </c>
      <c r="F42" s="203">
        <v>68208</v>
      </c>
      <c r="G42" s="203">
        <v>166</v>
      </c>
      <c r="H42" s="203">
        <v>34467</v>
      </c>
      <c r="I42" s="203">
        <v>79</v>
      </c>
      <c r="J42" s="203">
        <v>33868</v>
      </c>
      <c r="K42" s="126">
        <v>10</v>
      </c>
      <c r="L42" s="126">
        <v>20478</v>
      </c>
      <c r="M42" s="7">
        <v>317</v>
      </c>
      <c r="N42" s="7">
        <v>24252</v>
      </c>
      <c r="O42" s="6">
        <v>10884</v>
      </c>
      <c r="P42" s="6">
        <v>5373</v>
      </c>
      <c r="Q42" s="6">
        <v>5493</v>
      </c>
      <c r="R42" s="6">
        <v>4976</v>
      </c>
      <c r="S42" s="127">
        <v>44.070499</v>
      </c>
      <c r="T42" s="6">
        <v>440</v>
      </c>
      <c r="U42" s="6">
        <v>4518</v>
      </c>
      <c r="V42" s="6">
        <v>411</v>
      </c>
      <c r="W42" s="6">
        <v>3700</v>
      </c>
      <c r="X42" s="227">
        <v>90.3</v>
      </c>
      <c r="Y42" s="205">
        <v>4.76583145194123</v>
      </c>
      <c r="Z42" s="128"/>
      <c r="AA42" s="125"/>
    </row>
    <row r="43" spans="1:27" ht="12.75" customHeight="1">
      <c r="A43" s="25">
        <v>36</v>
      </c>
      <c r="B43" s="26" t="s">
        <v>52</v>
      </c>
      <c r="C43" s="7">
        <v>131</v>
      </c>
      <c r="D43" s="202">
        <v>5802</v>
      </c>
      <c r="E43" s="203">
        <v>192</v>
      </c>
      <c r="F43" s="203">
        <v>35645</v>
      </c>
      <c r="G43" s="203">
        <v>89</v>
      </c>
      <c r="H43" s="203">
        <v>18534</v>
      </c>
      <c r="I43" s="203">
        <v>39</v>
      </c>
      <c r="J43" s="203">
        <v>19075</v>
      </c>
      <c r="K43" s="129">
        <v>4</v>
      </c>
      <c r="L43" s="126">
        <v>14210</v>
      </c>
      <c r="M43" s="7">
        <v>211</v>
      </c>
      <c r="N43" s="7">
        <v>15422</v>
      </c>
      <c r="O43" s="6">
        <v>5865</v>
      </c>
      <c r="P43" s="6">
        <v>3211</v>
      </c>
      <c r="Q43" s="6">
        <v>3442</v>
      </c>
      <c r="R43" s="6">
        <v>3259</v>
      </c>
      <c r="S43" s="127">
        <v>52.035766</v>
      </c>
      <c r="T43" s="6">
        <v>349</v>
      </c>
      <c r="U43" s="6">
        <v>2686</v>
      </c>
      <c r="V43" s="6">
        <v>327</v>
      </c>
      <c r="W43" s="6">
        <v>2534</v>
      </c>
      <c r="X43" s="229">
        <v>99</v>
      </c>
      <c r="Y43" s="205">
        <v>3.81880108991826</v>
      </c>
      <c r="Z43" s="128"/>
      <c r="AA43" s="125"/>
    </row>
    <row r="44" spans="1:28" ht="12.75" customHeight="1">
      <c r="A44" s="25">
        <v>37</v>
      </c>
      <c r="B44" s="26" t="s">
        <v>53</v>
      </c>
      <c r="C44" s="7">
        <v>143</v>
      </c>
      <c r="D44" s="202">
        <v>10791</v>
      </c>
      <c r="E44" s="203">
        <v>165</v>
      </c>
      <c r="F44" s="203">
        <v>51126</v>
      </c>
      <c r="G44" s="203">
        <v>76</v>
      </c>
      <c r="H44" s="203">
        <v>26389</v>
      </c>
      <c r="I44" s="203">
        <v>40</v>
      </c>
      <c r="J44" s="203">
        <v>26479</v>
      </c>
      <c r="K44" s="126">
        <v>4</v>
      </c>
      <c r="L44" s="126">
        <v>9981</v>
      </c>
      <c r="M44" s="7">
        <v>211</v>
      </c>
      <c r="N44" s="7">
        <v>20581</v>
      </c>
      <c r="O44" s="6">
        <v>8350</v>
      </c>
      <c r="P44" s="6">
        <v>4219</v>
      </c>
      <c r="Q44" s="6">
        <v>5228</v>
      </c>
      <c r="R44" s="6">
        <v>4491</v>
      </c>
      <c r="S44" s="127">
        <v>52.154221</v>
      </c>
      <c r="T44" s="6">
        <v>402</v>
      </c>
      <c r="U44" s="6">
        <v>2122</v>
      </c>
      <c r="V44" s="6">
        <v>340</v>
      </c>
      <c r="W44" s="6">
        <v>1950</v>
      </c>
      <c r="X44" s="227">
        <v>91.8</v>
      </c>
      <c r="Y44" s="205">
        <v>6.05236413211873</v>
      </c>
      <c r="Z44" s="128"/>
      <c r="AA44" s="125"/>
      <c r="AB44" s="131"/>
    </row>
    <row r="45" spans="1:27" ht="12.75" customHeight="1">
      <c r="A45" s="25">
        <v>38</v>
      </c>
      <c r="B45" s="26" t="s">
        <v>54</v>
      </c>
      <c r="C45" s="7">
        <v>139</v>
      </c>
      <c r="D45" s="202">
        <v>11879</v>
      </c>
      <c r="E45" s="203">
        <v>284</v>
      </c>
      <c r="F45" s="203">
        <v>69473</v>
      </c>
      <c r="G45" s="203">
        <v>134</v>
      </c>
      <c r="H45" s="203">
        <v>33942</v>
      </c>
      <c r="I45" s="203">
        <v>66</v>
      </c>
      <c r="J45" s="203">
        <v>33942</v>
      </c>
      <c r="K45" s="126">
        <v>5</v>
      </c>
      <c r="L45" s="126">
        <v>17342</v>
      </c>
      <c r="M45" s="7">
        <v>323</v>
      </c>
      <c r="N45" s="7">
        <v>24389</v>
      </c>
      <c r="O45" s="6">
        <v>11385</v>
      </c>
      <c r="P45" s="6">
        <v>4680</v>
      </c>
      <c r="Q45" s="6">
        <v>6262</v>
      </c>
      <c r="R45" s="6">
        <v>5961</v>
      </c>
      <c r="S45" s="127">
        <v>53.688192</v>
      </c>
      <c r="T45" s="6">
        <v>686</v>
      </c>
      <c r="U45" s="6">
        <v>3867</v>
      </c>
      <c r="V45" s="6">
        <v>601</v>
      </c>
      <c r="W45" s="6">
        <v>3415</v>
      </c>
      <c r="X45" s="227">
        <v>88.4</v>
      </c>
      <c r="Y45" s="205">
        <v>5.1100250144314</v>
      </c>
      <c r="Z45" s="128"/>
      <c r="AA45" s="125"/>
    </row>
    <row r="46" spans="1:27" ht="12.75" customHeight="1">
      <c r="A46" s="25">
        <v>39</v>
      </c>
      <c r="B46" s="26" t="s">
        <v>55</v>
      </c>
      <c r="C46" s="7">
        <v>41</v>
      </c>
      <c r="D46" s="202">
        <v>2781</v>
      </c>
      <c r="E46" s="203">
        <v>233</v>
      </c>
      <c r="F46" s="203">
        <v>33127</v>
      </c>
      <c r="G46" s="203">
        <v>129</v>
      </c>
      <c r="H46" s="203">
        <v>17432</v>
      </c>
      <c r="I46" s="203">
        <v>47</v>
      </c>
      <c r="J46" s="203">
        <v>19060</v>
      </c>
      <c r="K46" s="126">
        <v>3</v>
      </c>
      <c r="L46" s="126">
        <v>9700</v>
      </c>
      <c r="M46" s="7">
        <v>263</v>
      </c>
      <c r="N46" s="7">
        <v>19239</v>
      </c>
      <c r="O46" s="6">
        <v>5212</v>
      </c>
      <c r="P46" s="6">
        <v>996</v>
      </c>
      <c r="Q46" s="6">
        <v>3299</v>
      </c>
      <c r="R46" s="6">
        <v>3033</v>
      </c>
      <c r="S46" s="127">
        <v>49.309055</v>
      </c>
      <c r="T46" s="6">
        <v>293</v>
      </c>
      <c r="U46" s="6">
        <v>2081</v>
      </c>
      <c r="V46" s="6">
        <v>279</v>
      </c>
      <c r="W46" s="6">
        <v>1831</v>
      </c>
      <c r="X46" s="227">
        <v>83.1</v>
      </c>
      <c r="Y46" s="205">
        <v>3.79263209513301</v>
      </c>
      <c r="Z46" s="128"/>
      <c r="AA46" s="125"/>
    </row>
    <row r="47" spans="1:27" ht="12.75" customHeight="1">
      <c r="A47" s="25">
        <v>40</v>
      </c>
      <c r="B47" s="26" t="s">
        <v>56</v>
      </c>
      <c r="C47" s="7">
        <v>441</v>
      </c>
      <c r="D47" s="202">
        <v>61299</v>
      </c>
      <c r="E47" s="203">
        <v>741</v>
      </c>
      <c r="F47" s="203">
        <v>281424</v>
      </c>
      <c r="G47" s="203">
        <v>367</v>
      </c>
      <c r="H47" s="203">
        <v>134450</v>
      </c>
      <c r="I47" s="203">
        <v>165</v>
      </c>
      <c r="J47" s="203">
        <v>130736</v>
      </c>
      <c r="K47" s="126">
        <v>34</v>
      </c>
      <c r="L47" s="126">
        <v>121581</v>
      </c>
      <c r="M47" s="7">
        <v>980</v>
      </c>
      <c r="N47" s="7">
        <v>104058</v>
      </c>
      <c r="O47" s="6">
        <v>46553</v>
      </c>
      <c r="P47" s="6">
        <v>22149</v>
      </c>
      <c r="Q47" s="6">
        <v>25061</v>
      </c>
      <c r="R47" s="6">
        <v>22231</v>
      </c>
      <c r="S47" s="127">
        <v>53.457894</v>
      </c>
      <c r="T47" s="6">
        <v>3269</v>
      </c>
      <c r="U47" s="6">
        <v>26345</v>
      </c>
      <c r="V47" s="6">
        <v>3517</v>
      </c>
      <c r="W47" s="6">
        <v>23376</v>
      </c>
      <c r="X47" s="227">
        <v>87.9</v>
      </c>
      <c r="Y47" s="205">
        <v>7.36899662121395</v>
      </c>
      <c r="Z47" s="128"/>
      <c r="AA47" s="125"/>
    </row>
    <row r="48" spans="1:27" ht="12.75" customHeight="1">
      <c r="A48" s="25">
        <v>41</v>
      </c>
      <c r="B48" s="26" t="s">
        <v>57</v>
      </c>
      <c r="C48" s="7">
        <v>58</v>
      </c>
      <c r="D48" s="202">
        <v>4437</v>
      </c>
      <c r="E48" s="203">
        <v>164</v>
      </c>
      <c r="F48" s="203">
        <v>45416</v>
      </c>
      <c r="G48" s="203">
        <v>92</v>
      </c>
      <c r="H48" s="203">
        <v>23256</v>
      </c>
      <c r="I48" s="203">
        <v>51</v>
      </c>
      <c r="J48" s="203">
        <v>24527</v>
      </c>
      <c r="K48" s="126">
        <v>2</v>
      </c>
      <c r="L48" s="126">
        <v>8788</v>
      </c>
      <c r="M48" s="7">
        <v>246</v>
      </c>
      <c r="N48" s="7">
        <v>21711</v>
      </c>
      <c r="O48" s="6">
        <v>7487</v>
      </c>
      <c r="P48" s="6">
        <v>1785</v>
      </c>
      <c r="Q48" s="6">
        <v>4015</v>
      </c>
      <c r="R48" s="6">
        <v>3598</v>
      </c>
      <c r="S48" s="127">
        <v>44.690101</v>
      </c>
      <c r="T48" s="6">
        <v>386</v>
      </c>
      <c r="U48" s="6">
        <v>1888</v>
      </c>
      <c r="V48" s="6">
        <v>396</v>
      </c>
      <c r="W48" s="6">
        <v>1778</v>
      </c>
      <c r="X48" s="227">
        <v>96.8</v>
      </c>
      <c r="Y48" s="205">
        <v>1.84643446715715</v>
      </c>
      <c r="Z48" s="128"/>
      <c r="AA48" s="125"/>
    </row>
    <row r="49" spans="1:27" ht="12.75" customHeight="1">
      <c r="A49" s="25">
        <v>42</v>
      </c>
      <c r="B49" s="26" t="s">
        <v>58</v>
      </c>
      <c r="C49" s="7">
        <v>114</v>
      </c>
      <c r="D49" s="202">
        <v>9431</v>
      </c>
      <c r="E49" s="203">
        <v>330</v>
      </c>
      <c r="F49" s="203">
        <v>71277</v>
      </c>
      <c r="G49" s="203">
        <v>189</v>
      </c>
      <c r="H49" s="203">
        <v>36501</v>
      </c>
      <c r="I49" s="203">
        <v>79</v>
      </c>
      <c r="J49" s="203">
        <v>37694</v>
      </c>
      <c r="K49" s="129">
        <v>8</v>
      </c>
      <c r="L49" s="126">
        <v>19166</v>
      </c>
      <c r="M49" s="7">
        <v>484</v>
      </c>
      <c r="N49" s="7">
        <v>35491</v>
      </c>
      <c r="O49" s="6">
        <v>11730</v>
      </c>
      <c r="P49" s="6">
        <v>3584</v>
      </c>
      <c r="Q49" s="6">
        <v>6317</v>
      </c>
      <c r="R49" s="6">
        <v>5738</v>
      </c>
      <c r="S49" s="127">
        <v>45.039246</v>
      </c>
      <c r="T49" s="6">
        <v>400</v>
      </c>
      <c r="U49" s="6">
        <v>3956</v>
      </c>
      <c r="V49" s="6">
        <v>418</v>
      </c>
      <c r="W49" s="6">
        <v>3699</v>
      </c>
      <c r="X49" s="227">
        <v>97.2</v>
      </c>
      <c r="Y49" s="205">
        <v>4.19153501679313</v>
      </c>
      <c r="Z49" s="128"/>
      <c r="AA49" s="125"/>
    </row>
    <row r="50" spans="1:27" ht="12.75" customHeight="1">
      <c r="A50" s="25">
        <v>43</v>
      </c>
      <c r="B50" s="26" t="s">
        <v>59</v>
      </c>
      <c r="C50" s="7">
        <v>107</v>
      </c>
      <c r="D50" s="202">
        <v>9535</v>
      </c>
      <c r="E50" s="203">
        <v>349</v>
      </c>
      <c r="F50" s="203">
        <v>97951</v>
      </c>
      <c r="G50" s="203">
        <v>173</v>
      </c>
      <c r="H50" s="203">
        <v>48186</v>
      </c>
      <c r="I50" s="203">
        <v>76</v>
      </c>
      <c r="J50" s="203">
        <v>47590</v>
      </c>
      <c r="K50" s="126">
        <v>9</v>
      </c>
      <c r="L50" s="126">
        <v>27954</v>
      </c>
      <c r="M50" s="7">
        <v>626</v>
      </c>
      <c r="N50" s="7">
        <v>52152</v>
      </c>
      <c r="O50" s="6">
        <v>16165</v>
      </c>
      <c r="P50" s="6">
        <v>3572</v>
      </c>
      <c r="Q50" s="6">
        <v>7816</v>
      </c>
      <c r="R50" s="6">
        <v>7217</v>
      </c>
      <c r="S50" s="127">
        <v>46.848426</v>
      </c>
      <c r="T50" s="6">
        <v>382</v>
      </c>
      <c r="U50" s="6">
        <v>5965</v>
      </c>
      <c r="V50" s="6">
        <v>359</v>
      </c>
      <c r="W50" s="6">
        <v>5543</v>
      </c>
      <c r="X50" s="227">
        <v>94.6</v>
      </c>
      <c r="Y50" s="205">
        <v>5.06929707279606</v>
      </c>
      <c r="Z50" s="128"/>
      <c r="AA50" s="125"/>
    </row>
    <row r="51" spans="1:27" ht="12.75" customHeight="1">
      <c r="A51" s="25">
        <v>44</v>
      </c>
      <c r="B51" s="26" t="s">
        <v>60</v>
      </c>
      <c r="C51" s="7">
        <v>182</v>
      </c>
      <c r="D51" s="202">
        <v>9315</v>
      </c>
      <c r="E51" s="203">
        <v>272</v>
      </c>
      <c r="F51" s="203">
        <v>59233</v>
      </c>
      <c r="G51" s="203">
        <v>138</v>
      </c>
      <c r="H51" s="203">
        <v>29373</v>
      </c>
      <c r="I51" s="203">
        <v>55</v>
      </c>
      <c r="J51" s="203">
        <v>31329</v>
      </c>
      <c r="K51" s="126">
        <v>5</v>
      </c>
      <c r="L51" s="126">
        <v>16315</v>
      </c>
      <c r="M51" s="7">
        <v>309</v>
      </c>
      <c r="N51" s="7">
        <v>23742</v>
      </c>
      <c r="O51" s="6">
        <v>9551</v>
      </c>
      <c r="P51" s="6">
        <v>5018</v>
      </c>
      <c r="Q51" s="6">
        <v>4970</v>
      </c>
      <c r="R51" s="6">
        <v>4826</v>
      </c>
      <c r="S51" s="127">
        <v>47.862739</v>
      </c>
      <c r="T51" s="6">
        <v>857</v>
      </c>
      <c r="U51" s="6">
        <v>3117</v>
      </c>
      <c r="V51" s="6">
        <v>877</v>
      </c>
      <c r="W51" s="6">
        <v>3010</v>
      </c>
      <c r="X51" s="227">
        <v>94.8</v>
      </c>
      <c r="Y51" s="205">
        <v>4.34657428791378</v>
      </c>
      <c r="Z51" s="128"/>
      <c r="AA51" s="125"/>
    </row>
    <row r="52" spans="1:27" ht="12.75" customHeight="1">
      <c r="A52" s="25">
        <v>45</v>
      </c>
      <c r="B52" s="26" t="s">
        <v>61</v>
      </c>
      <c r="C52" s="7">
        <v>95</v>
      </c>
      <c r="D52" s="202">
        <v>6490</v>
      </c>
      <c r="E52" s="203">
        <v>242</v>
      </c>
      <c r="F52" s="203">
        <v>61593</v>
      </c>
      <c r="G52" s="203">
        <v>138</v>
      </c>
      <c r="H52" s="203">
        <v>30095</v>
      </c>
      <c r="I52" s="203">
        <v>54</v>
      </c>
      <c r="J52" s="203">
        <v>31318</v>
      </c>
      <c r="K52" s="126">
        <v>7</v>
      </c>
      <c r="L52" s="126">
        <v>11136</v>
      </c>
      <c r="M52" s="7">
        <v>427</v>
      </c>
      <c r="N52" s="7">
        <v>29468</v>
      </c>
      <c r="O52" s="6">
        <v>10150</v>
      </c>
      <c r="P52" s="6">
        <v>2580</v>
      </c>
      <c r="Q52" s="6">
        <v>4998</v>
      </c>
      <c r="R52" s="6">
        <v>4592</v>
      </c>
      <c r="S52" s="127">
        <v>45.965966</v>
      </c>
      <c r="T52" s="6">
        <v>360</v>
      </c>
      <c r="U52" s="6">
        <v>2273</v>
      </c>
      <c r="V52" s="6">
        <v>311</v>
      </c>
      <c r="W52" s="6">
        <v>2234</v>
      </c>
      <c r="X52" s="227">
        <v>88.3</v>
      </c>
      <c r="Y52" s="205">
        <v>5.83232859916215</v>
      </c>
      <c r="Z52" s="128"/>
      <c r="AA52" s="125"/>
    </row>
    <row r="53" spans="1:27" ht="12.75" customHeight="1">
      <c r="A53" s="25">
        <v>46</v>
      </c>
      <c r="B53" s="26" t="s">
        <v>62</v>
      </c>
      <c r="C53" s="7">
        <v>152</v>
      </c>
      <c r="D53" s="202">
        <v>10741</v>
      </c>
      <c r="E53" s="203">
        <v>517</v>
      </c>
      <c r="F53" s="203">
        <v>91129</v>
      </c>
      <c r="G53" s="203">
        <v>238</v>
      </c>
      <c r="H53" s="203">
        <v>45395</v>
      </c>
      <c r="I53" s="203">
        <v>89</v>
      </c>
      <c r="J53" s="203">
        <v>45985</v>
      </c>
      <c r="K53" s="126">
        <v>6</v>
      </c>
      <c r="L53" s="126">
        <v>17132</v>
      </c>
      <c r="M53" s="7">
        <v>548</v>
      </c>
      <c r="N53" s="7">
        <v>39791</v>
      </c>
      <c r="O53" s="6">
        <v>15188</v>
      </c>
      <c r="P53" s="6">
        <v>4410</v>
      </c>
      <c r="Q53" s="6">
        <v>6751</v>
      </c>
      <c r="R53" s="6">
        <v>6405</v>
      </c>
      <c r="S53" s="127">
        <v>44.205949</v>
      </c>
      <c r="T53" s="6">
        <v>1049</v>
      </c>
      <c r="U53" s="6">
        <v>3598</v>
      </c>
      <c r="V53" s="6">
        <v>1061</v>
      </c>
      <c r="W53" s="6">
        <v>3413</v>
      </c>
      <c r="X53" s="227">
        <v>95.5</v>
      </c>
      <c r="Y53" s="205">
        <v>3.28757952432221</v>
      </c>
      <c r="Z53" s="128"/>
      <c r="AA53" s="125"/>
    </row>
    <row r="54" spans="1:27" ht="12.75" customHeight="1">
      <c r="A54" s="25">
        <v>47</v>
      </c>
      <c r="B54" s="26" t="s">
        <v>63</v>
      </c>
      <c r="C54" s="7">
        <v>231</v>
      </c>
      <c r="D54" s="202">
        <v>13825</v>
      </c>
      <c r="E54" s="213">
        <v>271</v>
      </c>
      <c r="F54" s="203">
        <v>101279</v>
      </c>
      <c r="G54" s="203">
        <v>157</v>
      </c>
      <c r="H54" s="203">
        <v>48174</v>
      </c>
      <c r="I54" s="203">
        <v>64</v>
      </c>
      <c r="J54" s="203">
        <v>45721</v>
      </c>
      <c r="K54" s="126">
        <v>8</v>
      </c>
      <c r="L54" s="126">
        <v>19708</v>
      </c>
      <c r="M54" s="7">
        <v>499</v>
      </c>
      <c r="N54" s="7">
        <v>43946</v>
      </c>
      <c r="O54" s="6">
        <v>16951</v>
      </c>
      <c r="P54" s="6">
        <v>10870</v>
      </c>
      <c r="Q54" s="6">
        <v>6986</v>
      </c>
      <c r="R54" s="6">
        <v>5789</v>
      </c>
      <c r="S54" s="127">
        <v>39.724147</v>
      </c>
      <c r="T54" s="6">
        <v>454</v>
      </c>
      <c r="U54" s="6">
        <v>4250</v>
      </c>
      <c r="V54" s="6">
        <v>453</v>
      </c>
      <c r="W54" s="6">
        <v>3939</v>
      </c>
      <c r="X54" s="227">
        <v>96.89999999999999</v>
      </c>
      <c r="Y54" s="205">
        <v>5.0234458630323</v>
      </c>
      <c r="Z54" s="128"/>
      <c r="AA54" s="125"/>
    </row>
    <row r="55" spans="1:23" ht="12" customHeight="1">
      <c r="A55" s="25"/>
      <c r="B55" s="26"/>
      <c r="C55" s="7"/>
      <c r="D55" s="202"/>
      <c r="F55" s="132"/>
      <c r="G55" s="132"/>
      <c r="H55" s="132"/>
      <c r="I55" s="132"/>
      <c r="J55" s="132"/>
      <c r="K55" s="129"/>
      <c r="L55" s="126"/>
      <c r="M55" s="7"/>
      <c r="N55" s="133"/>
      <c r="O55" s="6"/>
      <c r="P55" s="6"/>
      <c r="Q55" s="6"/>
      <c r="R55" s="6"/>
      <c r="S55" s="127"/>
      <c r="T55" s="6"/>
      <c r="U55" s="6"/>
      <c r="V55" s="6"/>
      <c r="W55" s="6"/>
    </row>
    <row r="56" spans="1:25" s="22" customFormat="1" ht="43.5" customHeight="1">
      <c r="A56" s="30"/>
      <c r="B56" s="31" t="s">
        <v>64</v>
      </c>
      <c r="C56" s="230" t="s">
        <v>101</v>
      </c>
      <c r="D56" s="249"/>
      <c r="E56" s="249"/>
      <c r="F56" s="249"/>
      <c r="G56" s="249"/>
      <c r="H56" s="249"/>
      <c r="I56" s="249"/>
      <c r="J56" s="249"/>
      <c r="K56" s="249"/>
      <c r="L56" s="249"/>
      <c r="M56" s="250" t="s">
        <v>118</v>
      </c>
      <c r="N56" s="251"/>
      <c r="O56" s="230"/>
      <c r="P56" s="249"/>
      <c r="Q56" s="249" t="s">
        <v>103</v>
      </c>
      <c r="R56" s="249"/>
      <c r="S56" s="249"/>
      <c r="T56" s="249"/>
      <c r="U56" s="249"/>
      <c r="V56" s="249"/>
      <c r="W56" s="245"/>
      <c r="X56" s="247" t="s">
        <v>117</v>
      </c>
      <c r="Y56" s="248"/>
    </row>
    <row r="57" spans="1:25" s="22" customFormat="1" ht="34.5" customHeight="1">
      <c r="A57" s="30"/>
      <c r="B57" s="32" t="s">
        <v>102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230" t="s">
        <v>196</v>
      </c>
      <c r="N57" s="245"/>
      <c r="O57" s="230"/>
      <c r="P57" s="246"/>
      <c r="Q57" s="4"/>
      <c r="R57" s="4"/>
      <c r="S57" s="4"/>
      <c r="T57" s="4"/>
      <c r="U57" s="4"/>
      <c r="V57" s="4"/>
      <c r="W57" s="47"/>
      <c r="X57" s="134"/>
      <c r="Y57" s="66"/>
    </row>
    <row r="58" spans="1:24" s="1" customFormat="1" ht="12" customHeight="1">
      <c r="A58" s="33"/>
      <c r="B58" s="135"/>
      <c r="C58" s="2"/>
      <c r="D58" s="136"/>
      <c r="E58" s="136"/>
      <c r="F58" s="136"/>
      <c r="G58" s="136"/>
      <c r="H58" s="136"/>
      <c r="I58" s="136"/>
      <c r="J58" s="136"/>
      <c r="K58" s="136"/>
      <c r="L58" s="136"/>
      <c r="M58" s="137"/>
      <c r="N58" s="137"/>
      <c r="O58" s="16"/>
      <c r="P58" s="16"/>
      <c r="Q58" s="16"/>
      <c r="R58" s="16"/>
      <c r="S58" s="138"/>
      <c r="T58" s="139"/>
      <c r="V58" s="16"/>
      <c r="W58" s="16"/>
      <c r="X58" s="140"/>
    </row>
    <row r="59" spans="2:24" s="2" customFormat="1" ht="11.25">
      <c r="B59" s="1"/>
      <c r="J59" s="21"/>
      <c r="K59" s="21"/>
      <c r="L59" s="21"/>
      <c r="M59" s="9"/>
      <c r="N59" s="10"/>
      <c r="O59" s="10"/>
      <c r="P59" s="10"/>
      <c r="Q59" s="10"/>
      <c r="R59" s="10"/>
      <c r="S59" s="10"/>
      <c r="T59" s="10"/>
      <c r="U59" s="10"/>
      <c r="V59" s="9"/>
      <c r="W59" s="9"/>
      <c r="X59" s="141"/>
    </row>
    <row r="60" spans="3:9" ht="11.25">
      <c r="C60" s="2"/>
      <c r="D60" s="2"/>
      <c r="E60" s="2"/>
      <c r="F60" s="2"/>
      <c r="G60" s="2"/>
      <c r="H60" s="2"/>
      <c r="I60" s="2"/>
    </row>
    <row r="61" spans="3:9" ht="11.25">
      <c r="C61" s="2"/>
      <c r="D61" s="2"/>
      <c r="E61" s="2"/>
      <c r="F61" s="2"/>
      <c r="G61" s="2"/>
      <c r="H61" s="2"/>
      <c r="I61" s="2"/>
    </row>
    <row r="62" spans="3:9" ht="11.25">
      <c r="C62" s="2"/>
      <c r="D62" s="2"/>
      <c r="E62" s="2"/>
      <c r="F62" s="2"/>
      <c r="G62" s="2"/>
      <c r="H62" s="2"/>
      <c r="I62" s="2"/>
    </row>
    <row r="63" spans="3:9" ht="11.25">
      <c r="C63" s="2"/>
      <c r="D63" s="2"/>
      <c r="E63" s="2"/>
      <c r="F63" s="2"/>
      <c r="G63" s="2"/>
      <c r="H63" s="2"/>
      <c r="I63" s="2"/>
    </row>
  </sheetData>
  <sheetProtection/>
  <mergeCells count="11">
    <mergeCell ref="A6:B6"/>
    <mergeCell ref="M57:N57"/>
    <mergeCell ref="O57:P57"/>
    <mergeCell ref="X56:Y56"/>
    <mergeCell ref="O56:P56"/>
    <mergeCell ref="M56:N56"/>
    <mergeCell ref="A3:B3"/>
    <mergeCell ref="A4:B4"/>
    <mergeCell ref="A5:B5"/>
    <mergeCell ref="C56:L56"/>
    <mergeCell ref="Q56:W5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scale="97" r:id="rId2"/>
  <headerFooter alignWithMargins="0">
    <oddHeader>&amp;L&amp;"ＭＳ Ｐゴシック,太字"都道府県ﾃﾞｰﾀ  &amp;A</oddHeader>
  </headerFooter>
  <colBreaks count="2" manualBreakCount="2">
    <brk id="12" max="57" man="1"/>
    <brk id="22" max="5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Z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G8" sqref="G8"/>
      <selection pane="topRight" activeCell="G8" sqref="G8"/>
      <selection pane="bottomLeft" activeCell="G8" sqref="G8"/>
      <selection pane="bottomRight" activeCell="AI48" sqref="AI48"/>
    </sheetView>
  </sheetViews>
  <sheetFormatPr defaultColWidth="8.66015625" defaultRowHeight="18"/>
  <cols>
    <col min="1" max="1" width="2.58203125" style="2" customWidth="1"/>
    <col min="2" max="2" width="5.58203125" style="1" customWidth="1"/>
    <col min="3" max="3" width="7.66015625" style="9" customWidth="1"/>
    <col min="4" max="4" width="6.5" style="9" customWidth="1"/>
    <col min="5" max="5" width="6.83203125" style="10" customWidth="1"/>
    <col min="6" max="6" width="7.41015625" style="10" customWidth="1"/>
    <col min="7" max="7" width="7.5" style="10" customWidth="1"/>
    <col min="8" max="8" width="6.91015625" style="9" customWidth="1"/>
    <col min="9" max="9" width="7.08203125" style="9" customWidth="1"/>
    <col min="10" max="10" width="7.33203125" style="9" customWidth="1"/>
    <col min="11" max="12" width="8.08203125" style="10" customWidth="1"/>
    <col min="13" max="13" width="7.83203125" style="10" customWidth="1"/>
    <col min="14" max="14" width="6.5" style="10" customWidth="1"/>
    <col min="15" max="15" width="6.41015625" style="10" customWidth="1"/>
    <col min="16" max="16" width="6.58203125" style="10" customWidth="1"/>
    <col min="17" max="18" width="7.5" style="3" customWidth="1"/>
    <col min="19" max="19" width="7.5" style="10" customWidth="1"/>
    <col min="20" max="21" width="6.58203125" style="10" customWidth="1"/>
    <col min="22" max="22" width="6.83203125" style="10" customWidth="1"/>
    <col min="23" max="23" width="6.83203125" style="10" bestFit="1" customWidth="1"/>
    <col min="24" max="25" width="6.08203125" style="10" bestFit="1" customWidth="1"/>
    <col min="26" max="26" width="5.16015625" style="3" customWidth="1"/>
    <col min="27" max="27" width="7.08203125" style="10" customWidth="1"/>
    <col min="28" max="28" width="6.08203125" style="10" customWidth="1"/>
    <col min="29" max="29" width="6.41015625" style="10" customWidth="1"/>
    <col min="30" max="31" width="5.83203125" style="10" customWidth="1"/>
    <col min="32" max="32" width="5.91015625" style="10" customWidth="1"/>
    <col min="33" max="33" width="6.66015625" style="10" customWidth="1"/>
    <col min="34" max="34" width="6.16015625" style="10" customWidth="1"/>
    <col min="35" max="35" width="6.66015625" style="10" customWidth="1"/>
    <col min="36" max="38" width="6.58203125" style="10" customWidth="1"/>
    <col min="39" max="40" width="6.83203125" style="10" customWidth="1"/>
    <col min="41" max="44" width="6.5" style="10" customWidth="1"/>
    <col min="45" max="45" width="7.33203125" style="9" customWidth="1"/>
    <col min="46" max="46" width="7.33203125" style="3" customWidth="1"/>
    <col min="47" max="16384" width="8.83203125" style="58" customWidth="1"/>
  </cols>
  <sheetData>
    <row r="1" spans="1:48" s="1" customFormat="1" ht="12" customHeight="1">
      <c r="A1" s="63"/>
      <c r="B1" s="63"/>
      <c r="C1" s="1">
        <v>151</v>
      </c>
      <c r="D1" s="1">
        <v>152</v>
      </c>
      <c r="E1" s="1">
        <v>153</v>
      </c>
      <c r="F1" s="1">
        <v>154</v>
      </c>
      <c r="G1" s="1">
        <v>155</v>
      </c>
      <c r="H1" s="1">
        <v>156</v>
      </c>
      <c r="I1" s="1">
        <v>157</v>
      </c>
      <c r="J1" s="1">
        <v>158</v>
      </c>
      <c r="K1" s="1">
        <v>159</v>
      </c>
      <c r="L1" s="1">
        <v>160</v>
      </c>
      <c r="M1" s="1">
        <v>161</v>
      </c>
      <c r="N1" s="1">
        <v>162</v>
      </c>
      <c r="O1" s="1">
        <v>163</v>
      </c>
      <c r="P1" s="1">
        <v>164</v>
      </c>
      <c r="Q1" s="1">
        <v>165</v>
      </c>
      <c r="R1" s="1">
        <v>166</v>
      </c>
      <c r="S1" s="1">
        <v>167</v>
      </c>
      <c r="T1" s="1">
        <v>168</v>
      </c>
      <c r="U1" s="1">
        <v>169</v>
      </c>
      <c r="V1" s="1">
        <v>170</v>
      </c>
      <c r="W1" s="1">
        <v>171</v>
      </c>
      <c r="X1" s="1">
        <v>172</v>
      </c>
      <c r="Y1" s="1">
        <v>173</v>
      </c>
      <c r="Z1" s="1">
        <v>174</v>
      </c>
      <c r="AA1" s="1">
        <v>175</v>
      </c>
      <c r="AB1" s="1">
        <v>176</v>
      </c>
      <c r="AC1" s="1">
        <v>177</v>
      </c>
      <c r="AD1" s="1">
        <v>178</v>
      </c>
      <c r="AE1" s="1">
        <v>179</v>
      </c>
      <c r="AF1" s="1">
        <v>180</v>
      </c>
      <c r="AG1" s="1">
        <v>181</v>
      </c>
      <c r="AH1" s="1">
        <v>182</v>
      </c>
      <c r="AI1" s="1">
        <v>183</v>
      </c>
      <c r="AJ1" s="1">
        <v>184</v>
      </c>
      <c r="AK1" s="1">
        <v>185</v>
      </c>
      <c r="AL1" s="1">
        <v>186</v>
      </c>
      <c r="AM1" s="1">
        <v>187</v>
      </c>
      <c r="AN1" s="1">
        <v>188</v>
      </c>
      <c r="AO1" s="1">
        <v>189</v>
      </c>
      <c r="AP1" s="1">
        <v>190</v>
      </c>
      <c r="AQ1" s="1">
        <v>191</v>
      </c>
      <c r="AR1" s="1">
        <v>192</v>
      </c>
      <c r="AS1" s="1">
        <v>193</v>
      </c>
      <c r="AT1" s="1">
        <v>194</v>
      </c>
      <c r="AV1" s="63"/>
    </row>
    <row r="2" spans="1:48" s="22" customFormat="1" ht="43.5" customHeight="1">
      <c r="A2" s="257" t="s">
        <v>2</v>
      </c>
      <c r="B2" s="258"/>
      <c r="C2" s="215" t="s">
        <v>80</v>
      </c>
      <c r="D2" s="216" t="s">
        <v>81</v>
      </c>
      <c r="E2" s="111" t="s">
        <v>82</v>
      </c>
      <c r="F2" s="111" t="s">
        <v>125</v>
      </c>
      <c r="G2" s="111" t="s">
        <v>126</v>
      </c>
      <c r="H2" s="215" t="s">
        <v>83</v>
      </c>
      <c r="I2" s="215" t="s">
        <v>127</v>
      </c>
      <c r="J2" s="217" t="s">
        <v>128</v>
      </c>
      <c r="K2" s="142" t="s">
        <v>129</v>
      </c>
      <c r="L2" s="143" t="s">
        <v>84</v>
      </c>
      <c r="M2" s="143" t="s">
        <v>85</v>
      </c>
      <c r="N2" s="111" t="s">
        <v>130</v>
      </c>
      <c r="O2" s="111" t="s">
        <v>131</v>
      </c>
      <c r="P2" s="111" t="s">
        <v>132</v>
      </c>
      <c r="Q2" s="166" t="s">
        <v>86</v>
      </c>
      <c r="R2" s="107" t="s">
        <v>133</v>
      </c>
      <c r="S2" s="111" t="s">
        <v>87</v>
      </c>
      <c r="T2" s="142" t="s">
        <v>88</v>
      </c>
      <c r="U2" s="143" t="s">
        <v>134</v>
      </c>
      <c r="V2" s="111" t="s">
        <v>135</v>
      </c>
      <c r="W2" s="111" t="s">
        <v>136</v>
      </c>
      <c r="X2" s="111" t="s">
        <v>150</v>
      </c>
      <c r="Y2" s="111" t="s">
        <v>151</v>
      </c>
      <c r="Z2" s="110" t="s">
        <v>152</v>
      </c>
      <c r="AA2" s="111" t="s">
        <v>110</v>
      </c>
      <c r="AB2" s="111" t="s">
        <v>137</v>
      </c>
      <c r="AC2" s="148" t="s">
        <v>109</v>
      </c>
      <c r="AD2" s="147" t="s">
        <v>111</v>
      </c>
      <c r="AE2" s="143" t="s">
        <v>146</v>
      </c>
      <c r="AF2" s="111" t="s">
        <v>147</v>
      </c>
      <c r="AG2" s="148" t="s">
        <v>138</v>
      </c>
      <c r="AH2" s="148" t="s">
        <v>112</v>
      </c>
      <c r="AI2" s="214" t="s">
        <v>97</v>
      </c>
      <c r="AJ2" s="214" t="s">
        <v>170</v>
      </c>
      <c r="AK2" s="111" t="s">
        <v>139</v>
      </c>
      <c r="AL2" s="111" t="s">
        <v>140</v>
      </c>
      <c r="AM2" s="111" t="s">
        <v>141</v>
      </c>
      <c r="AN2" s="142" t="s">
        <v>142</v>
      </c>
      <c r="AO2" s="143" t="s">
        <v>143</v>
      </c>
      <c r="AP2" s="111" t="s">
        <v>89</v>
      </c>
      <c r="AQ2" s="111" t="s">
        <v>90</v>
      </c>
      <c r="AR2" s="142" t="s">
        <v>144</v>
      </c>
      <c r="AS2" s="149" t="s">
        <v>148</v>
      </c>
      <c r="AT2" s="150" t="s">
        <v>149</v>
      </c>
      <c r="AV2" s="40"/>
    </row>
    <row r="3" spans="1:48" s="23" customFormat="1" ht="21" customHeight="1">
      <c r="A3" s="259" t="s">
        <v>10</v>
      </c>
      <c r="B3" s="258"/>
      <c r="C3" s="169">
        <v>42278</v>
      </c>
      <c r="D3" s="168">
        <v>42278</v>
      </c>
      <c r="E3" s="168">
        <v>42278</v>
      </c>
      <c r="F3" s="168">
        <v>42278</v>
      </c>
      <c r="G3" s="168">
        <v>42278</v>
      </c>
      <c r="H3" s="168">
        <v>42278</v>
      </c>
      <c r="I3" s="168">
        <v>42278</v>
      </c>
      <c r="J3" s="168">
        <v>42278</v>
      </c>
      <c r="K3" s="169">
        <v>42278</v>
      </c>
      <c r="L3" s="167">
        <v>42278</v>
      </c>
      <c r="M3" s="168">
        <v>42278</v>
      </c>
      <c r="N3" s="168">
        <v>42278</v>
      </c>
      <c r="O3" s="168">
        <v>42278</v>
      </c>
      <c r="P3" s="168">
        <v>42278</v>
      </c>
      <c r="Q3" s="168">
        <v>42278</v>
      </c>
      <c r="R3" s="168">
        <v>42278</v>
      </c>
      <c r="S3" s="118">
        <v>43009</v>
      </c>
      <c r="T3" s="169">
        <v>42278</v>
      </c>
      <c r="U3" s="167">
        <v>42278</v>
      </c>
      <c r="V3" s="167">
        <v>42278</v>
      </c>
      <c r="W3" s="167">
        <v>42278</v>
      </c>
      <c r="X3" s="118" t="s">
        <v>187</v>
      </c>
      <c r="Y3" s="118" t="s">
        <v>187</v>
      </c>
      <c r="Z3" s="118" t="s">
        <v>187</v>
      </c>
      <c r="AA3" s="118" t="s">
        <v>188</v>
      </c>
      <c r="AB3" s="118" t="s">
        <v>194</v>
      </c>
      <c r="AC3" s="118" t="s">
        <v>188</v>
      </c>
      <c r="AD3" s="119" t="s">
        <v>188</v>
      </c>
      <c r="AE3" s="117">
        <v>42916</v>
      </c>
      <c r="AF3" s="118">
        <v>42916</v>
      </c>
      <c r="AG3" s="118" t="s">
        <v>195</v>
      </c>
      <c r="AH3" s="118" t="s">
        <v>195</v>
      </c>
      <c r="AI3" s="118">
        <v>41729</v>
      </c>
      <c r="AJ3" s="118">
        <v>42460</v>
      </c>
      <c r="AK3" s="118" t="s">
        <v>190</v>
      </c>
      <c r="AL3" s="118" t="s">
        <v>190</v>
      </c>
      <c r="AM3" s="118" t="s">
        <v>191</v>
      </c>
      <c r="AN3" s="119" t="s">
        <v>190</v>
      </c>
      <c r="AO3" s="117">
        <v>43009</v>
      </c>
      <c r="AP3" s="118">
        <v>43009</v>
      </c>
      <c r="AQ3" s="118">
        <v>43009</v>
      </c>
      <c r="AR3" s="119">
        <v>43009</v>
      </c>
      <c r="AS3" s="151" t="s">
        <v>192</v>
      </c>
      <c r="AT3" s="152" t="s">
        <v>192</v>
      </c>
      <c r="AV3" s="41"/>
    </row>
    <row r="4" spans="1:48" s="1" customFormat="1" ht="12.75" customHeight="1">
      <c r="A4" s="240" t="s">
        <v>11</v>
      </c>
      <c r="B4" s="260"/>
      <c r="C4" s="121" t="s">
        <v>14</v>
      </c>
      <c r="D4" s="121" t="s">
        <v>14</v>
      </c>
      <c r="E4" s="121" t="s">
        <v>14</v>
      </c>
      <c r="F4" s="121" t="s">
        <v>14</v>
      </c>
      <c r="G4" s="121" t="s">
        <v>14</v>
      </c>
      <c r="H4" s="88" t="s">
        <v>145</v>
      </c>
      <c r="I4" s="88" t="s">
        <v>145</v>
      </c>
      <c r="J4" s="218" t="s">
        <v>145</v>
      </c>
      <c r="K4" s="145" t="s">
        <v>14</v>
      </c>
      <c r="L4" s="146" t="s">
        <v>14</v>
      </c>
      <c r="M4" s="146" t="s">
        <v>14</v>
      </c>
      <c r="N4" s="121" t="s">
        <v>14</v>
      </c>
      <c r="O4" s="121" t="s">
        <v>14</v>
      </c>
      <c r="P4" s="121" t="s">
        <v>14</v>
      </c>
      <c r="Q4" s="88" t="s">
        <v>91</v>
      </c>
      <c r="R4" s="88" t="s">
        <v>14</v>
      </c>
      <c r="S4" s="121" t="s">
        <v>186</v>
      </c>
      <c r="T4" s="145" t="s">
        <v>14</v>
      </c>
      <c r="U4" s="146" t="s">
        <v>14</v>
      </c>
      <c r="V4" s="121" t="s">
        <v>14</v>
      </c>
      <c r="W4" s="121" t="s">
        <v>14</v>
      </c>
      <c r="X4" s="121" t="s">
        <v>14</v>
      </c>
      <c r="Y4" s="121" t="s">
        <v>14</v>
      </c>
      <c r="Z4" s="153" t="s">
        <v>92</v>
      </c>
      <c r="AA4" s="121" t="s">
        <v>93</v>
      </c>
      <c r="AB4" s="121" t="s">
        <v>93</v>
      </c>
      <c r="AC4" s="121" t="s">
        <v>14</v>
      </c>
      <c r="AD4" s="145" t="s">
        <v>93</v>
      </c>
      <c r="AE4" s="146" t="s">
        <v>14</v>
      </c>
      <c r="AF4" s="121" t="s">
        <v>14</v>
      </c>
      <c r="AG4" s="121" t="s">
        <v>14</v>
      </c>
      <c r="AH4" s="121" t="s">
        <v>93</v>
      </c>
      <c r="AI4" s="121" t="s">
        <v>14</v>
      </c>
      <c r="AJ4" s="121" t="s">
        <v>93</v>
      </c>
      <c r="AK4" s="121" t="s">
        <v>14</v>
      </c>
      <c r="AL4" s="121" t="s">
        <v>14</v>
      </c>
      <c r="AM4" s="121" t="s">
        <v>14</v>
      </c>
      <c r="AN4" s="145" t="s">
        <v>14</v>
      </c>
      <c r="AO4" s="146" t="s">
        <v>96</v>
      </c>
      <c r="AP4" s="121" t="s">
        <v>96</v>
      </c>
      <c r="AQ4" s="121" t="s">
        <v>96</v>
      </c>
      <c r="AR4" s="145" t="s">
        <v>96</v>
      </c>
      <c r="AS4" s="154" t="s">
        <v>94</v>
      </c>
      <c r="AT4" s="155" t="s">
        <v>95</v>
      </c>
      <c r="AV4" s="42"/>
    </row>
    <row r="5" spans="1:48" s="1" customFormat="1" ht="12.75" customHeight="1">
      <c r="A5" s="240" t="s">
        <v>15</v>
      </c>
      <c r="B5" s="260"/>
      <c r="C5" s="51">
        <f aca="true" t="shared" si="0" ref="C5:R5">RANK(C34,C7:C53,0)</f>
        <v>7</v>
      </c>
      <c r="D5" s="51">
        <f t="shared" si="0"/>
        <v>7</v>
      </c>
      <c r="E5" s="51">
        <f t="shared" si="0"/>
        <v>18</v>
      </c>
      <c r="F5" s="51">
        <f t="shared" si="0"/>
        <v>7</v>
      </c>
      <c r="G5" s="51">
        <f t="shared" si="0"/>
        <v>8</v>
      </c>
      <c r="H5" s="51">
        <f t="shared" si="0"/>
        <v>43</v>
      </c>
      <c r="I5" s="51">
        <f t="shared" si="0"/>
        <v>20</v>
      </c>
      <c r="J5" s="51">
        <f t="shared" si="0"/>
        <v>13</v>
      </c>
      <c r="K5" s="64">
        <f t="shared" si="0"/>
        <v>7</v>
      </c>
      <c r="L5" s="52">
        <f t="shared" si="0"/>
        <v>7</v>
      </c>
      <c r="M5" s="52">
        <f t="shared" si="0"/>
        <v>8</v>
      </c>
      <c r="N5" s="51">
        <f t="shared" si="0"/>
        <v>8</v>
      </c>
      <c r="O5" s="51">
        <f t="shared" si="0"/>
        <v>8</v>
      </c>
      <c r="P5" s="51">
        <f t="shared" si="0"/>
        <v>8</v>
      </c>
      <c r="Q5" s="51">
        <f>RANK(Q34,Q7:Q53,0)</f>
        <v>10</v>
      </c>
      <c r="R5" s="51">
        <f t="shared" si="0"/>
        <v>8</v>
      </c>
      <c r="S5" s="51">
        <f aca="true" t="shared" si="1" ref="S5:Y5">RANK(S34,S7:S53,0)</f>
        <v>7</v>
      </c>
      <c r="T5" s="64">
        <f t="shared" si="1"/>
        <v>7</v>
      </c>
      <c r="U5" s="52">
        <f>RANK(U34,U7:U53,0)</f>
        <v>8</v>
      </c>
      <c r="V5" s="51">
        <f>RANK(V34,V7:V53,0)</f>
        <v>7</v>
      </c>
      <c r="W5" s="51">
        <f t="shared" si="1"/>
        <v>8</v>
      </c>
      <c r="X5" s="51">
        <f t="shared" si="1"/>
        <v>8</v>
      </c>
      <c r="Y5" s="51">
        <f t="shared" si="1"/>
        <v>8</v>
      </c>
      <c r="Z5" s="51">
        <f>RANK(Z34,Z7:Z52,0)</f>
        <v>36</v>
      </c>
      <c r="AA5" s="51">
        <f aca="true" t="shared" si="2" ref="AA5:AN5">RANK(AA34,AA7:AA53,0)</f>
        <v>6</v>
      </c>
      <c r="AB5" s="51">
        <f t="shared" si="2"/>
        <v>6</v>
      </c>
      <c r="AC5" s="51">
        <f t="shared" si="2"/>
        <v>6</v>
      </c>
      <c r="AD5" s="64">
        <f>RANK(AD34,AD7:AD53,0)</f>
        <v>4</v>
      </c>
      <c r="AE5" s="52">
        <f t="shared" si="2"/>
        <v>9</v>
      </c>
      <c r="AF5" s="51">
        <f t="shared" si="2"/>
        <v>6</v>
      </c>
      <c r="AG5" s="51">
        <f>RANK(AG34,AG7:AG53,0)</f>
        <v>8</v>
      </c>
      <c r="AH5" s="51">
        <f t="shared" si="2"/>
        <v>6</v>
      </c>
      <c r="AI5" s="51">
        <f t="shared" si="2"/>
        <v>7</v>
      </c>
      <c r="AJ5" s="51">
        <f t="shared" si="2"/>
        <v>6</v>
      </c>
      <c r="AK5" s="57">
        <f t="shared" si="2"/>
        <v>8</v>
      </c>
      <c r="AL5" s="51">
        <f t="shared" si="2"/>
        <v>8</v>
      </c>
      <c r="AM5" s="51">
        <f t="shared" si="2"/>
        <v>7</v>
      </c>
      <c r="AN5" s="64">
        <f t="shared" si="2"/>
        <v>6</v>
      </c>
      <c r="AO5" s="52">
        <v>19</v>
      </c>
      <c r="AP5" s="51">
        <f>RANK(AP34,AP7:AP53,0)</f>
        <v>9</v>
      </c>
      <c r="AQ5" s="51">
        <f>RANK(AQ34,AQ7:AQ53,0)</f>
        <v>8</v>
      </c>
      <c r="AR5" s="51">
        <f>RANK(AR34,AR7:AR53,0)</f>
        <v>8</v>
      </c>
      <c r="AS5" s="51">
        <f>RANK(AS34,AS7:AS53,0)</f>
        <v>26</v>
      </c>
      <c r="AT5" s="64">
        <f>RANK(AT34,AT7:AT53,0)</f>
        <v>46</v>
      </c>
      <c r="AV5" s="43"/>
    </row>
    <row r="6" spans="1:52" s="3" customFormat="1" ht="18" customHeight="1">
      <c r="A6" s="2"/>
      <c r="B6" s="24" t="s">
        <v>16</v>
      </c>
      <c r="C6" s="200">
        <f>SUM(C7:C53)</f>
        <v>109754177</v>
      </c>
      <c r="D6" s="200">
        <v>58919036</v>
      </c>
      <c r="E6" s="6">
        <v>2221699</v>
      </c>
      <c r="F6" s="6">
        <v>13920834</v>
      </c>
      <c r="G6" s="6">
        <v>39614567</v>
      </c>
      <c r="H6" s="219">
        <v>3.984602858</v>
      </c>
      <c r="I6" s="219">
        <v>24.96692619</v>
      </c>
      <c r="J6" s="219">
        <v>71.04847096</v>
      </c>
      <c r="K6" s="6">
        <v>61523327</v>
      </c>
      <c r="L6" s="170">
        <v>34772144</v>
      </c>
      <c r="M6" s="6">
        <v>26751183</v>
      </c>
      <c r="N6" s="6">
        <v>2604291</v>
      </c>
      <c r="O6" s="6">
        <v>1694441</v>
      </c>
      <c r="P6" s="6">
        <v>909850</v>
      </c>
      <c r="Q6" s="171">
        <f>(N6/K6)*100</f>
        <v>4.2330139265712985</v>
      </c>
      <c r="R6" s="133">
        <v>41022456</v>
      </c>
      <c r="S6" s="6">
        <v>66213000</v>
      </c>
      <c r="T6" s="6">
        <v>46605130</v>
      </c>
      <c r="U6" s="6">
        <v>51326787</v>
      </c>
      <c r="V6" s="6">
        <v>24640479</v>
      </c>
      <c r="W6" s="6">
        <v>24640479</v>
      </c>
      <c r="X6" s="174">
        <v>1792673</v>
      </c>
      <c r="Y6" s="174">
        <v>2696364</v>
      </c>
      <c r="Z6" s="171">
        <v>1.5</v>
      </c>
      <c r="AA6" s="6">
        <v>1026611</v>
      </c>
      <c r="AB6" s="6">
        <v>945131</v>
      </c>
      <c r="AC6" s="6">
        <v>7206077</v>
      </c>
      <c r="AD6" s="6">
        <v>589157</v>
      </c>
      <c r="AE6" s="6">
        <v>2039780</v>
      </c>
      <c r="AF6" s="6">
        <v>5550730</v>
      </c>
      <c r="AG6" s="6">
        <v>493934</v>
      </c>
      <c r="AH6" s="6">
        <v>382852</v>
      </c>
      <c r="AI6" s="6">
        <v>226701</v>
      </c>
      <c r="AJ6" s="6">
        <v>26940</v>
      </c>
      <c r="AK6" s="178">
        <v>170635</v>
      </c>
      <c r="AL6" s="170">
        <v>432645</v>
      </c>
      <c r="AM6" s="6">
        <v>44222</v>
      </c>
      <c r="AN6" s="6">
        <v>436097</v>
      </c>
      <c r="AO6" s="6">
        <v>57781</v>
      </c>
      <c r="AP6" s="6">
        <v>3316</v>
      </c>
      <c r="AQ6" s="6">
        <v>2556</v>
      </c>
      <c r="AR6" s="6">
        <v>3750</v>
      </c>
      <c r="AS6" s="179">
        <v>315590</v>
      </c>
      <c r="AT6" s="180">
        <v>143.7</v>
      </c>
      <c r="AU6" s="58"/>
      <c r="AV6" s="14"/>
      <c r="AX6" s="50"/>
      <c r="AZ6" s="50"/>
    </row>
    <row r="7" spans="1:48" s="3" customFormat="1" ht="18" customHeight="1">
      <c r="A7" s="25">
        <v>1</v>
      </c>
      <c r="B7" s="26" t="s">
        <v>17</v>
      </c>
      <c r="C7" s="200">
        <v>4749191</v>
      </c>
      <c r="D7" s="200">
        <v>2435098</v>
      </c>
      <c r="E7" s="6">
        <v>170336</v>
      </c>
      <c r="F7" s="6">
        <v>429376</v>
      </c>
      <c r="G7" s="6">
        <v>1718253</v>
      </c>
      <c r="H7" s="219">
        <v>7.405404324</v>
      </c>
      <c r="I7" s="219">
        <v>17.89307517</v>
      </c>
      <c r="J7" s="219">
        <v>74.7015205</v>
      </c>
      <c r="K7" s="6">
        <v>2553043</v>
      </c>
      <c r="L7" s="6">
        <v>1421037</v>
      </c>
      <c r="M7" s="6">
        <v>1132006</v>
      </c>
      <c r="N7" s="6">
        <v>117945</v>
      </c>
      <c r="O7" s="6">
        <v>72993</v>
      </c>
      <c r="P7" s="6">
        <v>44952</v>
      </c>
      <c r="Q7" s="171">
        <f>(N7/K7)*100</f>
        <v>4.619781178773722</v>
      </c>
      <c r="R7" s="7">
        <v>1924319</v>
      </c>
      <c r="S7" s="6">
        <v>2612600</v>
      </c>
      <c r="T7" s="6">
        <v>1908362</v>
      </c>
      <c r="U7" s="6">
        <v>2312484</v>
      </c>
      <c r="V7" s="6">
        <v>682164</v>
      </c>
      <c r="W7" s="6">
        <v>678909</v>
      </c>
      <c r="X7" s="174">
        <v>93135</v>
      </c>
      <c r="Y7" s="174">
        <v>103723</v>
      </c>
      <c r="Z7" s="171">
        <v>1.11</v>
      </c>
      <c r="AA7" s="6">
        <v>48178</v>
      </c>
      <c r="AB7" s="6">
        <v>50088</v>
      </c>
      <c r="AC7" s="6">
        <v>322184</v>
      </c>
      <c r="AD7" s="6">
        <v>19305</v>
      </c>
      <c r="AE7" s="6">
        <v>93960</v>
      </c>
      <c r="AF7" s="6">
        <v>249090</v>
      </c>
      <c r="AG7" s="6">
        <v>31299</v>
      </c>
      <c r="AH7" s="6">
        <v>19346</v>
      </c>
      <c r="AI7" s="6">
        <v>10849</v>
      </c>
      <c r="AJ7" s="6">
        <v>1254</v>
      </c>
      <c r="AK7" s="181">
        <v>7533</v>
      </c>
      <c r="AL7" s="6">
        <v>18046</v>
      </c>
      <c r="AM7" s="6">
        <v>1337</v>
      </c>
      <c r="AN7" s="6">
        <v>12510</v>
      </c>
      <c r="AO7" s="6">
        <v>2284.7</v>
      </c>
      <c r="AP7" s="6">
        <v>127.1</v>
      </c>
      <c r="AQ7" s="6">
        <v>122.6</v>
      </c>
      <c r="AR7" s="6">
        <v>146.3</v>
      </c>
      <c r="AS7" s="179">
        <v>280150</v>
      </c>
      <c r="AT7" s="180">
        <v>148.1</v>
      </c>
      <c r="AU7" s="58"/>
      <c r="AV7" s="14"/>
    </row>
    <row r="8" spans="1:48" s="3" customFormat="1" ht="12.75" customHeight="1">
      <c r="A8" s="25">
        <v>2</v>
      </c>
      <c r="B8" s="26" t="s">
        <v>18</v>
      </c>
      <c r="C8" s="200">
        <v>1148807</v>
      </c>
      <c r="D8" s="200">
        <v>625970</v>
      </c>
      <c r="E8" s="6">
        <v>75300</v>
      </c>
      <c r="F8" s="6">
        <v>127978</v>
      </c>
      <c r="G8" s="6">
        <v>407585</v>
      </c>
      <c r="H8" s="219">
        <v>12.40696833</v>
      </c>
      <c r="I8" s="219">
        <v>20.43640234</v>
      </c>
      <c r="J8" s="219">
        <v>67.15662932</v>
      </c>
      <c r="K8" s="6">
        <v>661082</v>
      </c>
      <c r="L8" s="6">
        <v>361868</v>
      </c>
      <c r="M8" s="6">
        <v>299214</v>
      </c>
      <c r="N8" s="6">
        <v>35112</v>
      </c>
      <c r="O8" s="6">
        <v>22476</v>
      </c>
      <c r="P8" s="6">
        <v>12636</v>
      </c>
      <c r="Q8" s="171">
        <f aca="true" t="shared" si="3" ref="Q8:Q52">(N8/K8)*100</f>
        <v>5.311292698939012</v>
      </c>
      <c r="R8" s="7">
        <v>464278</v>
      </c>
      <c r="S8" s="6">
        <v>648800</v>
      </c>
      <c r="T8" s="6">
        <v>471986</v>
      </c>
      <c r="U8" s="6">
        <v>604686</v>
      </c>
      <c r="V8" s="6">
        <v>119994</v>
      </c>
      <c r="W8" s="6">
        <v>118265</v>
      </c>
      <c r="X8" s="174">
        <v>24464</v>
      </c>
      <c r="Y8" s="174">
        <v>30292</v>
      </c>
      <c r="Z8" s="171">
        <v>1.24</v>
      </c>
      <c r="AA8" s="6">
        <v>19476</v>
      </c>
      <c r="AB8" s="6">
        <v>18742</v>
      </c>
      <c r="AC8" s="6">
        <v>84484</v>
      </c>
      <c r="AD8" s="6">
        <v>9679</v>
      </c>
      <c r="AE8" s="6">
        <v>12500</v>
      </c>
      <c r="AF8" s="6">
        <v>37090</v>
      </c>
      <c r="AG8" s="6">
        <v>7888</v>
      </c>
      <c r="AH8" s="6">
        <v>6835</v>
      </c>
      <c r="AI8" s="6">
        <v>2106</v>
      </c>
      <c r="AJ8" s="6">
        <v>347</v>
      </c>
      <c r="AK8" s="181">
        <v>3287</v>
      </c>
      <c r="AL8" s="6">
        <v>5087</v>
      </c>
      <c r="AM8" s="6">
        <v>194</v>
      </c>
      <c r="AN8" s="6">
        <v>2756</v>
      </c>
      <c r="AO8" s="6">
        <v>588</v>
      </c>
      <c r="AP8" s="6">
        <v>24</v>
      </c>
      <c r="AQ8" s="6">
        <v>23.4</v>
      </c>
      <c r="AR8" s="6">
        <v>28.5</v>
      </c>
      <c r="AS8" s="179">
        <v>252236</v>
      </c>
      <c r="AT8" s="182">
        <v>152.5</v>
      </c>
      <c r="AU8" s="58"/>
      <c r="AV8" s="14"/>
    </row>
    <row r="9" spans="1:48" s="3" customFormat="1" ht="12.75" customHeight="1">
      <c r="A9" s="25">
        <v>3</v>
      </c>
      <c r="B9" s="26" t="s">
        <v>19</v>
      </c>
      <c r="C9" s="200">
        <v>1121459</v>
      </c>
      <c r="D9" s="200">
        <v>636329</v>
      </c>
      <c r="E9" s="6">
        <v>67731</v>
      </c>
      <c r="F9" s="6">
        <v>153479</v>
      </c>
      <c r="G9" s="6">
        <v>400306</v>
      </c>
      <c r="H9" s="219">
        <v>10.7907411</v>
      </c>
      <c r="I9" s="219">
        <v>25.43346339</v>
      </c>
      <c r="J9" s="219">
        <v>63.77579551</v>
      </c>
      <c r="K9" s="6">
        <v>662760</v>
      </c>
      <c r="L9" s="6">
        <v>371471</v>
      </c>
      <c r="M9" s="6">
        <v>291289</v>
      </c>
      <c r="N9" s="6">
        <v>26431</v>
      </c>
      <c r="O9" s="6">
        <v>17461</v>
      </c>
      <c r="P9" s="6">
        <v>8970</v>
      </c>
      <c r="Q9" s="171">
        <f t="shared" si="3"/>
        <v>3.9880197960045867</v>
      </c>
      <c r="R9" s="7">
        <v>440470</v>
      </c>
      <c r="S9" s="6">
        <v>654600</v>
      </c>
      <c r="T9" s="6">
        <v>499851</v>
      </c>
      <c r="U9" s="6">
        <v>618578</v>
      </c>
      <c r="V9" s="6">
        <v>138702</v>
      </c>
      <c r="W9" s="6">
        <v>136566</v>
      </c>
      <c r="X9" s="174">
        <v>21246</v>
      </c>
      <c r="Y9" s="174">
        <v>29781</v>
      </c>
      <c r="Z9" s="171">
        <v>1.4</v>
      </c>
      <c r="AA9" s="6">
        <v>20647</v>
      </c>
      <c r="AB9" s="6">
        <v>20007</v>
      </c>
      <c r="AC9" s="6">
        <v>76414</v>
      </c>
      <c r="AD9" s="6">
        <v>8734</v>
      </c>
      <c r="AE9" s="6">
        <v>14100</v>
      </c>
      <c r="AF9" s="6">
        <v>44900</v>
      </c>
      <c r="AG9" s="6">
        <v>6588</v>
      </c>
      <c r="AH9" s="6">
        <v>8224</v>
      </c>
      <c r="AI9" s="6">
        <v>2968</v>
      </c>
      <c r="AJ9" s="6">
        <v>299</v>
      </c>
      <c r="AK9" s="181">
        <v>3003</v>
      </c>
      <c r="AL9" s="6">
        <v>5699</v>
      </c>
      <c r="AM9" s="6">
        <v>216</v>
      </c>
      <c r="AN9" s="6">
        <v>1710</v>
      </c>
      <c r="AO9" s="6">
        <v>586</v>
      </c>
      <c r="AP9" s="6">
        <v>30.5</v>
      </c>
      <c r="AQ9" s="6">
        <v>25</v>
      </c>
      <c r="AR9" s="6">
        <v>27</v>
      </c>
      <c r="AS9" s="179">
        <v>280575</v>
      </c>
      <c r="AT9" s="182">
        <v>154.5</v>
      </c>
      <c r="AU9" s="58"/>
      <c r="AV9" s="14"/>
    </row>
    <row r="10" spans="1:48" s="3" customFormat="1" ht="12.75" customHeight="1">
      <c r="A10" s="25">
        <v>4</v>
      </c>
      <c r="B10" s="26" t="s">
        <v>20</v>
      </c>
      <c r="C10" s="200">
        <v>1998562</v>
      </c>
      <c r="D10" s="200">
        <v>1077927</v>
      </c>
      <c r="E10" s="6">
        <v>47017</v>
      </c>
      <c r="F10" s="6">
        <v>234210</v>
      </c>
      <c r="G10" s="6">
        <v>760125</v>
      </c>
      <c r="H10" s="219">
        <v>4.462289257</v>
      </c>
      <c r="I10" s="219">
        <v>23.39577014</v>
      </c>
      <c r="J10" s="219">
        <v>72.1419406</v>
      </c>
      <c r="K10" s="6">
        <v>1133081</v>
      </c>
      <c r="L10" s="6">
        <v>651460</v>
      </c>
      <c r="M10" s="6">
        <v>481621</v>
      </c>
      <c r="N10" s="6">
        <v>55154</v>
      </c>
      <c r="O10" s="6">
        <v>35799</v>
      </c>
      <c r="P10" s="6">
        <v>19355</v>
      </c>
      <c r="Q10" s="171">
        <f t="shared" si="3"/>
        <v>4.867613171520835</v>
      </c>
      <c r="R10" s="7">
        <v>775916</v>
      </c>
      <c r="S10" s="6">
        <v>1207000</v>
      </c>
      <c r="T10" s="6">
        <v>888345</v>
      </c>
      <c r="U10" s="6">
        <v>1042521</v>
      </c>
      <c r="V10" s="6">
        <v>464973</v>
      </c>
      <c r="W10" s="6">
        <v>466925</v>
      </c>
      <c r="X10" s="174">
        <v>36923</v>
      </c>
      <c r="Y10" s="174">
        <v>58616</v>
      </c>
      <c r="Z10" s="171">
        <v>1.59</v>
      </c>
      <c r="AA10" s="6">
        <v>24059</v>
      </c>
      <c r="AB10" s="6">
        <v>23445</v>
      </c>
      <c r="AC10" s="6">
        <v>135520</v>
      </c>
      <c r="AD10" s="6">
        <v>11091</v>
      </c>
      <c r="AE10" s="6">
        <v>25240</v>
      </c>
      <c r="AF10" s="6">
        <v>70290</v>
      </c>
      <c r="AG10" s="6">
        <v>9868</v>
      </c>
      <c r="AH10" s="6">
        <v>9227</v>
      </c>
      <c r="AI10" s="6">
        <v>4617</v>
      </c>
      <c r="AJ10" s="6">
        <v>510</v>
      </c>
      <c r="AK10" s="181">
        <v>4084</v>
      </c>
      <c r="AL10" s="6">
        <v>11002</v>
      </c>
      <c r="AM10" s="6">
        <v>776</v>
      </c>
      <c r="AN10" s="6">
        <v>8151</v>
      </c>
      <c r="AO10" s="6">
        <v>1059.9</v>
      </c>
      <c r="AP10" s="6">
        <v>62</v>
      </c>
      <c r="AQ10" s="6">
        <v>47</v>
      </c>
      <c r="AR10" s="6">
        <v>64.8</v>
      </c>
      <c r="AS10" s="179">
        <v>301418</v>
      </c>
      <c r="AT10" s="183">
        <v>149</v>
      </c>
      <c r="AU10" s="58"/>
      <c r="AV10" s="14"/>
    </row>
    <row r="11" spans="1:48" s="3" customFormat="1" ht="12.75" customHeight="1">
      <c r="A11" s="25">
        <v>5</v>
      </c>
      <c r="B11" s="26" t="s">
        <v>21</v>
      </c>
      <c r="C11" s="200">
        <v>908538</v>
      </c>
      <c r="D11" s="200">
        <v>482867</v>
      </c>
      <c r="E11" s="6">
        <v>46456</v>
      </c>
      <c r="F11" s="6">
        <v>124501</v>
      </c>
      <c r="G11" s="6">
        <v>312620</v>
      </c>
      <c r="H11" s="219">
        <v>9.779098797</v>
      </c>
      <c r="I11" s="219">
        <v>24.41364561</v>
      </c>
      <c r="J11" s="219">
        <v>65.8072556</v>
      </c>
      <c r="K11" s="6">
        <v>504758</v>
      </c>
      <c r="L11" s="6">
        <v>279943</v>
      </c>
      <c r="M11" s="6">
        <v>224815</v>
      </c>
      <c r="N11" s="6">
        <v>21891</v>
      </c>
      <c r="O11" s="6">
        <v>14781</v>
      </c>
      <c r="P11" s="6">
        <v>7110</v>
      </c>
      <c r="Q11" s="171">
        <f t="shared" si="3"/>
        <v>4.336929776249213</v>
      </c>
      <c r="R11" s="7">
        <v>384547</v>
      </c>
      <c r="S11" s="6">
        <v>499600</v>
      </c>
      <c r="T11" s="6">
        <v>375154</v>
      </c>
      <c r="U11" s="6">
        <v>473638</v>
      </c>
      <c r="V11" s="6">
        <v>78503</v>
      </c>
      <c r="W11" s="6">
        <v>76898</v>
      </c>
      <c r="X11" s="174">
        <v>17121</v>
      </c>
      <c r="Y11" s="174">
        <v>23166</v>
      </c>
      <c r="Z11" s="171">
        <v>1.35</v>
      </c>
      <c r="AA11" s="6">
        <v>15517</v>
      </c>
      <c r="AB11" s="6">
        <v>15438</v>
      </c>
      <c r="AC11" s="6">
        <v>63584</v>
      </c>
      <c r="AD11" s="6">
        <v>6972</v>
      </c>
      <c r="AE11" s="6">
        <v>10780</v>
      </c>
      <c r="AF11" s="6">
        <v>39180</v>
      </c>
      <c r="AG11" s="6">
        <v>5362</v>
      </c>
      <c r="AH11" s="6">
        <v>5515</v>
      </c>
      <c r="AI11" s="6">
        <v>1741</v>
      </c>
      <c r="AJ11" s="6">
        <v>222</v>
      </c>
      <c r="AK11" s="181">
        <v>2239</v>
      </c>
      <c r="AL11" s="6">
        <v>4295</v>
      </c>
      <c r="AM11" s="6">
        <v>72</v>
      </c>
      <c r="AN11" s="6">
        <v>1476</v>
      </c>
      <c r="AO11" s="6">
        <v>454.5</v>
      </c>
      <c r="AP11" s="6">
        <v>20.1</v>
      </c>
      <c r="AQ11" s="6">
        <v>18.6</v>
      </c>
      <c r="AR11" s="6">
        <v>19.5</v>
      </c>
      <c r="AS11" s="179">
        <v>263748</v>
      </c>
      <c r="AT11" s="184">
        <v>151.1</v>
      </c>
      <c r="AU11" s="58"/>
      <c r="AV11" s="14"/>
    </row>
    <row r="12" spans="1:48" s="3" customFormat="1" ht="12.75" customHeight="1">
      <c r="A12" s="25">
        <v>6</v>
      </c>
      <c r="B12" s="26" t="s">
        <v>22</v>
      </c>
      <c r="C12" s="200">
        <v>983689</v>
      </c>
      <c r="D12" s="200">
        <v>562087</v>
      </c>
      <c r="E12" s="6">
        <v>51681</v>
      </c>
      <c r="F12" s="6">
        <v>164010</v>
      </c>
      <c r="G12" s="6">
        <v>338284</v>
      </c>
      <c r="H12" s="219">
        <v>9.39931398</v>
      </c>
      <c r="I12" s="219">
        <v>29.0763825</v>
      </c>
      <c r="J12" s="219">
        <v>61.52430352</v>
      </c>
      <c r="K12" s="6">
        <v>583140</v>
      </c>
      <c r="L12" s="6">
        <v>322413</v>
      </c>
      <c r="M12" s="6">
        <v>260727</v>
      </c>
      <c r="N12" s="6">
        <v>21053</v>
      </c>
      <c r="O12" s="6">
        <v>13826</v>
      </c>
      <c r="P12" s="6">
        <v>7227</v>
      </c>
      <c r="Q12" s="171">
        <f t="shared" si="3"/>
        <v>3.6102822649792503</v>
      </c>
      <c r="R12" s="7">
        <v>384424</v>
      </c>
      <c r="S12" s="6">
        <v>579500</v>
      </c>
      <c r="T12" s="6">
        <v>428713</v>
      </c>
      <c r="U12" s="6">
        <v>548405</v>
      </c>
      <c r="V12" s="6">
        <v>150251</v>
      </c>
      <c r="W12" s="6">
        <v>148356</v>
      </c>
      <c r="X12" s="174">
        <v>17436</v>
      </c>
      <c r="Y12" s="174">
        <v>26768</v>
      </c>
      <c r="Z12" s="171">
        <v>1.54</v>
      </c>
      <c r="AA12" s="6">
        <v>17046</v>
      </c>
      <c r="AB12" s="6">
        <v>16447</v>
      </c>
      <c r="AC12" s="6">
        <v>60613</v>
      </c>
      <c r="AD12" s="6">
        <v>7006</v>
      </c>
      <c r="AE12" s="6">
        <v>13560</v>
      </c>
      <c r="AF12" s="6">
        <v>37030</v>
      </c>
      <c r="AG12" s="6">
        <v>5044</v>
      </c>
      <c r="AH12" s="6">
        <v>5499</v>
      </c>
      <c r="AI12" s="6">
        <v>2245</v>
      </c>
      <c r="AJ12" s="6">
        <v>302</v>
      </c>
      <c r="AK12" s="181">
        <v>2741</v>
      </c>
      <c r="AL12" s="6">
        <v>5711</v>
      </c>
      <c r="AM12" s="6">
        <v>130</v>
      </c>
      <c r="AN12" s="6">
        <v>1793</v>
      </c>
      <c r="AO12" s="6">
        <v>522.5</v>
      </c>
      <c r="AP12" s="6">
        <v>23.6</v>
      </c>
      <c r="AQ12" s="6">
        <v>20.2</v>
      </c>
      <c r="AR12" s="6">
        <v>21.7</v>
      </c>
      <c r="AS12" s="179">
        <v>277069</v>
      </c>
      <c r="AT12" s="184">
        <v>153.2</v>
      </c>
      <c r="AU12" s="58"/>
      <c r="AV12" s="14"/>
    </row>
    <row r="13" spans="1:48" s="3" customFormat="1" ht="12.75" customHeight="1">
      <c r="A13" s="25">
        <v>7</v>
      </c>
      <c r="B13" s="26" t="s">
        <v>23</v>
      </c>
      <c r="C13" s="200">
        <v>1662573</v>
      </c>
      <c r="D13" s="200">
        <v>922133</v>
      </c>
      <c r="E13" s="6">
        <v>59780</v>
      </c>
      <c r="F13" s="6">
        <v>272417</v>
      </c>
      <c r="G13" s="6">
        <v>555204</v>
      </c>
      <c r="H13" s="219">
        <v>6.744818404</v>
      </c>
      <c r="I13" s="219">
        <v>30.61299094</v>
      </c>
      <c r="J13" s="219">
        <v>62.64219066</v>
      </c>
      <c r="K13" s="6">
        <v>964491</v>
      </c>
      <c r="L13" s="6">
        <v>557110</v>
      </c>
      <c r="M13" s="6">
        <v>407381</v>
      </c>
      <c r="N13" s="6">
        <v>42358</v>
      </c>
      <c r="O13" s="6">
        <v>28366</v>
      </c>
      <c r="P13" s="6">
        <v>13992</v>
      </c>
      <c r="Q13" s="171">
        <f t="shared" si="3"/>
        <v>4.391746527442972</v>
      </c>
      <c r="R13" s="7">
        <v>638488</v>
      </c>
      <c r="S13" s="6">
        <v>971300</v>
      </c>
      <c r="T13" s="6">
        <v>718142</v>
      </c>
      <c r="U13" s="6">
        <v>882859</v>
      </c>
      <c r="V13" s="6">
        <v>204692</v>
      </c>
      <c r="W13" s="6">
        <v>212770</v>
      </c>
      <c r="X13" s="174">
        <v>29454</v>
      </c>
      <c r="Y13" s="174">
        <v>42803</v>
      </c>
      <c r="Z13" s="171">
        <v>1.45</v>
      </c>
      <c r="AA13" s="6">
        <v>25913</v>
      </c>
      <c r="AB13" s="6">
        <v>24077</v>
      </c>
      <c r="AC13" s="6">
        <v>99290</v>
      </c>
      <c r="AD13" s="6">
        <v>8631</v>
      </c>
      <c r="AE13" s="6">
        <v>22440</v>
      </c>
      <c r="AF13" s="6">
        <v>62590</v>
      </c>
      <c r="AG13" s="6">
        <v>8434</v>
      </c>
      <c r="AH13" s="6">
        <v>8924</v>
      </c>
      <c r="AI13" s="6">
        <v>4154</v>
      </c>
      <c r="AJ13" s="6">
        <v>434</v>
      </c>
      <c r="AK13" s="181">
        <v>4591</v>
      </c>
      <c r="AL13" s="6">
        <v>9344</v>
      </c>
      <c r="AM13" s="6">
        <v>230</v>
      </c>
      <c r="AN13" s="6">
        <v>2285</v>
      </c>
      <c r="AO13" s="6">
        <v>865.9</v>
      </c>
      <c r="AP13" s="6">
        <v>42.9</v>
      </c>
      <c r="AQ13" s="6">
        <v>37.1</v>
      </c>
      <c r="AR13" s="6">
        <v>46.1</v>
      </c>
      <c r="AS13" s="179">
        <v>297894</v>
      </c>
      <c r="AT13" s="184">
        <v>154.6</v>
      </c>
      <c r="AU13" s="58"/>
      <c r="AV13" s="14"/>
    </row>
    <row r="14" spans="1:48" s="3" customFormat="1" ht="12.75" customHeight="1">
      <c r="A14" s="25">
        <v>8</v>
      </c>
      <c r="B14" s="26" t="s">
        <v>24</v>
      </c>
      <c r="C14" s="200">
        <v>2518990</v>
      </c>
      <c r="D14" s="200">
        <v>1400684</v>
      </c>
      <c r="E14" s="6">
        <v>78996</v>
      </c>
      <c r="F14" s="6">
        <v>401004</v>
      </c>
      <c r="G14" s="6">
        <v>864715</v>
      </c>
      <c r="H14" s="219">
        <v>5.880224919</v>
      </c>
      <c r="I14" s="219">
        <v>29.75298827</v>
      </c>
      <c r="J14" s="219">
        <v>64.36678681</v>
      </c>
      <c r="K14" s="6">
        <v>1466576</v>
      </c>
      <c r="L14" s="6">
        <v>854554</v>
      </c>
      <c r="M14" s="6">
        <v>612022</v>
      </c>
      <c r="N14" s="6">
        <v>65892</v>
      </c>
      <c r="O14" s="6">
        <v>44890</v>
      </c>
      <c r="P14" s="6">
        <v>21002</v>
      </c>
      <c r="Q14" s="171">
        <f t="shared" si="3"/>
        <v>4.492914107417549</v>
      </c>
      <c r="R14" s="7">
        <v>972827</v>
      </c>
      <c r="S14" s="6">
        <v>1514500</v>
      </c>
      <c r="T14" s="6">
        <v>1112105</v>
      </c>
      <c r="U14" s="6">
        <v>1221798</v>
      </c>
      <c r="V14" s="6">
        <v>570623</v>
      </c>
      <c r="W14" s="6">
        <v>513574</v>
      </c>
      <c r="X14" s="174">
        <v>37309</v>
      </c>
      <c r="Y14" s="174">
        <v>53974</v>
      </c>
      <c r="Z14" s="171">
        <v>1.45</v>
      </c>
      <c r="AA14" s="6">
        <v>22483</v>
      </c>
      <c r="AB14" s="6">
        <v>20162</v>
      </c>
      <c r="AC14" s="6">
        <v>151537</v>
      </c>
      <c r="AD14" s="6">
        <v>13107</v>
      </c>
      <c r="AE14" s="6">
        <v>30160</v>
      </c>
      <c r="AF14" s="6">
        <v>102740</v>
      </c>
      <c r="AG14" s="6">
        <v>10018</v>
      </c>
      <c r="AH14" s="6">
        <v>7972</v>
      </c>
      <c r="AI14" s="6">
        <v>4093</v>
      </c>
      <c r="AJ14" s="6">
        <v>502</v>
      </c>
      <c r="AK14" s="181">
        <v>4996</v>
      </c>
      <c r="AL14" s="6">
        <v>10455</v>
      </c>
      <c r="AM14" s="6">
        <v>528</v>
      </c>
      <c r="AN14" s="6">
        <v>4409</v>
      </c>
      <c r="AO14" s="6">
        <v>1344.8</v>
      </c>
      <c r="AP14" s="6">
        <v>67.3</v>
      </c>
      <c r="AQ14" s="6">
        <v>61.1</v>
      </c>
      <c r="AR14" s="6">
        <v>75.5</v>
      </c>
      <c r="AS14" s="179">
        <v>309773</v>
      </c>
      <c r="AT14" s="184">
        <v>146.9</v>
      </c>
      <c r="AU14" s="58"/>
      <c r="AV14" s="14"/>
    </row>
    <row r="15" spans="1:48" s="3" customFormat="1" ht="12.75" customHeight="1">
      <c r="A15" s="25">
        <v>9</v>
      </c>
      <c r="B15" s="26" t="s">
        <v>25</v>
      </c>
      <c r="C15" s="200">
        <v>1712008</v>
      </c>
      <c r="D15" s="200">
        <v>963969</v>
      </c>
      <c r="E15" s="6">
        <v>53177</v>
      </c>
      <c r="F15" s="6">
        <v>300422</v>
      </c>
      <c r="G15" s="6">
        <v>578864</v>
      </c>
      <c r="H15" s="219">
        <v>5.729286191</v>
      </c>
      <c r="I15" s="219">
        <v>31.9039477</v>
      </c>
      <c r="J15" s="219">
        <v>62.36676611</v>
      </c>
      <c r="K15" s="6">
        <v>1007476</v>
      </c>
      <c r="L15" s="6">
        <v>583051</v>
      </c>
      <c r="M15" s="6">
        <v>424425</v>
      </c>
      <c r="N15" s="6">
        <v>43507</v>
      </c>
      <c r="O15" s="6">
        <v>29059</v>
      </c>
      <c r="P15" s="6">
        <v>14448</v>
      </c>
      <c r="Q15" s="171">
        <f t="shared" si="3"/>
        <v>4.31841552553113</v>
      </c>
      <c r="R15" s="7">
        <v>632797</v>
      </c>
      <c r="S15" s="6">
        <v>1033700</v>
      </c>
      <c r="T15" s="6">
        <v>761640</v>
      </c>
      <c r="U15" s="6">
        <v>870213</v>
      </c>
      <c r="V15" s="6">
        <v>316779</v>
      </c>
      <c r="W15" s="6">
        <v>301794</v>
      </c>
      <c r="X15" s="174">
        <v>30900</v>
      </c>
      <c r="Y15" s="174">
        <v>41340</v>
      </c>
      <c r="Z15" s="171">
        <v>1.34</v>
      </c>
      <c r="AA15" s="6">
        <v>19474</v>
      </c>
      <c r="AB15" s="6">
        <v>17086</v>
      </c>
      <c r="AC15" s="6">
        <v>123257</v>
      </c>
      <c r="AD15" s="6">
        <v>10650</v>
      </c>
      <c r="AE15" s="6">
        <v>28770</v>
      </c>
      <c r="AF15" s="6">
        <v>84900</v>
      </c>
      <c r="AG15" s="6">
        <v>8157</v>
      </c>
      <c r="AH15" s="6">
        <v>6457</v>
      </c>
      <c r="AI15" s="6">
        <v>3564</v>
      </c>
      <c r="AJ15" s="6">
        <v>444</v>
      </c>
      <c r="AK15" s="181">
        <v>3626</v>
      </c>
      <c r="AL15" s="6">
        <v>7641</v>
      </c>
      <c r="AM15" s="6">
        <v>288</v>
      </c>
      <c r="AN15" s="6">
        <v>3382</v>
      </c>
      <c r="AO15" s="6">
        <v>910.5</v>
      </c>
      <c r="AP15" s="6">
        <v>51.8</v>
      </c>
      <c r="AQ15" s="6">
        <v>39.1</v>
      </c>
      <c r="AR15" s="6">
        <v>50.2</v>
      </c>
      <c r="AS15" s="179">
        <v>317523</v>
      </c>
      <c r="AT15" s="184">
        <v>149.3</v>
      </c>
      <c r="AU15" s="58"/>
      <c r="AV15" s="14"/>
    </row>
    <row r="16" spans="1:48" s="3" customFormat="1" ht="12.75" customHeight="1">
      <c r="A16" s="25">
        <v>10</v>
      </c>
      <c r="B16" s="26" t="s">
        <v>26</v>
      </c>
      <c r="C16" s="200">
        <v>1705806</v>
      </c>
      <c r="D16" s="200">
        <v>966060</v>
      </c>
      <c r="E16" s="6">
        <v>47943</v>
      </c>
      <c r="F16" s="6">
        <v>297640</v>
      </c>
      <c r="G16" s="6">
        <v>591710</v>
      </c>
      <c r="H16" s="219">
        <v>5.113527281</v>
      </c>
      <c r="I16" s="219">
        <v>31.7755863</v>
      </c>
      <c r="J16" s="219">
        <v>63.11088642</v>
      </c>
      <c r="K16" s="6">
        <v>1008969</v>
      </c>
      <c r="L16" s="6">
        <v>575590</v>
      </c>
      <c r="M16" s="6">
        <v>433379</v>
      </c>
      <c r="N16" s="6">
        <v>42909</v>
      </c>
      <c r="O16" s="6">
        <v>28577</v>
      </c>
      <c r="P16" s="6">
        <v>14332</v>
      </c>
      <c r="Q16" s="171">
        <f t="shared" si="3"/>
        <v>4.252757022267285</v>
      </c>
      <c r="R16" s="7">
        <v>653640</v>
      </c>
      <c r="S16" s="6">
        <v>1028600</v>
      </c>
      <c r="T16" s="6">
        <v>766529</v>
      </c>
      <c r="U16" s="6">
        <v>893435</v>
      </c>
      <c r="V16" s="6">
        <v>337530</v>
      </c>
      <c r="W16" s="6">
        <v>340954</v>
      </c>
      <c r="X16" s="174">
        <v>24423</v>
      </c>
      <c r="Y16" s="174">
        <v>39279</v>
      </c>
      <c r="Z16" s="171">
        <v>1.61</v>
      </c>
      <c r="AA16" s="6">
        <v>15256</v>
      </c>
      <c r="AB16" s="6">
        <v>14059</v>
      </c>
      <c r="AC16" s="6">
        <v>97817</v>
      </c>
      <c r="AD16" s="6">
        <v>9827</v>
      </c>
      <c r="AE16" s="6">
        <v>21510</v>
      </c>
      <c r="AF16" s="6">
        <v>79460</v>
      </c>
      <c r="AG16" s="6">
        <v>6247</v>
      </c>
      <c r="AH16" s="6">
        <v>5387</v>
      </c>
      <c r="AI16" s="6">
        <v>3650</v>
      </c>
      <c r="AJ16" s="6">
        <v>442</v>
      </c>
      <c r="AK16" s="181">
        <v>3165</v>
      </c>
      <c r="AL16" s="6">
        <v>8261</v>
      </c>
      <c r="AM16" s="6">
        <v>375</v>
      </c>
      <c r="AN16" s="6">
        <v>4977</v>
      </c>
      <c r="AO16" s="6">
        <v>906.5</v>
      </c>
      <c r="AP16" s="6">
        <v>52.1</v>
      </c>
      <c r="AQ16" s="6">
        <v>40.3</v>
      </c>
      <c r="AR16" s="6">
        <v>51.6</v>
      </c>
      <c r="AS16" s="179">
        <v>302221</v>
      </c>
      <c r="AT16" s="184">
        <v>148</v>
      </c>
      <c r="AU16" s="58"/>
      <c r="AV16" s="14"/>
    </row>
    <row r="17" spans="1:48" s="3" customFormat="1" ht="12.75" customHeight="1">
      <c r="A17" s="25">
        <v>11</v>
      </c>
      <c r="B17" s="26" t="s">
        <v>27</v>
      </c>
      <c r="C17" s="200">
        <v>6295909</v>
      </c>
      <c r="D17" s="200">
        <v>3484648</v>
      </c>
      <c r="E17" s="6">
        <v>55488</v>
      </c>
      <c r="F17" s="6">
        <v>816866</v>
      </c>
      <c r="G17" s="6">
        <v>2367338</v>
      </c>
      <c r="H17" s="219">
        <v>1.719658585</v>
      </c>
      <c r="I17" s="219">
        <v>24.91289053</v>
      </c>
      <c r="J17" s="219">
        <v>73.36745089</v>
      </c>
      <c r="K17" s="6">
        <v>3639844</v>
      </c>
      <c r="L17" s="6">
        <v>2124476</v>
      </c>
      <c r="M17" s="6">
        <v>1515368</v>
      </c>
      <c r="N17" s="6">
        <v>155196</v>
      </c>
      <c r="O17" s="6">
        <v>103586</v>
      </c>
      <c r="P17" s="6">
        <v>51610</v>
      </c>
      <c r="Q17" s="171">
        <f t="shared" si="3"/>
        <v>4.263809108302444</v>
      </c>
      <c r="R17" s="7">
        <v>2310941</v>
      </c>
      <c r="S17" s="6">
        <v>3906600</v>
      </c>
      <c r="T17" s="6">
        <v>2801137</v>
      </c>
      <c r="U17" s="6">
        <v>2309336</v>
      </c>
      <c r="V17" s="6">
        <v>1965820</v>
      </c>
      <c r="W17" s="6">
        <v>1234835</v>
      </c>
      <c r="X17" s="174">
        <v>81938</v>
      </c>
      <c r="Y17" s="174">
        <v>100712</v>
      </c>
      <c r="Z17" s="171">
        <v>1.23</v>
      </c>
      <c r="AA17" s="6">
        <v>32261</v>
      </c>
      <c r="AB17" s="6">
        <v>23109</v>
      </c>
      <c r="AC17" s="6">
        <v>341908</v>
      </c>
      <c r="AD17" s="6">
        <v>21812</v>
      </c>
      <c r="AE17" s="6">
        <v>136020</v>
      </c>
      <c r="AF17" s="6">
        <v>373620</v>
      </c>
      <c r="AG17" s="6">
        <v>22744</v>
      </c>
      <c r="AH17" s="6">
        <v>12943</v>
      </c>
      <c r="AI17" s="6">
        <v>6786</v>
      </c>
      <c r="AJ17" s="6">
        <v>977</v>
      </c>
      <c r="AK17" s="181">
        <v>7041</v>
      </c>
      <c r="AL17" s="6">
        <v>16339</v>
      </c>
      <c r="AM17" s="6">
        <v>1661</v>
      </c>
      <c r="AN17" s="6">
        <v>18366</v>
      </c>
      <c r="AO17" s="6">
        <v>3361.3</v>
      </c>
      <c r="AP17" s="6">
        <v>217.2</v>
      </c>
      <c r="AQ17" s="6">
        <v>149</v>
      </c>
      <c r="AR17" s="6">
        <v>242.3</v>
      </c>
      <c r="AS17" s="179">
        <v>278352</v>
      </c>
      <c r="AT17" s="184">
        <v>136.8</v>
      </c>
      <c r="AU17" s="58"/>
      <c r="AV17" s="14"/>
    </row>
    <row r="18" spans="1:48" s="3" customFormat="1" ht="12.75" customHeight="1">
      <c r="A18" s="25">
        <v>12</v>
      </c>
      <c r="B18" s="26" t="s">
        <v>28</v>
      </c>
      <c r="C18" s="200">
        <v>5364231</v>
      </c>
      <c r="D18" s="200">
        <v>2879944</v>
      </c>
      <c r="E18" s="6">
        <v>80221</v>
      </c>
      <c r="F18" s="6">
        <v>556856</v>
      </c>
      <c r="G18" s="6">
        <v>2082474</v>
      </c>
      <c r="H18" s="219">
        <v>2.946434114</v>
      </c>
      <c r="I18" s="219">
        <v>20.5664561</v>
      </c>
      <c r="J18" s="219">
        <v>76.48710979</v>
      </c>
      <c r="K18" s="6">
        <v>3003786</v>
      </c>
      <c r="L18" s="6">
        <v>1741991</v>
      </c>
      <c r="M18" s="6">
        <v>1261795</v>
      </c>
      <c r="N18" s="6">
        <v>123842</v>
      </c>
      <c r="O18" s="6">
        <v>82814</v>
      </c>
      <c r="P18" s="6">
        <v>41028</v>
      </c>
      <c r="Q18" s="171">
        <f t="shared" si="3"/>
        <v>4.122863612787329</v>
      </c>
      <c r="R18" s="7">
        <v>1982140</v>
      </c>
      <c r="S18" s="6">
        <v>3273900</v>
      </c>
      <c r="T18" s="6">
        <v>2355241</v>
      </c>
      <c r="U18" s="6">
        <v>1999411</v>
      </c>
      <c r="V18" s="6">
        <v>1587962</v>
      </c>
      <c r="W18" s="6">
        <v>992194</v>
      </c>
      <c r="X18" s="174">
        <v>68212</v>
      </c>
      <c r="Y18" s="174">
        <v>84520</v>
      </c>
      <c r="Z18" s="171">
        <v>1.24</v>
      </c>
      <c r="AA18" s="6">
        <v>30123</v>
      </c>
      <c r="AB18" s="6">
        <v>21868</v>
      </c>
      <c r="AC18" s="6">
        <v>278333</v>
      </c>
      <c r="AD18" s="6">
        <v>19237</v>
      </c>
      <c r="AE18" s="6">
        <v>93870</v>
      </c>
      <c r="AF18" s="6">
        <v>266490</v>
      </c>
      <c r="AG18" s="6">
        <v>19326</v>
      </c>
      <c r="AH18" s="6">
        <v>12747</v>
      </c>
      <c r="AI18" s="6">
        <v>7142</v>
      </c>
      <c r="AJ18" s="6">
        <v>800</v>
      </c>
      <c r="AK18" s="181">
        <v>5631</v>
      </c>
      <c r="AL18" s="6">
        <v>13070</v>
      </c>
      <c r="AM18" s="6">
        <v>1670</v>
      </c>
      <c r="AN18" s="6">
        <v>16241</v>
      </c>
      <c r="AO18" s="6">
        <v>2821</v>
      </c>
      <c r="AP18" s="6">
        <v>190.2</v>
      </c>
      <c r="AQ18" s="6">
        <v>129.5</v>
      </c>
      <c r="AR18" s="6">
        <v>188</v>
      </c>
      <c r="AS18" s="179">
        <v>292133</v>
      </c>
      <c r="AT18" s="184">
        <v>139.8</v>
      </c>
      <c r="AU18" s="58"/>
      <c r="AV18" s="14"/>
    </row>
    <row r="19" spans="1:48" s="3" customFormat="1" ht="12.75" customHeight="1">
      <c r="A19" s="25">
        <v>13</v>
      </c>
      <c r="B19" s="26" t="s">
        <v>29</v>
      </c>
      <c r="C19" s="200">
        <v>11739671</v>
      </c>
      <c r="D19" s="200">
        <v>5858959</v>
      </c>
      <c r="E19" s="6">
        <v>22690</v>
      </c>
      <c r="F19" s="6">
        <v>912116</v>
      </c>
      <c r="G19" s="6">
        <v>4226110</v>
      </c>
      <c r="H19" s="219">
        <v>0.440823908</v>
      </c>
      <c r="I19" s="219">
        <v>17.45382909</v>
      </c>
      <c r="J19" s="219">
        <v>82.10534701</v>
      </c>
      <c r="K19" s="6">
        <v>6094436</v>
      </c>
      <c r="L19" s="6">
        <v>3439702</v>
      </c>
      <c r="M19" s="6">
        <v>2654734</v>
      </c>
      <c r="N19" s="6">
        <v>235477</v>
      </c>
      <c r="O19" s="6">
        <v>148103</v>
      </c>
      <c r="P19" s="6">
        <v>87374</v>
      </c>
      <c r="Q19" s="171">
        <f t="shared" si="3"/>
        <v>3.8638029835738696</v>
      </c>
      <c r="R19" s="7">
        <v>3497591</v>
      </c>
      <c r="S19" s="6">
        <v>7886600</v>
      </c>
      <c r="T19" s="6">
        <v>4348844</v>
      </c>
      <c r="U19" s="6">
        <v>4806968</v>
      </c>
      <c r="V19" s="6">
        <v>3302660</v>
      </c>
      <c r="W19" s="6">
        <v>5450043</v>
      </c>
      <c r="X19" s="174">
        <v>178544</v>
      </c>
      <c r="Y19" s="174">
        <v>372183</v>
      </c>
      <c r="Z19" s="171">
        <v>2.08</v>
      </c>
      <c r="AA19" s="6">
        <v>71673</v>
      </c>
      <c r="AB19" s="6">
        <v>65337</v>
      </c>
      <c r="AC19" s="6">
        <v>611664</v>
      </c>
      <c r="AD19" s="6">
        <v>44684</v>
      </c>
      <c r="AE19" s="6">
        <v>302640</v>
      </c>
      <c r="AF19" s="6">
        <v>588930</v>
      </c>
      <c r="AG19" s="6">
        <v>54035</v>
      </c>
      <c r="AH19" s="6">
        <v>31454</v>
      </c>
      <c r="AI19" s="177">
        <v>21729</v>
      </c>
      <c r="AJ19" s="6">
        <v>1873</v>
      </c>
      <c r="AK19" s="181">
        <v>6279</v>
      </c>
      <c r="AL19" s="6">
        <v>48689</v>
      </c>
      <c r="AM19" s="6">
        <v>13723</v>
      </c>
      <c r="AN19" s="6">
        <v>119394</v>
      </c>
      <c r="AO19" s="6">
        <v>6743.6</v>
      </c>
      <c r="AP19" s="6">
        <v>446</v>
      </c>
      <c r="AQ19" s="6">
        <v>258.9</v>
      </c>
      <c r="AR19" s="6">
        <v>488.7</v>
      </c>
      <c r="AS19" s="179">
        <v>408611</v>
      </c>
      <c r="AT19" s="184">
        <v>143.2</v>
      </c>
      <c r="AU19" s="58"/>
      <c r="AV19" s="14"/>
    </row>
    <row r="20" spans="1:48" s="3" customFormat="1" ht="12.75" customHeight="1">
      <c r="A20" s="25">
        <v>14</v>
      </c>
      <c r="B20" s="26" t="s">
        <v>30</v>
      </c>
      <c r="C20" s="200">
        <v>7902540</v>
      </c>
      <c r="D20" s="200">
        <v>4121817</v>
      </c>
      <c r="E20" s="6">
        <v>34368</v>
      </c>
      <c r="F20" s="6">
        <v>892678</v>
      </c>
      <c r="G20" s="6">
        <v>2970267</v>
      </c>
      <c r="H20" s="219">
        <v>0.887663141</v>
      </c>
      <c r="I20" s="219">
        <v>22.39572451</v>
      </c>
      <c r="J20" s="219">
        <v>76.71661235</v>
      </c>
      <c r="K20" s="6">
        <v>4289876</v>
      </c>
      <c r="L20" s="6">
        <v>2504288</v>
      </c>
      <c r="M20" s="6">
        <v>1785588</v>
      </c>
      <c r="N20" s="6">
        <v>168059</v>
      </c>
      <c r="O20" s="6">
        <v>109787</v>
      </c>
      <c r="P20" s="6">
        <v>58272</v>
      </c>
      <c r="Q20" s="171">
        <f t="shared" si="3"/>
        <v>3.917572442653354</v>
      </c>
      <c r="R20" s="7">
        <v>2790949</v>
      </c>
      <c r="S20" s="6">
        <v>4900600</v>
      </c>
      <c r="T20" s="6">
        <v>3423024</v>
      </c>
      <c r="U20" s="6">
        <v>2938683</v>
      </c>
      <c r="V20" s="6">
        <v>2436467</v>
      </c>
      <c r="W20" s="6">
        <v>1716270</v>
      </c>
      <c r="X20" s="174">
        <v>97164</v>
      </c>
      <c r="Y20" s="174">
        <v>111634</v>
      </c>
      <c r="Z20" s="171">
        <v>1.15</v>
      </c>
      <c r="AA20" s="6">
        <v>34557</v>
      </c>
      <c r="AB20" s="6">
        <v>26280</v>
      </c>
      <c r="AC20" s="6">
        <v>374873</v>
      </c>
      <c r="AD20" s="6">
        <v>24187</v>
      </c>
      <c r="AE20" s="6">
        <v>153350</v>
      </c>
      <c r="AF20" s="6">
        <v>422390</v>
      </c>
      <c r="AG20" s="6">
        <v>30002</v>
      </c>
      <c r="AH20" s="6">
        <v>15971</v>
      </c>
      <c r="AI20" s="6">
        <v>10556</v>
      </c>
      <c r="AJ20" s="6">
        <v>1050</v>
      </c>
      <c r="AK20" s="181">
        <v>5194</v>
      </c>
      <c r="AL20" s="6">
        <v>13375</v>
      </c>
      <c r="AM20" s="6">
        <v>2794</v>
      </c>
      <c r="AN20" s="6">
        <v>27587</v>
      </c>
      <c r="AO20" s="6">
        <v>4221</v>
      </c>
      <c r="AP20" s="6">
        <v>259.6</v>
      </c>
      <c r="AQ20" s="6">
        <v>193.2</v>
      </c>
      <c r="AR20" s="6">
        <v>313.8</v>
      </c>
      <c r="AS20" s="179">
        <v>329397</v>
      </c>
      <c r="AT20" s="184">
        <v>139.5</v>
      </c>
      <c r="AU20" s="58"/>
      <c r="AV20" s="14"/>
    </row>
    <row r="21" spans="1:48" s="3" customFormat="1" ht="12.75" customHeight="1">
      <c r="A21" s="25">
        <v>15</v>
      </c>
      <c r="B21" s="26" t="s">
        <v>31</v>
      </c>
      <c r="C21" s="200">
        <v>2018538</v>
      </c>
      <c r="D21" s="200">
        <v>1140840</v>
      </c>
      <c r="E21" s="6">
        <v>65717</v>
      </c>
      <c r="F21" s="6">
        <v>331725</v>
      </c>
      <c r="G21" s="6">
        <v>728878</v>
      </c>
      <c r="H21" s="219">
        <v>5.879821414</v>
      </c>
      <c r="I21" s="219">
        <v>28.90611719</v>
      </c>
      <c r="J21" s="219">
        <v>65.2140614</v>
      </c>
      <c r="K21" s="6">
        <v>1184716</v>
      </c>
      <c r="L21" s="6">
        <v>661109</v>
      </c>
      <c r="M21" s="6">
        <v>523607</v>
      </c>
      <c r="N21" s="6">
        <v>43876</v>
      </c>
      <c r="O21" s="6">
        <v>29067</v>
      </c>
      <c r="P21" s="6">
        <v>14809</v>
      </c>
      <c r="Q21" s="171">
        <f t="shared" si="3"/>
        <v>3.703503624497348</v>
      </c>
      <c r="R21" s="7">
        <v>792899</v>
      </c>
      <c r="S21" s="6">
        <v>1165400</v>
      </c>
      <c r="T21" s="6">
        <v>914719</v>
      </c>
      <c r="U21" s="6">
        <v>1119603</v>
      </c>
      <c r="V21" s="6">
        <v>317689</v>
      </c>
      <c r="W21" s="6">
        <v>316939</v>
      </c>
      <c r="X21" s="174">
        <v>35355</v>
      </c>
      <c r="Y21" s="174">
        <v>52914</v>
      </c>
      <c r="Z21" s="171">
        <v>1.5</v>
      </c>
      <c r="AA21" s="6">
        <v>27777</v>
      </c>
      <c r="AB21" s="6">
        <v>28385</v>
      </c>
      <c r="AC21" s="6">
        <v>142124</v>
      </c>
      <c r="AD21" s="6">
        <v>14896</v>
      </c>
      <c r="AE21" s="6">
        <v>33800</v>
      </c>
      <c r="AF21" s="6">
        <v>92320</v>
      </c>
      <c r="AG21" s="6">
        <v>9032</v>
      </c>
      <c r="AH21" s="6">
        <v>9261</v>
      </c>
      <c r="AI21" s="6">
        <v>4960</v>
      </c>
      <c r="AJ21" s="6">
        <v>509</v>
      </c>
      <c r="AK21" s="181">
        <v>3386</v>
      </c>
      <c r="AL21" s="6">
        <v>8793</v>
      </c>
      <c r="AM21" s="6">
        <v>328</v>
      </c>
      <c r="AN21" s="6">
        <v>4199</v>
      </c>
      <c r="AO21" s="6">
        <v>1048.8</v>
      </c>
      <c r="AP21" s="6">
        <v>51.5</v>
      </c>
      <c r="AQ21" s="6">
        <v>47.1</v>
      </c>
      <c r="AR21" s="6">
        <v>48</v>
      </c>
      <c r="AS21" s="179">
        <v>288216</v>
      </c>
      <c r="AT21" s="184">
        <v>150.8</v>
      </c>
      <c r="AU21" s="58"/>
      <c r="AV21" s="14"/>
    </row>
    <row r="22" spans="1:48" s="3" customFormat="1" ht="12.75" customHeight="1">
      <c r="A22" s="25">
        <v>16</v>
      </c>
      <c r="B22" s="26" t="s">
        <v>32</v>
      </c>
      <c r="C22" s="200">
        <v>928444</v>
      </c>
      <c r="D22" s="200">
        <v>538839</v>
      </c>
      <c r="E22" s="6">
        <v>17599</v>
      </c>
      <c r="F22" s="6">
        <v>182225</v>
      </c>
      <c r="G22" s="6">
        <v>334575</v>
      </c>
      <c r="H22" s="219">
        <v>3.317842903</v>
      </c>
      <c r="I22" s="219">
        <v>33.60656819</v>
      </c>
      <c r="J22" s="219">
        <v>63.0755889</v>
      </c>
      <c r="K22" s="6">
        <v>556356</v>
      </c>
      <c r="L22" s="6">
        <v>307389</v>
      </c>
      <c r="M22" s="6">
        <v>248967</v>
      </c>
      <c r="N22" s="6">
        <v>17517</v>
      </c>
      <c r="O22" s="6">
        <v>11576</v>
      </c>
      <c r="P22" s="6">
        <v>5941</v>
      </c>
      <c r="Q22" s="171">
        <f t="shared" si="3"/>
        <v>3.148523607186765</v>
      </c>
      <c r="R22" s="7">
        <v>356382</v>
      </c>
      <c r="S22" s="6">
        <v>554100</v>
      </c>
      <c r="T22" s="6">
        <v>444922</v>
      </c>
      <c r="U22" s="6">
        <v>525515</v>
      </c>
      <c r="V22" s="6">
        <v>156649</v>
      </c>
      <c r="W22" s="6">
        <v>156371</v>
      </c>
      <c r="X22" s="174">
        <v>14915</v>
      </c>
      <c r="Y22" s="174">
        <v>26785</v>
      </c>
      <c r="Z22" s="171">
        <v>1.8</v>
      </c>
      <c r="AA22" s="6">
        <v>11801</v>
      </c>
      <c r="AB22" s="6">
        <v>11027</v>
      </c>
      <c r="AC22" s="6">
        <v>66009</v>
      </c>
      <c r="AD22" s="6">
        <v>6710</v>
      </c>
      <c r="AE22" s="6">
        <v>15720</v>
      </c>
      <c r="AF22" s="6">
        <v>41190</v>
      </c>
      <c r="AG22" s="6">
        <v>3709</v>
      </c>
      <c r="AH22" s="6">
        <v>3917</v>
      </c>
      <c r="AI22" s="6">
        <v>2616</v>
      </c>
      <c r="AJ22" s="6">
        <v>292</v>
      </c>
      <c r="AK22" s="181">
        <v>1973</v>
      </c>
      <c r="AL22" s="6">
        <v>5146</v>
      </c>
      <c r="AM22" s="6">
        <v>99</v>
      </c>
      <c r="AN22" s="6">
        <v>1652</v>
      </c>
      <c r="AO22" s="6">
        <v>497.8</v>
      </c>
      <c r="AP22" s="6">
        <v>23.8</v>
      </c>
      <c r="AQ22" s="6">
        <v>19.3</v>
      </c>
      <c r="AR22" s="6">
        <v>24.4</v>
      </c>
      <c r="AS22" s="179">
        <v>305447</v>
      </c>
      <c r="AT22" s="184">
        <v>151.8</v>
      </c>
      <c r="AU22" s="58"/>
      <c r="AV22" s="14"/>
    </row>
    <row r="23" spans="1:48" s="3" customFormat="1" ht="12.75" customHeight="1">
      <c r="A23" s="25">
        <v>17</v>
      </c>
      <c r="B23" s="26" t="s">
        <v>33</v>
      </c>
      <c r="C23" s="200">
        <v>989666</v>
      </c>
      <c r="D23" s="200">
        <v>572661</v>
      </c>
      <c r="E23" s="6">
        <v>17289</v>
      </c>
      <c r="F23" s="6">
        <v>159109</v>
      </c>
      <c r="G23" s="6">
        <v>375106</v>
      </c>
      <c r="H23" s="219">
        <v>3.148142416</v>
      </c>
      <c r="I23" s="219">
        <v>28.5490576</v>
      </c>
      <c r="J23" s="219">
        <v>68.30279999</v>
      </c>
      <c r="K23" s="6">
        <v>592646</v>
      </c>
      <c r="L23" s="6">
        <v>325061</v>
      </c>
      <c r="M23" s="6">
        <v>267585</v>
      </c>
      <c r="N23" s="6">
        <v>19985</v>
      </c>
      <c r="O23" s="6">
        <v>12859</v>
      </c>
      <c r="P23" s="6">
        <v>7126</v>
      </c>
      <c r="Q23" s="171">
        <f t="shared" si="3"/>
        <v>3.372164833644368</v>
      </c>
      <c r="R23" s="7">
        <v>369380</v>
      </c>
      <c r="S23" s="6">
        <v>610400</v>
      </c>
      <c r="T23" s="6">
        <v>453830</v>
      </c>
      <c r="U23" s="6">
        <v>543550</v>
      </c>
      <c r="V23" s="6">
        <v>166063</v>
      </c>
      <c r="W23" s="6">
        <v>167237</v>
      </c>
      <c r="X23" s="174">
        <v>16306</v>
      </c>
      <c r="Y23" s="174">
        <v>30157</v>
      </c>
      <c r="Z23" s="171">
        <v>1.85</v>
      </c>
      <c r="AA23" s="6">
        <v>11378</v>
      </c>
      <c r="AB23" s="6">
        <v>11006</v>
      </c>
      <c r="AC23" s="6">
        <v>66712</v>
      </c>
      <c r="AD23" s="6">
        <v>6335</v>
      </c>
      <c r="AE23" s="6">
        <v>22910</v>
      </c>
      <c r="AF23" s="6">
        <v>59780</v>
      </c>
      <c r="AG23" s="6">
        <v>4309</v>
      </c>
      <c r="AH23" s="6">
        <v>4206</v>
      </c>
      <c r="AI23" s="6">
        <v>2894</v>
      </c>
      <c r="AJ23" s="6">
        <v>295</v>
      </c>
      <c r="AK23" s="181">
        <v>2001</v>
      </c>
      <c r="AL23" s="6">
        <v>5467</v>
      </c>
      <c r="AM23" s="6">
        <v>334</v>
      </c>
      <c r="AN23" s="6">
        <v>4084</v>
      </c>
      <c r="AO23" s="6">
        <v>541.9</v>
      </c>
      <c r="AP23" s="6">
        <v>26.9</v>
      </c>
      <c r="AQ23" s="6">
        <v>19.6</v>
      </c>
      <c r="AR23" s="6">
        <v>31.9</v>
      </c>
      <c r="AS23" s="179">
        <v>309859</v>
      </c>
      <c r="AT23" s="184">
        <v>150.5</v>
      </c>
      <c r="AU23" s="58"/>
      <c r="AV23" s="14"/>
    </row>
    <row r="24" spans="1:48" s="3" customFormat="1" ht="12.75" customHeight="1">
      <c r="A24" s="25">
        <v>18</v>
      </c>
      <c r="B24" s="26" t="s">
        <v>34</v>
      </c>
      <c r="C24" s="200">
        <v>673817</v>
      </c>
      <c r="D24" s="200">
        <v>399169</v>
      </c>
      <c r="E24" s="6">
        <v>14826</v>
      </c>
      <c r="F24" s="6">
        <v>125977</v>
      </c>
      <c r="G24" s="6">
        <v>254676</v>
      </c>
      <c r="H24" s="219">
        <v>3.781139698</v>
      </c>
      <c r="I24" s="219">
        <v>31.26772489</v>
      </c>
      <c r="J24" s="219">
        <v>64.95113541</v>
      </c>
      <c r="K24" s="6">
        <v>412705</v>
      </c>
      <c r="L24" s="6">
        <v>226758</v>
      </c>
      <c r="M24" s="6">
        <v>185947</v>
      </c>
      <c r="N24" s="6">
        <v>13536</v>
      </c>
      <c r="O24" s="6">
        <v>8844</v>
      </c>
      <c r="P24" s="6">
        <v>4692</v>
      </c>
      <c r="Q24" s="171">
        <f t="shared" si="3"/>
        <v>3.27982457203087</v>
      </c>
      <c r="R24" s="3">
        <v>248272</v>
      </c>
      <c r="S24" s="6">
        <v>422400</v>
      </c>
      <c r="T24" s="6">
        <v>318683</v>
      </c>
      <c r="U24" s="6">
        <v>387975</v>
      </c>
      <c r="V24" s="6">
        <v>114308</v>
      </c>
      <c r="W24" s="6">
        <v>115342</v>
      </c>
      <c r="X24" s="174">
        <v>10164</v>
      </c>
      <c r="Y24" s="174">
        <v>20401</v>
      </c>
      <c r="Z24" s="171">
        <v>2.01</v>
      </c>
      <c r="AA24" s="6">
        <v>8791</v>
      </c>
      <c r="AB24" s="6">
        <v>8734</v>
      </c>
      <c r="AC24" s="6">
        <v>47690</v>
      </c>
      <c r="AD24" s="6">
        <v>5977</v>
      </c>
      <c r="AE24" s="6">
        <v>13100</v>
      </c>
      <c r="AF24" s="6">
        <v>35880</v>
      </c>
      <c r="AG24" s="6">
        <v>2399</v>
      </c>
      <c r="AH24" s="6">
        <v>2913</v>
      </c>
      <c r="AI24" s="6">
        <v>1917</v>
      </c>
      <c r="AJ24" s="6">
        <v>222</v>
      </c>
      <c r="AK24" s="181">
        <v>1470</v>
      </c>
      <c r="AL24" s="6">
        <v>3886</v>
      </c>
      <c r="AM24" s="6">
        <v>47</v>
      </c>
      <c r="AN24" s="6">
        <v>1568</v>
      </c>
      <c r="AO24" s="6">
        <v>380.7</v>
      </c>
      <c r="AP24" s="6">
        <v>18.9</v>
      </c>
      <c r="AQ24" s="6">
        <v>13.2</v>
      </c>
      <c r="AR24" s="6">
        <v>17.5</v>
      </c>
      <c r="AS24" s="179">
        <v>309861</v>
      </c>
      <c r="AT24" s="184">
        <v>148.1</v>
      </c>
      <c r="AU24" s="58"/>
      <c r="AV24" s="14"/>
    </row>
    <row r="25" spans="1:48" s="3" customFormat="1" ht="12.75" customHeight="1">
      <c r="A25" s="25">
        <v>19</v>
      </c>
      <c r="B25" s="26" t="s">
        <v>35</v>
      </c>
      <c r="C25" s="200">
        <v>723389</v>
      </c>
      <c r="D25" s="200">
        <v>408814</v>
      </c>
      <c r="E25" s="6">
        <v>29367</v>
      </c>
      <c r="F25" s="6">
        <v>118367</v>
      </c>
      <c r="G25" s="6">
        <v>257263</v>
      </c>
      <c r="H25" s="219">
        <v>7.336174507</v>
      </c>
      <c r="I25" s="219">
        <v>28.39691834</v>
      </c>
      <c r="J25" s="219">
        <v>64.26690715</v>
      </c>
      <c r="K25" s="6">
        <v>427603</v>
      </c>
      <c r="L25" s="6">
        <v>241145</v>
      </c>
      <c r="M25" s="6">
        <v>186458</v>
      </c>
      <c r="N25" s="6">
        <v>18789</v>
      </c>
      <c r="O25" s="6">
        <v>12482</v>
      </c>
      <c r="P25" s="6">
        <v>6307</v>
      </c>
      <c r="Q25" s="171">
        <f t="shared" si="3"/>
        <v>4.394029040956214</v>
      </c>
      <c r="R25" s="3">
        <v>273146</v>
      </c>
      <c r="S25" s="6">
        <v>441700</v>
      </c>
      <c r="T25" s="6">
        <v>309245</v>
      </c>
      <c r="U25" s="6">
        <v>387183</v>
      </c>
      <c r="V25" s="6">
        <v>166112</v>
      </c>
      <c r="W25" s="6">
        <v>160648</v>
      </c>
      <c r="X25" s="174">
        <v>12561</v>
      </c>
      <c r="Y25" s="174">
        <v>17079</v>
      </c>
      <c r="Z25" s="171">
        <v>1.36</v>
      </c>
      <c r="AA25" s="6">
        <v>7987</v>
      </c>
      <c r="AB25" s="6">
        <v>7386</v>
      </c>
      <c r="AC25" s="6">
        <v>54933</v>
      </c>
      <c r="AD25" s="6">
        <v>4893</v>
      </c>
      <c r="AE25" s="6">
        <v>10390</v>
      </c>
      <c r="AF25" s="6">
        <v>31540</v>
      </c>
      <c r="AG25" s="6">
        <v>3205</v>
      </c>
      <c r="AH25" s="6">
        <v>2991</v>
      </c>
      <c r="AI25" s="6">
        <v>1718</v>
      </c>
      <c r="AJ25" s="6">
        <v>154</v>
      </c>
      <c r="AK25" s="181">
        <v>1244</v>
      </c>
      <c r="AL25" s="6">
        <v>2667</v>
      </c>
      <c r="AM25" s="6">
        <v>368</v>
      </c>
      <c r="AN25" s="6">
        <v>2545</v>
      </c>
      <c r="AO25" s="6">
        <v>396.2</v>
      </c>
      <c r="AP25" s="6">
        <v>20.2</v>
      </c>
      <c r="AQ25" s="6">
        <v>16.2</v>
      </c>
      <c r="AR25" s="6">
        <v>21.4</v>
      </c>
      <c r="AS25" s="179">
        <v>287147</v>
      </c>
      <c r="AT25" s="184">
        <v>145.7</v>
      </c>
      <c r="AU25" s="58"/>
      <c r="AV25" s="14"/>
    </row>
    <row r="26" spans="1:48" s="3" customFormat="1" ht="12.75" customHeight="1">
      <c r="A26" s="25">
        <v>20</v>
      </c>
      <c r="B26" s="26" t="s">
        <v>36</v>
      </c>
      <c r="C26" s="200">
        <v>1812950</v>
      </c>
      <c r="D26" s="200">
        <v>1069860</v>
      </c>
      <c r="E26" s="6">
        <v>96899</v>
      </c>
      <c r="F26" s="6">
        <v>310884</v>
      </c>
      <c r="G26" s="6">
        <v>643203</v>
      </c>
      <c r="H26" s="219">
        <v>9.27607571</v>
      </c>
      <c r="I26" s="219">
        <v>29.15053628</v>
      </c>
      <c r="J26" s="219">
        <v>61.57338801</v>
      </c>
      <c r="K26" s="6">
        <v>1108084</v>
      </c>
      <c r="L26" s="6">
        <v>619542</v>
      </c>
      <c r="M26" s="6">
        <v>488542</v>
      </c>
      <c r="N26" s="6">
        <v>38224</v>
      </c>
      <c r="O26" s="6">
        <v>25076</v>
      </c>
      <c r="P26" s="6">
        <v>13148</v>
      </c>
      <c r="Q26" s="171">
        <f t="shared" si="3"/>
        <v>3.4495579757491313</v>
      </c>
      <c r="R26" s="7">
        <v>677941</v>
      </c>
      <c r="S26" s="6">
        <v>1111600</v>
      </c>
      <c r="T26" s="6">
        <v>816363</v>
      </c>
      <c r="U26" s="6">
        <v>1043473</v>
      </c>
      <c r="V26" s="6">
        <v>293488</v>
      </c>
      <c r="W26" s="6">
        <v>292736</v>
      </c>
      <c r="X26" s="174">
        <v>32119</v>
      </c>
      <c r="Y26" s="174">
        <v>51251</v>
      </c>
      <c r="Z26" s="171">
        <v>1.6</v>
      </c>
      <c r="AA26" s="6">
        <v>21758</v>
      </c>
      <c r="AB26" s="6">
        <v>20944</v>
      </c>
      <c r="AC26" s="6">
        <v>141085</v>
      </c>
      <c r="AD26" s="6">
        <v>13276</v>
      </c>
      <c r="AE26" s="6">
        <v>27030</v>
      </c>
      <c r="AF26" s="6">
        <v>90580</v>
      </c>
      <c r="AG26" s="6">
        <v>8090</v>
      </c>
      <c r="AH26" s="6">
        <v>7470</v>
      </c>
      <c r="AI26" s="6">
        <v>5126</v>
      </c>
      <c r="AJ26" s="6">
        <v>503</v>
      </c>
      <c r="AK26" s="181">
        <v>3298</v>
      </c>
      <c r="AL26" s="6">
        <v>6686</v>
      </c>
      <c r="AM26" s="6">
        <v>202</v>
      </c>
      <c r="AN26" s="6">
        <v>1971</v>
      </c>
      <c r="AO26" s="6">
        <v>994.1</v>
      </c>
      <c r="AP26" s="6">
        <v>45.9</v>
      </c>
      <c r="AQ26" s="6">
        <v>37.2</v>
      </c>
      <c r="AR26" s="6">
        <v>55.7</v>
      </c>
      <c r="AS26" s="179">
        <v>305995</v>
      </c>
      <c r="AT26" s="184">
        <v>150</v>
      </c>
      <c r="AU26" s="58"/>
      <c r="AV26" s="14"/>
    </row>
    <row r="27" spans="1:48" s="3" customFormat="1" ht="12.75" customHeight="1">
      <c r="A27" s="25">
        <v>21</v>
      </c>
      <c r="B27" s="26" t="s">
        <v>37</v>
      </c>
      <c r="C27" s="200">
        <v>1753002</v>
      </c>
      <c r="D27" s="200">
        <v>1015916</v>
      </c>
      <c r="E27" s="6">
        <v>31350</v>
      </c>
      <c r="F27" s="6">
        <v>331945</v>
      </c>
      <c r="G27" s="6">
        <v>627696</v>
      </c>
      <c r="H27" s="219">
        <v>3.181323248</v>
      </c>
      <c r="I27" s="219">
        <v>33.12158338</v>
      </c>
      <c r="J27" s="219">
        <v>63.69709338</v>
      </c>
      <c r="K27" s="6">
        <v>1051391</v>
      </c>
      <c r="L27" s="6">
        <v>586412</v>
      </c>
      <c r="M27" s="6">
        <v>464979</v>
      </c>
      <c r="N27" s="6">
        <v>35475</v>
      </c>
      <c r="O27" s="6">
        <v>23058</v>
      </c>
      <c r="P27" s="6">
        <v>12417</v>
      </c>
      <c r="Q27" s="171">
        <f t="shared" si="3"/>
        <v>3.3741015473786633</v>
      </c>
      <c r="R27" s="7">
        <v>671240</v>
      </c>
      <c r="S27" s="6">
        <v>1059300</v>
      </c>
      <c r="T27" s="6">
        <v>810358</v>
      </c>
      <c r="U27" s="6">
        <v>880286</v>
      </c>
      <c r="V27" s="6">
        <v>400191</v>
      </c>
      <c r="W27" s="6">
        <v>333998</v>
      </c>
      <c r="X27" s="174">
        <v>26320</v>
      </c>
      <c r="Y27" s="174">
        <v>47125</v>
      </c>
      <c r="Z27" s="171">
        <v>1.79</v>
      </c>
      <c r="AA27" s="6">
        <v>16150</v>
      </c>
      <c r="AB27" s="6">
        <v>14827</v>
      </c>
      <c r="AC27" s="6">
        <v>125834</v>
      </c>
      <c r="AD27" s="6">
        <v>11826</v>
      </c>
      <c r="AE27" s="6">
        <v>29540</v>
      </c>
      <c r="AF27" s="6">
        <v>88840</v>
      </c>
      <c r="AG27" s="6">
        <v>6571</v>
      </c>
      <c r="AH27" s="6">
        <v>5840</v>
      </c>
      <c r="AI27" s="6">
        <v>4074</v>
      </c>
      <c r="AJ27" s="6">
        <v>601</v>
      </c>
      <c r="AK27" s="181">
        <v>4112</v>
      </c>
      <c r="AL27" s="6">
        <v>9742</v>
      </c>
      <c r="AM27" s="6">
        <v>236</v>
      </c>
      <c r="AN27" s="6">
        <v>3273</v>
      </c>
      <c r="AO27" s="6">
        <v>949.7</v>
      </c>
      <c r="AP27" s="6">
        <v>47.5</v>
      </c>
      <c r="AQ27" s="6">
        <v>38</v>
      </c>
      <c r="AR27" s="6">
        <v>49.9</v>
      </c>
      <c r="AS27" s="179">
        <v>274876</v>
      </c>
      <c r="AT27" s="184">
        <v>141.8</v>
      </c>
      <c r="AU27" s="58"/>
      <c r="AV27" s="14"/>
    </row>
    <row r="28" spans="1:48" s="3" customFormat="1" ht="12.75" customHeight="1">
      <c r="A28" s="25">
        <v>22</v>
      </c>
      <c r="B28" s="26" t="s">
        <v>38</v>
      </c>
      <c r="C28" s="200">
        <v>3196287</v>
      </c>
      <c r="D28" s="200">
        <v>1865154</v>
      </c>
      <c r="E28" s="6">
        <v>70905</v>
      </c>
      <c r="F28" s="6">
        <v>623180</v>
      </c>
      <c r="G28" s="6">
        <v>1136779</v>
      </c>
      <c r="H28" s="219">
        <v>3.920793393</v>
      </c>
      <c r="I28" s="219">
        <v>33.21938582</v>
      </c>
      <c r="J28" s="219">
        <v>62.85982078</v>
      </c>
      <c r="K28" s="6">
        <v>1942297</v>
      </c>
      <c r="L28" s="6">
        <v>1105152</v>
      </c>
      <c r="M28" s="6">
        <v>837145</v>
      </c>
      <c r="N28" s="6">
        <v>77143</v>
      </c>
      <c r="O28" s="6">
        <v>51185</v>
      </c>
      <c r="P28" s="6">
        <v>25958</v>
      </c>
      <c r="Q28" s="171">
        <f t="shared" si="3"/>
        <v>3.9717406761169896</v>
      </c>
      <c r="R28" s="7">
        <v>1204977</v>
      </c>
      <c r="S28" s="6">
        <v>1945400</v>
      </c>
      <c r="T28" s="6">
        <v>1492306</v>
      </c>
      <c r="U28" s="6">
        <v>1783219</v>
      </c>
      <c r="V28" s="6">
        <v>660480</v>
      </c>
      <c r="W28" s="6">
        <v>660208</v>
      </c>
      <c r="X28" s="174">
        <v>50162</v>
      </c>
      <c r="Y28" s="174">
        <v>76992</v>
      </c>
      <c r="Z28" s="171">
        <v>1.53</v>
      </c>
      <c r="AA28" s="6">
        <v>27763</v>
      </c>
      <c r="AB28" s="6">
        <v>26710</v>
      </c>
      <c r="AC28" s="6">
        <v>213964</v>
      </c>
      <c r="AD28" s="6">
        <v>14809</v>
      </c>
      <c r="AE28" s="6">
        <v>65240</v>
      </c>
      <c r="AF28" s="6">
        <v>176460</v>
      </c>
      <c r="AG28" s="6">
        <v>13622</v>
      </c>
      <c r="AH28" s="6">
        <v>9916</v>
      </c>
      <c r="AI28" s="6">
        <v>8013</v>
      </c>
      <c r="AJ28" s="6">
        <v>801</v>
      </c>
      <c r="AK28" s="181">
        <v>6568</v>
      </c>
      <c r="AL28" s="6">
        <v>15275</v>
      </c>
      <c r="AM28" s="6">
        <v>463</v>
      </c>
      <c r="AN28" s="6">
        <v>5895</v>
      </c>
      <c r="AO28" s="6">
        <v>1722.8</v>
      </c>
      <c r="AP28" s="6">
        <v>99.9</v>
      </c>
      <c r="AQ28" s="6">
        <v>69.3</v>
      </c>
      <c r="AR28" s="6">
        <v>98.4</v>
      </c>
      <c r="AS28" s="179">
        <v>302116</v>
      </c>
      <c r="AT28" s="184">
        <v>147.6</v>
      </c>
      <c r="AU28" s="58"/>
      <c r="AV28" s="14"/>
    </row>
    <row r="29" spans="1:48" s="3" customFormat="1" ht="12.75" customHeight="1">
      <c r="A29" s="25">
        <v>23</v>
      </c>
      <c r="B29" s="26" t="s">
        <v>39</v>
      </c>
      <c r="C29" s="200">
        <v>6379420</v>
      </c>
      <c r="D29" s="200">
        <v>3668611</v>
      </c>
      <c r="E29" s="6">
        <v>75997</v>
      </c>
      <c r="F29" s="6">
        <v>1155162</v>
      </c>
      <c r="G29" s="6">
        <v>2249542</v>
      </c>
      <c r="H29" s="219">
        <v>2.171390007</v>
      </c>
      <c r="I29" s="219">
        <v>33.55458576</v>
      </c>
      <c r="J29" s="219">
        <v>64.27402424</v>
      </c>
      <c r="K29" s="6">
        <v>3798840</v>
      </c>
      <c r="L29" s="6">
        <v>2204370</v>
      </c>
      <c r="M29" s="6">
        <v>1594470</v>
      </c>
      <c r="N29" s="6">
        <v>130229</v>
      </c>
      <c r="O29" s="6">
        <v>84094</v>
      </c>
      <c r="P29" s="6">
        <v>46135</v>
      </c>
      <c r="Q29" s="171">
        <f t="shared" si="3"/>
        <v>3.428125427762159</v>
      </c>
      <c r="R29" s="7">
        <v>2258480</v>
      </c>
      <c r="S29" s="6">
        <v>4069000</v>
      </c>
      <c r="T29" s="6">
        <v>2998979</v>
      </c>
      <c r="U29" s="6">
        <v>3452532</v>
      </c>
      <c r="V29" s="6">
        <v>1745271</v>
      </c>
      <c r="W29" s="6">
        <v>1829124</v>
      </c>
      <c r="X29" s="174">
        <v>87107</v>
      </c>
      <c r="Y29" s="174">
        <v>158675</v>
      </c>
      <c r="Z29" s="171">
        <v>1.82</v>
      </c>
      <c r="AA29" s="6">
        <v>38427</v>
      </c>
      <c r="AB29" s="6">
        <v>36865</v>
      </c>
      <c r="AC29" s="6">
        <v>385399</v>
      </c>
      <c r="AD29" s="6">
        <v>25786</v>
      </c>
      <c r="AE29" s="6">
        <v>151960</v>
      </c>
      <c r="AF29" s="6">
        <v>418420</v>
      </c>
      <c r="AG29" s="6">
        <v>21367</v>
      </c>
      <c r="AH29" s="6">
        <v>13824</v>
      </c>
      <c r="AI29" s="6">
        <v>14855</v>
      </c>
      <c r="AJ29" s="6">
        <v>1437</v>
      </c>
      <c r="AK29" s="181">
        <v>11947</v>
      </c>
      <c r="AL29" s="6">
        <v>35751</v>
      </c>
      <c r="AM29" s="6">
        <v>1950</v>
      </c>
      <c r="AN29" s="6">
        <v>31989</v>
      </c>
      <c r="AO29" s="6">
        <v>3552.3</v>
      </c>
      <c r="AP29" s="6">
        <v>191.4</v>
      </c>
      <c r="AQ29" s="6">
        <v>142.4</v>
      </c>
      <c r="AR29" s="6">
        <v>247.6</v>
      </c>
      <c r="AS29" s="179">
        <v>343316</v>
      </c>
      <c r="AT29" s="184">
        <v>144.6</v>
      </c>
      <c r="AU29" s="58"/>
      <c r="AV29" s="14"/>
    </row>
    <row r="30" spans="1:48" s="3" customFormat="1" ht="12.75" customHeight="1">
      <c r="A30" s="25">
        <v>24</v>
      </c>
      <c r="B30" s="26" t="s">
        <v>40</v>
      </c>
      <c r="C30" s="200">
        <v>1562623</v>
      </c>
      <c r="D30" s="200">
        <v>872773</v>
      </c>
      <c r="E30" s="6">
        <v>31229</v>
      </c>
      <c r="F30" s="6">
        <v>278346</v>
      </c>
      <c r="G30" s="6">
        <v>541969</v>
      </c>
      <c r="H30" s="219">
        <v>3.702224014</v>
      </c>
      <c r="I30" s="219">
        <v>32.04689871</v>
      </c>
      <c r="J30" s="219">
        <v>64.25087728</v>
      </c>
      <c r="K30" s="6">
        <v>903734</v>
      </c>
      <c r="L30" s="6">
        <v>509658</v>
      </c>
      <c r="M30" s="6">
        <v>394076</v>
      </c>
      <c r="N30" s="6">
        <v>30961</v>
      </c>
      <c r="O30" s="6">
        <v>20431</v>
      </c>
      <c r="P30" s="6">
        <v>10530</v>
      </c>
      <c r="Q30" s="171">
        <f t="shared" si="3"/>
        <v>3.425897443274238</v>
      </c>
      <c r="R30" s="7">
        <v>603939</v>
      </c>
      <c r="S30" s="6">
        <v>941300</v>
      </c>
      <c r="T30" s="6">
        <v>713130</v>
      </c>
      <c r="U30" s="6">
        <v>802655</v>
      </c>
      <c r="V30" s="6">
        <v>269856</v>
      </c>
      <c r="W30" s="6">
        <v>249893</v>
      </c>
      <c r="X30" s="174">
        <v>23282</v>
      </c>
      <c r="Y30" s="174">
        <v>37151</v>
      </c>
      <c r="Z30" s="171">
        <v>1.6</v>
      </c>
      <c r="AA30" s="6">
        <v>13614</v>
      </c>
      <c r="AB30" s="6">
        <v>12954</v>
      </c>
      <c r="AC30" s="6">
        <v>105869</v>
      </c>
      <c r="AD30" s="6">
        <v>8295</v>
      </c>
      <c r="AE30" s="6">
        <v>26500</v>
      </c>
      <c r="AF30" s="6">
        <v>85350</v>
      </c>
      <c r="AG30" s="6">
        <v>5999</v>
      </c>
      <c r="AH30" s="6">
        <v>5263</v>
      </c>
      <c r="AI30" s="6">
        <v>4151</v>
      </c>
      <c r="AJ30" s="6">
        <v>475</v>
      </c>
      <c r="AK30" s="181">
        <v>4118</v>
      </c>
      <c r="AL30" s="6">
        <v>7925</v>
      </c>
      <c r="AM30" s="6">
        <v>171</v>
      </c>
      <c r="AN30" s="6">
        <v>2301</v>
      </c>
      <c r="AO30" s="6">
        <v>829.7</v>
      </c>
      <c r="AP30" s="6">
        <v>45.9</v>
      </c>
      <c r="AQ30" s="6">
        <v>34.1</v>
      </c>
      <c r="AR30" s="6">
        <v>46.6</v>
      </c>
      <c r="AS30" s="179">
        <v>308406</v>
      </c>
      <c r="AT30" s="184">
        <v>145.7</v>
      </c>
      <c r="AU30" s="58"/>
      <c r="AV30" s="14"/>
    </row>
    <row r="31" spans="1:48" s="3" customFormat="1" ht="12.75" customHeight="1">
      <c r="A31" s="25">
        <v>25</v>
      </c>
      <c r="B31" s="26" t="s">
        <v>41</v>
      </c>
      <c r="C31" s="200">
        <v>1195597</v>
      </c>
      <c r="D31" s="200">
        <v>677976</v>
      </c>
      <c r="E31" s="6">
        <v>17935</v>
      </c>
      <c r="F31" s="6">
        <v>220587</v>
      </c>
      <c r="G31" s="6">
        <v>414488</v>
      </c>
      <c r="H31" s="219">
        <v>2.745179673</v>
      </c>
      <c r="I31" s="219">
        <v>33.81216451</v>
      </c>
      <c r="J31" s="219">
        <v>63.44265582</v>
      </c>
      <c r="K31" s="6">
        <v>702431</v>
      </c>
      <c r="L31" s="6">
        <v>402371</v>
      </c>
      <c r="M31" s="6">
        <v>300060</v>
      </c>
      <c r="N31" s="6">
        <v>24455</v>
      </c>
      <c r="O31" s="6">
        <v>16125</v>
      </c>
      <c r="P31" s="6">
        <v>8330</v>
      </c>
      <c r="Q31" s="171">
        <f t="shared" si="3"/>
        <v>3.481480743304324</v>
      </c>
      <c r="R31" s="7">
        <v>449748</v>
      </c>
      <c r="S31" s="6">
        <v>743800</v>
      </c>
      <c r="T31" s="6">
        <v>563100</v>
      </c>
      <c r="U31" s="6">
        <v>585326</v>
      </c>
      <c r="V31" s="6">
        <v>285890</v>
      </c>
      <c r="W31" s="6">
        <v>246865</v>
      </c>
      <c r="X31" s="174">
        <v>20894</v>
      </c>
      <c r="Y31" s="174">
        <v>26943</v>
      </c>
      <c r="Z31" s="171">
        <v>1.29</v>
      </c>
      <c r="AA31" s="6">
        <v>13048</v>
      </c>
      <c r="AB31" s="6">
        <v>11529</v>
      </c>
      <c r="AC31" s="6">
        <v>93647</v>
      </c>
      <c r="AD31" s="6">
        <v>8650</v>
      </c>
      <c r="AE31" s="6">
        <v>26650</v>
      </c>
      <c r="AF31" s="6">
        <v>71940</v>
      </c>
      <c r="AG31" s="6">
        <v>4883</v>
      </c>
      <c r="AH31" s="6">
        <v>4508</v>
      </c>
      <c r="AI31" s="6">
        <v>2676</v>
      </c>
      <c r="AJ31" s="6">
        <v>316</v>
      </c>
      <c r="AK31" s="181">
        <v>2318</v>
      </c>
      <c r="AL31" s="6">
        <v>4063</v>
      </c>
      <c r="AM31" s="6">
        <v>337</v>
      </c>
      <c r="AN31" s="6">
        <v>4674</v>
      </c>
      <c r="AO31" s="6">
        <v>651</v>
      </c>
      <c r="AP31" s="6">
        <v>34.3</v>
      </c>
      <c r="AQ31" s="6">
        <v>28.1</v>
      </c>
      <c r="AR31" s="6">
        <v>42.3</v>
      </c>
      <c r="AS31" s="179">
        <v>323660</v>
      </c>
      <c r="AT31" s="184">
        <v>143</v>
      </c>
      <c r="AU31" s="58"/>
      <c r="AV31" s="14"/>
    </row>
    <row r="32" spans="1:48" s="3" customFormat="1" ht="12.75" customHeight="1">
      <c r="A32" s="25">
        <v>26</v>
      </c>
      <c r="B32" s="26" t="s">
        <v>42</v>
      </c>
      <c r="C32" s="200">
        <v>2242959</v>
      </c>
      <c r="D32" s="200">
        <v>1192645</v>
      </c>
      <c r="E32" s="6">
        <v>24472</v>
      </c>
      <c r="F32" s="6">
        <v>266440</v>
      </c>
      <c r="G32" s="6">
        <v>807002</v>
      </c>
      <c r="H32" s="219">
        <v>2.24813857</v>
      </c>
      <c r="I32" s="219">
        <v>23.61601955</v>
      </c>
      <c r="J32" s="219">
        <v>74.13584188</v>
      </c>
      <c r="K32" s="6">
        <v>1246950</v>
      </c>
      <c r="L32" s="6">
        <v>691859</v>
      </c>
      <c r="M32" s="6">
        <v>555091</v>
      </c>
      <c r="N32" s="6">
        <v>54305</v>
      </c>
      <c r="O32" s="6">
        <v>34827</v>
      </c>
      <c r="P32" s="6">
        <v>19478</v>
      </c>
      <c r="Q32" s="171">
        <f t="shared" si="3"/>
        <v>4.3550262640843656</v>
      </c>
      <c r="R32" s="7">
        <v>862206</v>
      </c>
      <c r="S32" s="6">
        <v>1339500</v>
      </c>
      <c r="T32" s="6">
        <v>894405</v>
      </c>
      <c r="U32" s="6">
        <v>962559</v>
      </c>
      <c r="V32" s="6">
        <v>555014</v>
      </c>
      <c r="W32" s="6">
        <v>561925</v>
      </c>
      <c r="X32" s="174">
        <v>40556</v>
      </c>
      <c r="Y32" s="174">
        <v>60768</v>
      </c>
      <c r="Z32" s="171">
        <v>1.5</v>
      </c>
      <c r="AA32" s="6">
        <v>20077</v>
      </c>
      <c r="AB32" s="6">
        <v>16980</v>
      </c>
      <c r="AC32" s="6">
        <v>187378</v>
      </c>
      <c r="AD32" s="6">
        <v>15577</v>
      </c>
      <c r="AE32" s="6">
        <v>50440</v>
      </c>
      <c r="AF32" s="6">
        <v>114110</v>
      </c>
      <c r="AG32" s="6">
        <v>10101</v>
      </c>
      <c r="AH32" s="6">
        <v>7133</v>
      </c>
      <c r="AI32" s="6">
        <v>4647</v>
      </c>
      <c r="AJ32" s="6">
        <v>601</v>
      </c>
      <c r="AK32" s="181">
        <v>1785</v>
      </c>
      <c r="AL32" s="6">
        <v>5436</v>
      </c>
      <c r="AM32" s="6">
        <v>2697</v>
      </c>
      <c r="AN32" s="6">
        <v>23582</v>
      </c>
      <c r="AO32" s="6">
        <v>1141.6</v>
      </c>
      <c r="AP32" s="6">
        <v>63.2</v>
      </c>
      <c r="AQ32" s="6">
        <v>50.1</v>
      </c>
      <c r="AR32" s="6">
        <v>91.5</v>
      </c>
      <c r="AS32" s="179">
        <v>294063</v>
      </c>
      <c r="AT32" s="184">
        <v>138.2</v>
      </c>
      <c r="AU32" s="58"/>
      <c r="AV32" s="14"/>
    </row>
    <row r="33" spans="1:48" s="3" customFormat="1" ht="12.75" customHeight="1">
      <c r="A33" s="25">
        <v>27</v>
      </c>
      <c r="B33" s="26" t="s">
        <v>43</v>
      </c>
      <c r="C33" s="200">
        <v>7619978</v>
      </c>
      <c r="D33" s="200">
        <v>3777655</v>
      </c>
      <c r="E33" s="6">
        <v>19067</v>
      </c>
      <c r="F33" s="6">
        <v>867157</v>
      </c>
      <c r="G33" s="6">
        <v>2588183</v>
      </c>
      <c r="H33" s="219">
        <v>0.553465261</v>
      </c>
      <c r="I33" s="219">
        <v>24.31833527</v>
      </c>
      <c r="J33" s="219">
        <v>75.12819947</v>
      </c>
      <c r="K33" s="6">
        <v>3988749</v>
      </c>
      <c r="L33" s="6">
        <v>2245240</v>
      </c>
      <c r="M33" s="6">
        <v>1743509</v>
      </c>
      <c r="N33" s="6">
        <v>211094</v>
      </c>
      <c r="O33" s="6">
        <v>136319</v>
      </c>
      <c r="P33" s="6">
        <v>74775</v>
      </c>
      <c r="Q33" s="171">
        <f t="shared" si="3"/>
        <v>5.292235736066622</v>
      </c>
      <c r="R33" s="7">
        <v>2840154</v>
      </c>
      <c r="S33" s="6">
        <v>4471100</v>
      </c>
      <c r="T33" s="6">
        <v>2950306</v>
      </c>
      <c r="U33" s="6">
        <v>3273587</v>
      </c>
      <c r="V33" s="6">
        <v>2068460</v>
      </c>
      <c r="W33" s="6">
        <v>2437560</v>
      </c>
      <c r="X33" s="174">
        <v>139145</v>
      </c>
      <c r="Y33" s="174">
        <v>218375</v>
      </c>
      <c r="Z33" s="171">
        <v>1.57</v>
      </c>
      <c r="AA33" s="6">
        <v>64850</v>
      </c>
      <c r="AB33" s="6">
        <v>60324</v>
      </c>
      <c r="AC33" s="6">
        <v>539892</v>
      </c>
      <c r="AD33" s="6">
        <v>43723</v>
      </c>
      <c r="AE33" s="6">
        <v>142880</v>
      </c>
      <c r="AF33" s="6">
        <v>372610</v>
      </c>
      <c r="AG33" s="6">
        <v>38122</v>
      </c>
      <c r="AH33" s="6">
        <v>26183</v>
      </c>
      <c r="AI33" s="6">
        <v>11661</v>
      </c>
      <c r="AJ33" s="6">
        <v>2176</v>
      </c>
      <c r="AK33" s="181">
        <v>7690</v>
      </c>
      <c r="AL33" s="6">
        <v>31624</v>
      </c>
      <c r="AM33" s="6">
        <v>3762</v>
      </c>
      <c r="AN33" s="6">
        <v>36427</v>
      </c>
      <c r="AO33" s="6">
        <v>3832.8</v>
      </c>
      <c r="AP33" s="6">
        <v>227.3</v>
      </c>
      <c r="AQ33" s="6">
        <v>193.9</v>
      </c>
      <c r="AR33" s="6">
        <v>279.5</v>
      </c>
      <c r="AS33" s="179">
        <v>334322</v>
      </c>
      <c r="AT33" s="184">
        <v>141.8</v>
      </c>
      <c r="AU33" s="58"/>
      <c r="AV33" s="14"/>
    </row>
    <row r="34" spans="1:48" s="29" customFormat="1" ht="12.75" customHeight="1">
      <c r="A34" s="27">
        <v>28</v>
      </c>
      <c r="B34" s="28" t="s">
        <v>44</v>
      </c>
      <c r="C34" s="201">
        <v>4761858</v>
      </c>
      <c r="D34" s="201">
        <v>2443786</v>
      </c>
      <c r="E34" s="70">
        <v>48098</v>
      </c>
      <c r="F34" s="70">
        <v>615889</v>
      </c>
      <c r="G34" s="70">
        <v>1685535</v>
      </c>
      <c r="H34" s="220">
        <v>2.052328444</v>
      </c>
      <c r="I34" s="220">
        <v>26.02635624</v>
      </c>
      <c r="J34" s="220">
        <v>71.92131532</v>
      </c>
      <c r="K34" s="70">
        <v>2562450</v>
      </c>
      <c r="L34" s="70">
        <v>1444687</v>
      </c>
      <c r="M34" s="70">
        <v>1117763</v>
      </c>
      <c r="N34" s="70">
        <v>118664</v>
      </c>
      <c r="O34" s="70">
        <v>77286</v>
      </c>
      <c r="P34" s="70">
        <v>41378</v>
      </c>
      <c r="Q34" s="172">
        <f t="shared" si="3"/>
        <v>4.630880602548342</v>
      </c>
      <c r="R34" s="173">
        <v>1912012</v>
      </c>
      <c r="S34" s="70">
        <v>2722000</v>
      </c>
      <c r="T34" s="70">
        <v>2001002</v>
      </c>
      <c r="U34" s="70">
        <v>2031653</v>
      </c>
      <c r="V34" s="70">
        <v>1157436</v>
      </c>
      <c r="W34" s="70">
        <v>936796</v>
      </c>
      <c r="X34" s="175">
        <v>75647</v>
      </c>
      <c r="Y34" s="175">
        <v>97118</v>
      </c>
      <c r="Z34" s="172">
        <v>1.28</v>
      </c>
      <c r="AA34" s="70">
        <v>38425</v>
      </c>
      <c r="AB34" s="70">
        <v>32872</v>
      </c>
      <c r="AC34" s="70">
        <v>322299</v>
      </c>
      <c r="AD34" s="70">
        <v>24531</v>
      </c>
      <c r="AE34" s="70">
        <v>86490</v>
      </c>
      <c r="AF34" s="70">
        <v>277820</v>
      </c>
      <c r="AG34" s="70">
        <v>20734</v>
      </c>
      <c r="AH34" s="70">
        <v>14301</v>
      </c>
      <c r="AI34" s="70">
        <v>8543</v>
      </c>
      <c r="AJ34" s="70">
        <v>1180</v>
      </c>
      <c r="AK34" s="185">
        <v>5916</v>
      </c>
      <c r="AL34" s="70">
        <v>14066</v>
      </c>
      <c r="AM34" s="70">
        <v>1766</v>
      </c>
      <c r="AN34" s="70">
        <v>20018</v>
      </c>
      <c r="AO34" s="70">
        <v>2392.1</v>
      </c>
      <c r="AP34" s="70">
        <v>125</v>
      </c>
      <c r="AQ34" s="70">
        <v>119.4</v>
      </c>
      <c r="AR34" s="70">
        <v>162.3</v>
      </c>
      <c r="AS34" s="186">
        <v>291987</v>
      </c>
      <c r="AT34" s="187">
        <v>136.7</v>
      </c>
      <c r="AV34" s="19"/>
    </row>
    <row r="35" spans="1:48" s="3" customFormat="1" ht="12.75" customHeight="1">
      <c r="A35" s="25">
        <v>29</v>
      </c>
      <c r="B35" s="26" t="s">
        <v>45</v>
      </c>
      <c r="C35" s="200">
        <v>1185166</v>
      </c>
      <c r="D35" s="200">
        <v>590818</v>
      </c>
      <c r="E35" s="6">
        <v>15507</v>
      </c>
      <c r="F35" s="6">
        <v>137503</v>
      </c>
      <c r="G35" s="6">
        <v>422971</v>
      </c>
      <c r="H35" s="219">
        <v>2.710393249</v>
      </c>
      <c r="I35" s="219">
        <v>23.36055903</v>
      </c>
      <c r="J35" s="219">
        <v>73.92904772</v>
      </c>
      <c r="K35" s="6">
        <v>621323</v>
      </c>
      <c r="L35" s="6">
        <v>351950</v>
      </c>
      <c r="M35" s="6">
        <v>269373</v>
      </c>
      <c r="N35" s="6">
        <v>30505</v>
      </c>
      <c r="O35" s="6">
        <v>20246</v>
      </c>
      <c r="P35" s="6">
        <v>10259</v>
      </c>
      <c r="Q35" s="171">
        <f t="shared" si="3"/>
        <v>4.9096846567727255</v>
      </c>
      <c r="R35" s="7">
        <v>518972</v>
      </c>
      <c r="S35" s="6">
        <v>641200</v>
      </c>
      <c r="T35" s="6">
        <v>475276</v>
      </c>
      <c r="U35" s="6">
        <v>411938</v>
      </c>
      <c r="V35" s="6">
        <v>330126</v>
      </c>
      <c r="W35" s="6">
        <v>209296</v>
      </c>
      <c r="X35" s="174">
        <v>18554</v>
      </c>
      <c r="Y35" s="174">
        <v>24021</v>
      </c>
      <c r="Z35" s="171">
        <v>1.29</v>
      </c>
      <c r="AA35" s="6">
        <v>9708</v>
      </c>
      <c r="AB35" s="6">
        <v>7243</v>
      </c>
      <c r="AC35" s="6">
        <v>85648</v>
      </c>
      <c r="AD35" s="6">
        <v>7686</v>
      </c>
      <c r="AE35" s="6">
        <v>15250</v>
      </c>
      <c r="AF35" s="6">
        <v>46230</v>
      </c>
      <c r="AG35" s="6">
        <v>4715</v>
      </c>
      <c r="AH35" s="6">
        <v>3512</v>
      </c>
      <c r="AI35" s="6">
        <v>2461</v>
      </c>
      <c r="AJ35" s="6">
        <v>303</v>
      </c>
      <c r="AK35" s="181">
        <v>1280</v>
      </c>
      <c r="AL35" s="6">
        <v>2092</v>
      </c>
      <c r="AM35" s="6">
        <v>302</v>
      </c>
      <c r="AN35" s="6">
        <v>3458</v>
      </c>
      <c r="AO35" s="6">
        <v>553.9</v>
      </c>
      <c r="AP35" s="6">
        <v>32.6</v>
      </c>
      <c r="AQ35" s="6">
        <v>27.4</v>
      </c>
      <c r="AR35" s="6">
        <v>38.9</v>
      </c>
      <c r="AS35" s="179">
        <v>265836</v>
      </c>
      <c r="AT35" s="184">
        <v>134.5</v>
      </c>
      <c r="AU35" s="58"/>
      <c r="AV35" s="14"/>
    </row>
    <row r="36" spans="1:48" s="3" customFormat="1" ht="12.75" customHeight="1">
      <c r="A36" s="25">
        <v>30</v>
      </c>
      <c r="B36" s="26" t="s">
        <v>46</v>
      </c>
      <c r="C36" s="200">
        <v>842518</v>
      </c>
      <c r="D36" s="200">
        <v>445326</v>
      </c>
      <c r="E36" s="6">
        <v>38997</v>
      </c>
      <c r="F36" s="6">
        <v>97816</v>
      </c>
      <c r="G36" s="6">
        <v>297145</v>
      </c>
      <c r="H36" s="219">
        <v>9.010792988</v>
      </c>
      <c r="I36" s="219">
        <v>22.32976956</v>
      </c>
      <c r="J36" s="219">
        <v>68.65943745</v>
      </c>
      <c r="K36" s="6">
        <v>466181</v>
      </c>
      <c r="L36" s="6">
        <v>258629</v>
      </c>
      <c r="M36" s="6">
        <v>207552</v>
      </c>
      <c r="N36" s="6">
        <v>20855</v>
      </c>
      <c r="O36" s="6">
        <v>13937</v>
      </c>
      <c r="P36" s="6">
        <v>6918</v>
      </c>
      <c r="Q36" s="171">
        <f t="shared" si="3"/>
        <v>4.473584294512217</v>
      </c>
      <c r="R36" s="7">
        <v>350868</v>
      </c>
      <c r="S36" s="6">
        <v>465100</v>
      </c>
      <c r="T36" s="6">
        <v>330034</v>
      </c>
      <c r="U36" s="6">
        <v>407367</v>
      </c>
      <c r="V36" s="6">
        <v>124254</v>
      </c>
      <c r="W36" s="6">
        <v>110331</v>
      </c>
      <c r="X36" s="174">
        <v>13518</v>
      </c>
      <c r="Y36" s="174">
        <v>17110</v>
      </c>
      <c r="Z36" s="171">
        <v>1.27</v>
      </c>
      <c r="AA36" s="6">
        <v>9115</v>
      </c>
      <c r="AB36" s="6">
        <v>8096</v>
      </c>
      <c r="AC36" s="6">
        <v>58341</v>
      </c>
      <c r="AD36" s="6">
        <v>6049</v>
      </c>
      <c r="AE36" s="6">
        <v>12260</v>
      </c>
      <c r="AF36" s="6">
        <v>39860</v>
      </c>
      <c r="AG36" s="6">
        <v>3687</v>
      </c>
      <c r="AH36" s="6">
        <v>3139</v>
      </c>
      <c r="AI36" s="6">
        <v>1851</v>
      </c>
      <c r="AJ36" s="6">
        <v>231</v>
      </c>
      <c r="AK36" s="181">
        <v>1781</v>
      </c>
      <c r="AL36" s="6">
        <v>2609</v>
      </c>
      <c r="AM36" s="6">
        <v>59</v>
      </c>
      <c r="AN36" s="6">
        <v>1126</v>
      </c>
      <c r="AO36" s="6">
        <v>414.6</v>
      </c>
      <c r="AP36" s="6">
        <v>16.8</v>
      </c>
      <c r="AQ36" s="6">
        <v>20.1</v>
      </c>
      <c r="AR36" s="6">
        <v>23.2</v>
      </c>
      <c r="AS36" s="179">
        <v>288669</v>
      </c>
      <c r="AT36" s="184">
        <v>145.9</v>
      </c>
      <c r="AU36" s="58"/>
      <c r="AV36" s="14"/>
    </row>
    <row r="37" spans="1:48" s="3" customFormat="1" ht="12.75" customHeight="1">
      <c r="A37" s="25">
        <v>31</v>
      </c>
      <c r="B37" s="26" t="s">
        <v>47</v>
      </c>
      <c r="C37" s="200">
        <v>495393</v>
      </c>
      <c r="D37" s="200">
        <v>280925</v>
      </c>
      <c r="E37" s="6">
        <v>24671</v>
      </c>
      <c r="F37" s="6">
        <v>62777</v>
      </c>
      <c r="G37" s="6">
        <v>187826</v>
      </c>
      <c r="H37" s="219">
        <v>9.061525522</v>
      </c>
      <c r="I37" s="219">
        <v>21.95099555</v>
      </c>
      <c r="J37" s="219">
        <v>68.98747893</v>
      </c>
      <c r="K37" s="6">
        <v>292349</v>
      </c>
      <c r="L37" s="6">
        <v>158313</v>
      </c>
      <c r="M37" s="6">
        <v>134036</v>
      </c>
      <c r="N37" s="6">
        <v>11424</v>
      </c>
      <c r="O37" s="6">
        <v>7571</v>
      </c>
      <c r="P37" s="6">
        <v>3853</v>
      </c>
      <c r="Q37" s="171">
        <f t="shared" si="3"/>
        <v>3.9076583124963657</v>
      </c>
      <c r="R37" s="7">
        <v>190537</v>
      </c>
      <c r="S37" s="6">
        <v>289600</v>
      </c>
      <c r="T37" s="6">
        <v>218338</v>
      </c>
      <c r="U37" s="6">
        <v>267261</v>
      </c>
      <c r="V37" s="6">
        <v>64602</v>
      </c>
      <c r="W37" s="6">
        <v>64044</v>
      </c>
      <c r="X37" s="174">
        <v>9717</v>
      </c>
      <c r="Y37" s="174">
        <v>15597</v>
      </c>
      <c r="Z37" s="171">
        <v>1.61</v>
      </c>
      <c r="AA37" s="6">
        <v>7909</v>
      </c>
      <c r="AB37" s="6">
        <v>7429</v>
      </c>
      <c r="AC37" s="6">
        <v>40256</v>
      </c>
      <c r="AD37" s="6">
        <v>4199</v>
      </c>
      <c r="AE37" s="6">
        <v>6260</v>
      </c>
      <c r="AF37" s="6">
        <v>18070</v>
      </c>
      <c r="AG37" s="6">
        <v>2404</v>
      </c>
      <c r="AH37" s="6">
        <v>2482</v>
      </c>
      <c r="AI37" s="6">
        <v>1232</v>
      </c>
      <c r="AJ37" s="6">
        <v>153</v>
      </c>
      <c r="AK37" s="181">
        <v>1181</v>
      </c>
      <c r="AL37" s="6">
        <v>2178</v>
      </c>
      <c r="AM37" s="6">
        <v>59</v>
      </c>
      <c r="AN37" s="6">
        <v>923</v>
      </c>
      <c r="AO37" s="6">
        <v>257.8</v>
      </c>
      <c r="AP37" s="6">
        <v>12.9</v>
      </c>
      <c r="AQ37" s="6">
        <v>10.2</v>
      </c>
      <c r="AR37" s="6">
        <v>13.6</v>
      </c>
      <c r="AS37" s="179">
        <v>281865</v>
      </c>
      <c r="AT37" s="184">
        <v>151.3</v>
      </c>
      <c r="AU37" s="58"/>
      <c r="AV37" s="14"/>
    </row>
    <row r="38" spans="1:48" s="3" customFormat="1" ht="12" customHeight="1">
      <c r="A38" s="25">
        <v>32</v>
      </c>
      <c r="B38" s="26" t="s">
        <v>48</v>
      </c>
      <c r="C38" s="200">
        <v>599525</v>
      </c>
      <c r="D38" s="200">
        <v>342994</v>
      </c>
      <c r="E38" s="6">
        <v>26608</v>
      </c>
      <c r="F38" s="6">
        <v>81235</v>
      </c>
      <c r="G38" s="6">
        <v>230774</v>
      </c>
      <c r="H38" s="219">
        <v>7.956580895</v>
      </c>
      <c r="I38" s="219">
        <v>23.03515094</v>
      </c>
      <c r="J38" s="219">
        <v>69.00826817</v>
      </c>
      <c r="K38" s="6">
        <v>353201</v>
      </c>
      <c r="L38" s="6">
        <v>193800</v>
      </c>
      <c r="M38" s="6">
        <v>159401</v>
      </c>
      <c r="N38" s="6">
        <v>10207</v>
      </c>
      <c r="O38" s="6">
        <v>6838</v>
      </c>
      <c r="P38" s="6">
        <v>3369</v>
      </c>
      <c r="Q38" s="171">
        <f t="shared" si="3"/>
        <v>2.889855917735227</v>
      </c>
      <c r="R38" s="7">
        <v>236788</v>
      </c>
      <c r="S38" s="6">
        <v>348500</v>
      </c>
      <c r="T38" s="6">
        <v>268870</v>
      </c>
      <c r="U38" s="6">
        <v>328675</v>
      </c>
      <c r="V38" s="6">
        <v>44975</v>
      </c>
      <c r="W38" s="6">
        <v>45473</v>
      </c>
      <c r="X38" s="174">
        <v>11240</v>
      </c>
      <c r="Y38" s="174">
        <v>18106</v>
      </c>
      <c r="Z38" s="171">
        <v>1.61</v>
      </c>
      <c r="AA38" s="6">
        <v>8678</v>
      </c>
      <c r="AB38" s="6">
        <v>7742</v>
      </c>
      <c r="AC38" s="6">
        <v>50704</v>
      </c>
      <c r="AD38" s="6">
        <v>4950</v>
      </c>
      <c r="AE38" s="6">
        <v>8600</v>
      </c>
      <c r="AF38" s="6">
        <v>23960</v>
      </c>
      <c r="AG38" s="6">
        <v>2562</v>
      </c>
      <c r="AH38" s="6">
        <v>2681</v>
      </c>
      <c r="AI38" s="6">
        <v>1835</v>
      </c>
      <c r="AJ38" s="6">
        <v>188</v>
      </c>
      <c r="AK38" s="181">
        <v>1364</v>
      </c>
      <c r="AL38" s="6">
        <v>2767</v>
      </c>
      <c r="AM38" s="6">
        <v>77</v>
      </c>
      <c r="AN38" s="6">
        <v>1033</v>
      </c>
      <c r="AO38" s="6">
        <v>312</v>
      </c>
      <c r="AP38" s="6">
        <v>15.7</v>
      </c>
      <c r="AQ38" s="6">
        <v>12.3</v>
      </c>
      <c r="AR38" s="6">
        <v>14.9</v>
      </c>
      <c r="AS38" s="179">
        <v>289473</v>
      </c>
      <c r="AT38" s="184">
        <v>150.7</v>
      </c>
      <c r="AU38" s="58"/>
      <c r="AV38" s="14"/>
    </row>
    <row r="39" spans="1:48" s="3" customFormat="1" ht="12.75" customHeight="1">
      <c r="A39" s="25">
        <v>33</v>
      </c>
      <c r="B39" s="26" t="s">
        <v>49</v>
      </c>
      <c r="C39" s="200">
        <v>1639016</v>
      </c>
      <c r="D39" s="200">
        <v>900871</v>
      </c>
      <c r="E39" s="6">
        <v>41206</v>
      </c>
      <c r="F39" s="6">
        <v>240159</v>
      </c>
      <c r="G39" s="6">
        <v>580527</v>
      </c>
      <c r="H39" s="219">
        <v>4.809756314</v>
      </c>
      <c r="I39" s="219">
        <v>27.42842736</v>
      </c>
      <c r="J39" s="219">
        <v>67.76181633</v>
      </c>
      <c r="K39" s="6">
        <v>939536</v>
      </c>
      <c r="L39" s="6">
        <v>522844</v>
      </c>
      <c r="M39" s="6">
        <v>416692</v>
      </c>
      <c r="N39" s="6">
        <v>38665</v>
      </c>
      <c r="O39" s="6">
        <v>25520</v>
      </c>
      <c r="P39" s="6">
        <v>13145</v>
      </c>
      <c r="Q39" s="171">
        <f t="shared" si="3"/>
        <v>4.11532926891572</v>
      </c>
      <c r="R39" s="7">
        <v>662126</v>
      </c>
      <c r="S39" s="6">
        <v>966300</v>
      </c>
      <c r="T39" s="6">
        <v>710179</v>
      </c>
      <c r="U39" s="6">
        <v>843430</v>
      </c>
      <c r="V39" s="6">
        <v>286583</v>
      </c>
      <c r="W39" s="6">
        <v>283885</v>
      </c>
      <c r="X39" s="174">
        <v>29574</v>
      </c>
      <c r="Y39" s="174">
        <v>52684</v>
      </c>
      <c r="Z39" s="171">
        <v>1.78</v>
      </c>
      <c r="AA39" s="6">
        <v>20487</v>
      </c>
      <c r="AB39" s="6">
        <v>19374</v>
      </c>
      <c r="AC39" s="6">
        <v>122733</v>
      </c>
      <c r="AD39" s="6">
        <v>10152</v>
      </c>
      <c r="AE39" s="6">
        <v>28460</v>
      </c>
      <c r="AF39" s="6">
        <v>75770</v>
      </c>
      <c r="AG39" s="6">
        <v>7141</v>
      </c>
      <c r="AH39" s="6">
        <v>6838</v>
      </c>
      <c r="AI39" s="6">
        <v>4450</v>
      </c>
      <c r="AJ39" s="6">
        <v>543</v>
      </c>
      <c r="AK39" s="181">
        <v>3895</v>
      </c>
      <c r="AL39" s="6">
        <v>7400</v>
      </c>
      <c r="AM39" s="6">
        <v>639</v>
      </c>
      <c r="AN39" s="6">
        <v>6365</v>
      </c>
      <c r="AO39" s="6">
        <v>842.2</v>
      </c>
      <c r="AP39" s="6">
        <v>49.9</v>
      </c>
      <c r="AQ39" s="6">
        <v>33.8</v>
      </c>
      <c r="AR39" s="6">
        <v>48.9</v>
      </c>
      <c r="AS39" s="179">
        <v>310455</v>
      </c>
      <c r="AT39" s="184">
        <v>151</v>
      </c>
      <c r="AU39" s="58"/>
      <c r="AV39" s="14"/>
    </row>
    <row r="40" spans="1:48" s="3" customFormat="1" ht="12.75" customHeight="1">
      <c r="A40" s="25">
        <v>34</v>
      </c>
      <c r="B40" s="26" t="s">
        <v>50</v>
      </c>
      <c r="C40" s="200">
        <v>2436962</v>
      </c>
      <c r="D40" s="200">
        <v>1336568</v>
      </c>
      <c r="E40" s="6">
        <v>41312</v>
      </c>
      <c r="F40" s="6">
        <v>340016</v>
      </c>
      <c r="G40" s="6">
        <v>904269</v>
      </c>
      <c r="H40" s="219">
        <v>3.196068662</v>
      </c>
      <c r="I40" s="219">
        <v>26.84590914</v>
      </c>
      <c r="J40" s="219">
        <v>69.9580222</v>
      </c>
      <c r="K40" s="6">
        <v>1388578</v>
      </c>
      <c r="L40" s="6">
        <v>781941</v>
      </c>
      <c r="M40" s="6">
        <v>606637</v>
      </c>
      <c r="N40" s="6">
        <v>52010</v>
      </c>
      <c r="O40" s="6">
        <v>33159</v>
      </c>
      <c r="P40" s="6">
        <v>18851</v>
      </c>
      <c r="Q40" s="171">
        <f t="shared" si="3"/>
        <v>3.7455584057935534</v>
      </c>
      <c r="R40" s="7">
        <v>950513</v>
      </c>
      <c r="S40" s="6">
        <v>1458500</v>
      </c>
      <c r="T40" s="6">
        <v>1089915</v>
      </c>
      <c r="U40" s="6">
        <v>1282341</v>
      </c>
      <c r="V40" s="6">
        <v>451047</v>
      </c>
      <c r="W40" s="6">
        <v>458655</v>
      </c>
      <c r="X40" s="174">
        <v>41100</v>
      </c>
      <c r="Y40" s="174">
        <v>74436</v>
      </c>
      <c r="Z40" s="171">
        <v>1.81</v>
      </c>
      <c r="AA40" s="6">
        <v>25904</v>
      </c>
      <c r="AB40" s="6">
        <v>25121</v>
      </c>
      <c r="AC40" s="6">
        <v>186969</v>
      </c>
      <c r="AD40" s="6">
        <v>14591</v>
      </c>
      <c r="AE40" s="6">
        <v>36770</v>
      </c>
      <c r="AF40" s="6">
        <v>120990</v>
      </c>
      <c r="AG40" s="6">
        <v>9907</v>
      </c>
      <c r="AH40" s="6">
        <v>9230</v>
      </c>
      <c r="AI40" s="6">
        <v>5199</v>
      </c>
      <c r="AJ40" s="6">
        <v>658</v>
      </c>
      <c r="AK40" s="181">
        <v>3266</v>
      </c>
      <c r="AL40" s="6">
        <v>10440</v>
      </c>
      <c r="AM40" s="6">
        <v>829</v>
      </c>
      <c r="AN40" s="6">
        <v>9610</v>
      </c>
      <c r="AO40" s="6">
        <v>1283.6</v>
      </c>
      <c r="AP40" s="6">
        <v>69.5</v>
      </c>
      <c r="AQ40" s="6">
        <v>57.4</v>
      </c>
      <c r="AR40" s="6">
        <v>79.3</v>
      </c>
      <c r="AS40" s="179">
        <v>319842</v>
      </c>
      <c r="AT40" s="184">
        <v>148.9</v>
      </c>
      <c r="AU40" s="58"/>
      <c r="AV40" s="14"/>
    </row>
    <row r="41" spans="1:48" s="3" customFormat="1" ht="12.75" customHeight="1">
      <c r="A41" s="25">
        <v>35</v>
      </c>
      <c r="B41" s="26" t="s">
        <v>51</v>
      </c>
      <c r="C41" s="200">
        <v>1226292</v>
      </c>
      <c r="D41" s="200">
        <v>645035</v>
      </c>
      <c r="E41" s="6">
        <v>31011</v>
      </c>
      <c r="F41" s="6">
        <v>174457</v>
      </c>
      <c r="G41" s="6">
        <v>435596</v>
      </c>
      <c r="H41" s="219">
        <v>4.909460499</v>
      </c>
      <c r="I41" s="219">
        <v>26.12980442</v>
      </c>
      <c r="J41" s="219">
        <v>68.96073508</v>
      </c>
      <c r="K41" s="6">
        <v>672121</v>
      </c>
      <c r="L41" s="6">
        <v>374688</v>
      </c>
      <c r="M41" s="6">
        <v>297433</v>
      </c>
      <c r="N41" s="6">
        <v>27086</v>
      </c>
      <c r="O41" s="6">
        <v>18121</v>
      </c>
      <c r="P41" s="6">
        <v>8965</v>
      </c>
      <c r="Q41" s="171">
        <f t="shared" si="3"/>
        <v>4.029929134783767</v>
      </c>
      <c r="R41" s="7">
        <v>522408</v>
      </c>
      <c r="S41" s="6">
        <v>678600</v>
      </c>
      <c r="T41" s="6">
        <v>523602</v>
      </c>
      <c r="U41" s="6">
        <v>617609</v>
      </c>
      <c r="V41" s="6">
        <v>129333</v>
      </c>
      <c r="W41" s="6">
        <v>125720</v>
      </c>
      <c r="X41" s="174">
        <v>19905</v>
      </c>
      <c r="Y41" s="174">
        <v>29588</v>
      </c>
      <c r="Z41" s="171">
        <v>1.49</v>
      </c>
      <c r="AA41" s="6">
        <v>14129</v>
      </c>
      <c r="AB41" s="6">
        <v>13331</v>
      </c>
      <c r="AC41" s="6">
        <v>88209</v>
      </c>
      <c r="AD41" s="6">
        <v>8306</v>
      </c>
      <c r="AE41" s="6">
        <v>22190</v>
      </c>
      <c r="AF41" s="6">
        <v>58990</v>
      </c>
      <c r="AG41" s="6">
        <v>5042</v>
      </c>
      <c r="AH41" s="6">
        <v>5083</v>
      </c>
      <c r="AI41" s="6">
        <v>3088</v>
      </c>
      <c r="AJ41" s="6">
        <v>316</v>
      </c>
      <c r="AK41" s="181">
        <v>3056</v>
      </c>
      <c r="AL41" s="6">
        <v>5804</v>
      </c>
      <c r="AM41" s="6">
        <v>283</v>
      </c>
      <c r="AN41" s="6">
        <v>2727</v>
      </c>
      <c r="AO41" s="6">
        <v>600.2</v>
      </c>
      <c r="AP41" s="6">
        <v>30.6</v>
      </c>
      <c r="AQ41" s="6">
        <v>28.4</v>
      </c>
      <c r="AR41" s="6">
        <v>32.8</v>
      </c>
      <c r="AS41" s="179">
        <v>303791</v>
      </c>
      <c r="AT41" s="184">
        <v>146.9</v>
      </c>
      <c r="AU41" s="58"/>
      <c r="AV41" s="14"/>
    </row>
    <row r="42" spans="1:48" s="3" customFormat="1" ht="12.75" customHeight="1">
      <c r="A42" s="25">
        <v>36</v>
      </c>
      <c r="B42" s="26" t="s">
        <v>52</v>
      </c>
      <c r="C42" s="200">
        <v>658973</v>
      </c>
      <c r="D42" s="200">
        <v>342906</v>
      </c>
      <c r="E42" s="6">
        <v>28086</v>
      </c>
      <c r="F42" s="6">
        <v>81147</v>
      </c>
      <c r="G42" s="6">
        <v>223895</v>
      </c>
      <c r="H42" s="219">
        <v>8.45810998</v>
      </c>
      <c r="I42" s="219">
        <v>24.11582244</v>
      </c>
      <c r="J42" s="219">
        <v>67.42606758</v>
      </c>
      <c r="K42" s="6">
        <v>360970</v>
      </c>
      <c r="L42" s="6">
        <v>198269</v>
      </c>
      <c r="M42" s="6">
        <v>162701</v>
      </c>
      <c r="N42" s="6">
        <v>18064</v>
      </c>
      <c r="O42" s="6">
        <v>12113</v>
      </c>
      <c r="P42" s="6">
        <v>5951</v>
      </c>
      <c r="Q42" s="171">
        <f t="shared" si="3"/>
        <v>5.0042939856497775</v>
      </c>
      <c r="R42" s="7">
        <v>276648</v>
      </c>
      <c r="S42" s="6">
        <v>361500</v>
      </c>
      <c r="T42" s="6">
        <v>258425</v>
      </c>
      <c r="U42" s="6">
        <v>327897</v>
      </c>
      <c r="V42" s="6">
        <v>110692</v>
      </c>
      <c r="W42" s="6">
        <v>108295</v>
      </c>
      <c r="X42" s="174">
        <v>11857</v>
      </c>
      <c r="Y42" s="174">
        <v>16549</v>
      </c>
      <c r="Z42" s="171">
        <v>1.4</v>
      </c>
      <c r="AA42" s="6">
        <v>8721</v>
      </c>
      <c r="AB42" s="6">
        <v>8302</v>
      </c>
      <c r="AC42" s="6">
        <v>48825</v>
      </c>
      <c r="AD42" s="6">
        <v>5004</v>
      </c>
      <c r="AE42" s="6">
        <v>7310</v>
      </c>
      <c r="AF42" s="6">
        <v>21930</v>
      </c>
      <c r="AG42" s="6">
        <v>3105</v>
      </c>
      <c r="AH42" s="6">
        <v>2850</v>
      </c>
      <c r="AI42" s="6">
        <v>1594</v>
      </c>
      <c r="AJ42" s="6">
        <v>161</v>
      </c>
      <c r="AK42" s="181">
        <v>1331</v>
      </c>
      <c r="AL42" s="6">
        <v>2478</v>
      </c>
      <c r="AM42" s="6">
        <v>189</v>
      </c>
      <c r="AN42" s="6">
        <v>1665</v>
      </c>
      <c r="AO42" s="6">
        <v>324.7</v>
      </c>
      <c r="AP42" s="6">
        <v>15.1</v>
      </c>
      <c r="AQ42" s="6">
        <v>14.5</v>
      </c>
      <c r="AR42" s="6">
        <v>14.9</v>
      </c>
      <c r="AS42" s="179">
        <v>295292</v>
      </c>
      <c r="AT42" s="184">
        <v>151.2</v>
      </c>
      <c r="AU42" s="58"/>
      <c r="AV42" s="14"/>
    </row>
    <row r="43" spans="1:48" s="3" customFormat="1" ht="12.75" customHeight="1">
      <c r="A43" s="25">
        <v>37</v>
      </c>
      <c r="B43" s="26" t="s">
        <v>53</v>
      </c>
      <c r="C43" s="200">
        <v>834140</v>
      </c>
      <c r="D43" s="200">
        <v>452644</v>
      </c>
      <c r="E43" s="6">
        <v>23823</v>
      </c>
      <c r="F43" s="6">
        <v>115035</v>
      </c>
      <c r="G43" s="6">
        <v>301401</v>
      </c>
      <c r="H43" s="219">
        <v>5.42745509</v>
      </c>
      <c r="I43" s="219">
        <v>25.90611366</v>
      </c>
      <c r="J43" s="219">
        <v>68.66643125</v>
      </c>
      <c r="K43" s="6">
        <v>471475</v>
      </c>
      <c r="L43" s="6">
        <v>262631</v>
      </c>
      <c r="M43" s="6">
        <v>208844</v>
      </c>
      <c r="N43" s="6">
        <v>18831</v>
      </c>
      <c r="O43" s="6">
        <v>12389</v>
      </c>
      <c r="P43" s="6">
        <v>6442</v>
      </c>
      <c r="Q43" s="171">
        <f t="shared" si="3"/>
        <v>3.994061190943316</v>
      </c>
      <c r="R43" s="7">
        <v>336229</v>
      </c>
      <c r="S43" s="6">
        <v>491200</v>
      </c>
      <c r="T43" s="6">
        <v>358372</v>
      </c>
      <c r="U43" s="6">
        <v>435800</v>
      </c>
      <c r="V43" s="6">
        <v>129541</v>
      </c>
      <c r="W43" s="6">
        <v>132767</v>
      </c>
      <c r="X43" s="174">
        <v>15899</v>
      </c>
      <c r="Y43" s="174">
        <v>27426</v>
      </c>
      <c r="Z43" s="171">
        <v>1.73</v>
      </c>
      <c r="AA43" s="6">
        <v>11409</v>
      </c>
      <c r="AB43" s="6">
        <v>10994</v>
      </c>
      <c r="AC43" s="6">
        <v>69373</v>
      </c>
      <c r="AD43" s="6">
        <v>6590</v>
      </c>
      <c r="AE43" s="6">
        <v>12570</v>
      </c>
      <c r="AF43" s="6">
        <v>34860</v>
      </c>
      <c r="AG43" s="6">
        <v>4120</v>
      </c>
      <c r="AH43" s="6">
        <v>4085</v>
      </c>
      <c r="AI43" s="6">
        <v>3983</v>
      </c>
      <c r="AJ43" s="6">
        <v>272</v>
      </c>
      <c r="AK43" s="181">
        <v>1484</v>
      </c>
      <c r="AL43" s="6">
        <v>4391</v>
      </c>
      <c r="AM43" s="6">
        <v>144</v>
      </c>
      <c r="AN43" s="6">
        <v>1454</v>
      </c>
      <c r="AO43" s="6">
        <v>436.1</v>
      </c>
      <c r="AP43" s="6">
        <v>22.4</v>
      </c>
      <c r="AQ43" s="6">
        <v>19.1</v>
      </c>
      <c r="AR43" s="6">
        <v>25.3</v>
      </c>
      <c r="AS43" s="179">
        <v>294589</v>
      </c>
      <c r="AT43" s="184">
        <v>148.7</v>
      </c>
      <c r="AU43" s="58"/>
      <c r="AV43" s="14"/>
    </row>
    <row r="44" spans="1:48" s="3" customFormat="1" ht="12.75" customHeight="1">
      <c r="A44" s="25">
        <v>38</v>
      </c>
      <c r="B44" s="26" t="s">
        <v>54</v>
      </c>
      <c r="C44" s="200">
        <v>1193297</v>
      </c>
      <c r="D44" s="200">
        <v>642741</v>
      </c>
      <c r="E44" s="6">
        <v>47194</v>
      </c>
      <c r="F44" s="6">
        <v>154858</v>
      </c>
      <c r="G44" s="6">
        <v>416461</v>
      </c>
      <c r="H44" s="219">
        <v>7.710631568</v>
      </c>
      <c r="I44" s="219">
        <v>24.24730094</v>
      </c>
      <c r="J44" s="219">
        <v>68.0420675</v>
      </c>
      <c r="K44" s="6">
        <v>672543</v>
      </c>
      <c r="L44" s="6">
        <v>370949</v>
      </c>
      <c r="M44" s="6">
        <v>301594</v>
      </c>
      <c r="N44" s="6">
        <v>29802</v>
      </c>
      <c r="O44" s="6">
        <v>19532</v>
      </c>
      <c r="P44" s="6">
        <v>10270</v>
      </c>
      <c r="Q44" s="171">
        <f t="shared" si="3"/>
        <v>4.431240827724026</v>
      </c>
      <c r="R44" s="7">
        <v>500905</v>
      </c>
      <c r="S44" s="6">
        <v>679200</v>
      </c>
      <c r="T44" s="6">
        <v>485847</v>
      </c>
      <c r="U44" s="6">
        <v>610689</v>
      </c>
      <c r="V44" s="6">
        <v>95900</v>
      </c>
      <c r="W44" s="6">
        <v>96834</v>
      </c>
      <c r="X44" s="174">
        <v>21060</v>
      </c>
      <c r="Y44" s="174">
        <v>31784</v>
      </c>
      <c r="Z44" s="171">
        <v>1.51</v>
      </c>
      <c r="AA44" s="6">
        <v>14602</v>
      </c>
      <c r="AB44" s="6">
        <v>14568</v>
      </c>
      <c r="AC44" s="6">
        <v>89632</v>
      </c>
      <c r="AD44" s="6">
        <v>7336</v>
      </c>
      <c r="AE44" s="6">
        <v>13930</v>
      </c>
      <c r="AF44" s="6">
        <v>61900</v>
      </c>
      <c r="AG44" s="6">
        <v>5387</v>
      </c>
      <c r="AH44" s="6">
        <v>5095</v>
      </c>
      <c r="AI44" s="6">
        <v>3099</v>
      </c>
      <c r="AJ44" s="6">
        <v>318</v>
      </c>
      <c r="AK44" s="181">
        <v>2327</v>
      </c>
      <c r="AL44" s="6">
        <v>5610</v>
      </c>
      <c r="AM44" s="6">
        <v>248</v>
      </c>
      <c r="AN44" s="6">
        <v>2649</v>
      </c>
      <c r="AO44" s="6">
        <v>601.2</v>
      </c>
      <c r="AP44" s="6">
        <v>28.9</v>
      </c>
      <c r="AQ44" s="6">
        <v>28.3</v>
      </c>
      <c r="AR44" s="6">
        <v>35.9</v>
      </c>
      <c r="AS44" s="179">
        <v>279021</v>
      </c>
      <c r="AT44" s="184">
        <v>151.1</v>
      </c>
      <c r="AU44" s="58"/>
      <c r="AV44" s="14"/>
    </row>
    <row r="45" spans="1:48" s="3" customFormat="1" ht="12.75" customHeight="1">
      <c r="A45" s="25">
        <v>39</v>
      </c>
      <c r="B45" s="26" t="s">
        <v>55</v>
      </c>
      <c r="C45" s="200">
        <v>637617</v>
      </c>
      <c r="D45" s="200">
        <v>323408</v>
      </c>
      <c r="E45" s="6">
        <v>36923</v>
      </c>
      <c r="F45" s="6">
        <v>57251</v>
      </c>
      <c r="G45" s="6">
        <v>222070</v>
      </c>
      <c r="H45" s="219">
        <v>11.80599077</v>
      </c>
      <c r="I45" s="219">
        <v>17.18795964</v>
      </c>
      <c r="J45" s="219">
        <v>71.0060496</v>
      </c>
      <c r="K45" s="6">
        <v>340040</v>
      </c>
      <c r="L45" s="6">
        <v>180699</v>
      </c>
      <c r="M45" s="6">
        <v>159341</v>
      </c>
      <c r="N45" s="6">
        <v>16632</v>
      </c>
      <c r="O45" s="6">
        <v>11106</v>
      </c>
      <c r="P45" s="6">
        <v>5526</v>
      </c>
      <c r="Q45" s="171">
        <f t="shared" si="3"/>
        <v>4.8911892718503704</v>
      </c>
      <c r="R45" s="7">
        <v>252871</v>
      </c>
      <c r="S45" s="6">
        <v>359400</v>
      </c>
      <c r="T45" s="6">
        <v>235683</v>
      </c>
      <c r="U45" s="6">
        <v>311676</v>
      </c>
      <c r="V45" s="6">
        <v>73449</v>
      </c>
      <c r="W45" s="6">
        <v>72916</v>
      </c>
      <c r="X45" s="174">
        <v>13063</v>
      </c>
      <c r="Y45" s="174">
        <v>15362</v>
      </c>
      <c r="Z45" s="171">
        <v>1.18</v>
      </c>
      <c r="AA45" s="6">
        <v>9647</v>
      </c>
      <c r="AB45" s="6">
        <v>9377</v>
      </c>
      <c r="AC45" s="6">
        <v>48458</v>
      </c>
      <c r="AD45" s="6">
        <v>3685</v>
      </c>
      <c r="AE45" s="6">
        <v>8390</v>
      </c>
      <c r="AF45" s="6">
        <v>23830</v>
      </c>
      <c r="AG45" s="6">
        <v>3770</v>
      </c>
      <c r="AH45" s="6">
        <v>3206</v>
      </c>
      <c r="AI45" s="6">
        <v>1064</v>
      </c>
      <c r="AJ45" s="6">
        <v>152</v>
      </c>
      <c r="AK45" s="181">
        <v>1015</v>
      </c>
      <c r="AL45" s="6">
        <v>1753</v>
      </c>
      <c r="AM45" s="6">
        <v>123</v>
      </c>
      <c r="AN45" s="6">
        <v>1284</v>
      </c>
      <c r="AO45" s="6">
        <v>318.2</v>
      </c>
      <c r="AP45" s="6">
        <v>16.1</v>
      </c>
      <c r="AQ45" s="6">
        <v>15.3</v>
      </c>
      <c r="AR45" s="6">
        <v>17</v>
      </c>
      <c r="AS45" s="179">
        <v>294241</v>
      </c>
      <c r="AT45" s="184">
        <v>148.2</v>
      </c>
      <c r="AU45" s="58"/>
      <c r="AV45" s="14"/>
    </row>
    <row r="46" spans="1:48" s="3" customFormat="1" ht="12.75" customHeight="1">
      <c r="A46" s="25">
        <v>40</v>
      </c>
      <c r="B46" s="26" t="s">
        <v>56</v>
      </c>
      <c r="C46" s="200">
        <v>4362619</v>
      </c>
      <c r="D46" s="200">
        <v>2254095</v>
      </c>
      <c r="E46" s="6">
        <v>62642</v>
      </c>
      <c r="F46" s="6">
        <v>447596</v>
      </c>
      <c r="G46" s="6">
        <v>1624909</v>
      </c>
      <c r="H46" s="219">
        <v>2.924413969</v>
      </c>
      <c r="I46" s="219">
        <v>21.21743052</v>
      </c>
      <c r="J46" s="219">
        <v>75.85815551</v>
      </c>
      <c r="K46" s="6">
        <v>2379910</v>
      </c>
      <c r="L46" s="6">
        <v>1302674</v>
      </c>
      <c r="M46" s="6">
        <v>1077236</v>
      </c>
      <c r="N46" s="6">
        <v>125815</v>
      </c>
      <c r="O46" s="6">
        <v>79526</v>
      </c>
      <c r="P46" s="6">
        <v>46289</v>
      </c>
      <c r="Q46" s="171">
        <f t="shared" si="3"/>
        <v>5.286544449159842</v>
      </c>
      <c r="R46" s="7">
        <v>1685353</v>
      </c>
      <c r="S46" s="6">
        <v>2557900</v>
      </c>
      <c r="T46" s="6">
        <v>1802888</v>
      </c>
      <c r="U46" s="6">
        <v>2098215</v>
      </c>
      <c r="V46" s="6">
        <v>1048096</v>
      </c>
      <c r="W46" s="6">
        <v>1047313</v>
      </c>
      <c r="X46" s="174">
        <v>80673</v>
      </c>
      <c r="Y46" s="174">
        <v>120740</v>
      </c>
      <c r="Z46" s="171">
        <v>1.5</v>
      </c>
      <c r="AA46" s="6">
        <v>48239</v>
      </c>
      <c r="AB46" s="6">
        <v>45918</v>
      </c>
      <c r="AC46" s="6">
        <v>309597</v>
      </c>
      <c r="AD46" s="6">
        <v>23938</v>
      </c>
      <c r="AE46" s="6">
        <v>95500</v>
      </c>
      <c r="AF46" s="6">
        <v>242300</v>
      </c>
      <c r="AG46" s="6">
        <v>21508</v>
      </c>
      <c r="AH46" s="6">
        <v>18043</v>
      </c>
      <c r="AI46" s="6">
        <v>10354</v>
      </c>
      <c r="AJ46" s="6">
        <v>1496</v>
      </c>
      <c r="AK46" s="181">
        <v>6853</v>
      </c>
      <c r="AL46" s="6">
        <v>17624</v>
      </c>
      <c r="AM46" s="6">
        <v>1984</v>
      </c>
      <c r="AN46" s="6">
        <v>17607</v>
      </c>
      <c r="AO46" s="6">
        <v>2191.7</v>
      </c>
      <c r="AP46" s="6">
        <v>140.3</v>
      </c>
      <c r="AQ46" s="6">
        <v>102.7</v>
      </c>
      <c r="AR46" s="6">
        <v>167.3</v>
      </c>
      <c r="AS46" s="179">
        <v>308207</v>
      </c>
      <c r="AT46" s="184">
        <v>149.2</v>
      </c>
      <c r="AU46" s="58"/>
      <c r="AV46" s="14"/>
    </row>
    <row r="47" spans="1:48" s="3" customFormat="1" ht="12.75" customHeight="1">
      <c r="A47" s="25">
        <v>41</v>
      </c>
      <c r="B47" s="26" t="s">
        <v>57</v>
      </c>
      <c r="C47" s="200">
        <v>712354</v>
      </c>
      <c r="D47" s="200">
        <v>410237</v>
      </c>
      <c r="E47" s="6">
        <v>34634</v>
      </c>
      <c r="F47" s="6">
        <v>96188</v>
      </c>
      <c r="G47" s="6">
        <v>266782</v>
      </c>
      <c r="H47" s="219">
        <v>8.709209372</v>
      </c>
      <c r="I47" s="219">
        <v>24.20468176</v>
      </c>
      <c r="J47" s="219">
        <v>67.08610887</v>
      </c>
      <c r="K47" s="6">
        <v>427864</v>
      </c>
      <c r="L47" s="6">
        <v>231344</v>
      </c>
      <c r="M47" s="6">
        <v>196520</v>
      </c>
      <c r="N47" s="6">
        <v>17627</v>
      </c>
      <c r="O47" s="6">
        <v>11478</v>
      </c>
      <c r="P47" s="6">
        <v>6149</v>
      </c>
      <c r="Q47" s="171">
        <f t="shared" si="3"/>
        <v>4.119767028775499</v>
      </c>
      <c r="R47" s="7">
        <v>275999</v>
      </c>
      <c r="S47" s="6">
        <v>422700</v>
      </c>
      <c r="T47" s="6">
        <v>315401</v>
      </c>
      <c r="U47" s="6">
        <v>366703</v>
      </c>
      <c r="V47" s="6">
        <v>128623</v>
      </c>
      <c r="W47" s="6">
        <v>133253</v>
      </c>
      <c r="X47" s="174">
        <v>15295</v>
      </c>
      <c r="Y47" s="174">
        <v>18803</v>
      </c>
      <c r="Z47" s="171">
        <v>1.23</v>
      </c>
      <c r="AA47" s="6">
        <v>11218</v>
      </c>
      <c r="AB47" s="6">
        <v>9272</v>
      </c>
      <c r="AC47" s="6">
        <v>65553</v>
      </c>
      <c r="AD47" s="6">
        <v>6372</v>
      </c>
      <c r="AE47" s="6">
        <v>11500</v>
      </c>
      <c r="AF47" s="6">
        <v>38200</v>
      </c>
      <c r="AG47" s="6">
        <v>3806</v>
      </c>
      <c r="AH47" s="6">
        <v>3970</v>
      </c>
      <c r="AI47" s="6">
        <v>2348</v>
      </c>
      <c r="AJ47" s="6">
        <v>322</v>
      </c>
      <c r="AK47" s="181">
        <v>2584</v>
      </c>
      <c r="AL47" s="6">
        <v>4352</v>
      </c>
      <c r="AM47" s="6">
        <v>104</v>
      </c>
      <c r="AN47" s="6">
        <v>1306</v>
      </c>
      <c r="AO47" s="6">
        <v>374.1</v>
      </c>
      <c r="AP47" s="6">
        <v>20.1</v>
      </c>
      <c r="AQ47" s="6">
        <v>15.6</v>
      </c>
      <c r="AR47" s="6">
        <v>23.3</v>
      </c>
      <c r="AS47" s="179">
        <v>277379</v>
      </c>
      <c r="AT47" s="184">
        <v>153.7</v>
      </c>
      <c r="AU47" s="58"/>
      <c r="AV47" s="14"/>
    </row>
    <row r="48" spans="1:48" s="3" customFormat="1" ht="12.75" customHeight="1">
      <c r="A48" s="25">
        <v>42</v>
      </c>
      <c r="B48" s="26" t="s">
        <v>58</v>
      </c>
      <c r="C48" s="200">
        <v>1189548</v>
      </c>
      <c r="D48" s="200">
        <v>644154</v>
      </c>
      <c r="E48" s="6">
        <v>47812</v>
      </c>
      <c r="F48" s="6">
        <v>127183</v>
      </c>
      <c r="G48" s="6">
        <v>450488</v>
      </c>
      <c r="H48" s="219">
        <v>7.662498758</v>
      </c>
      <c r="I48" s="219">
        <v>20.14090331</v>
      </c>
      <c r="J48" s="219">
        <v>72.19659794</v>
      </c>
      <c r="K48" s="6">
        <v>673891</v>
      </c>
      <c r="L48" s="6">
        <v>368413</v>
      </c>
      <c r="M48" s="6">
        <v>305478</v>
      </c>
      <c r="N48" s="6">
        <v>29737</v>
      </c>
      <c r="O48" s="6">
        <v>19060</v>
      </c>
      <c r="P48" s="6">
        <v>10677</v>
      </c>
      <c r="Q48" s="171">
        <f t="shared" si="3"/>
        <v>4.412731435795997</v>
      </c>
      <c r="R48" s="7">
        <v>500903</v>
      </c>
      <c r="S48" s="6">
        <v>671500</v>
      </c>
      <c r="T48" s="6">
        <v>500240</v>
      </c>
      <c r="U48" s="6">
        <v>617981</v>
      </c>
      <c r="V48" s="6">
        <v>108948</v>
      </c>
      <c r="W48" s="6">
        <v>106445</v>
      </c>
      <c r="X48" s="174">
        <v>24157</v>
      </c>
      <c r="Y48" s="174">
        <v>28446</v>
      </c>
      <c r="Z48" s="171">
        <v>1.18</v>
      </c>
      <c r="AA48" s="6">
        <v>17608</v>
      </c>
      <c r="AB48" s="6">
        <v>16142</v>
      </c>
      <c r="AC48" s="6">
        <v>104866</v>
      </c>
      <c r="AD48" s="6">
        <v>10196</v>
      </c>
      <c r="AE48" s="6">
        <v>17580</v>
      </c>
      <c r="AF48" s="6">
        <v>57970</v>
      </c>
      <c r="AG48" s="6">
        <v>6205</v>
      </c>
      <c r="AH48" s="6">
        <v>6330</v>
      </c>
      <c r="AI48" s="6">
        <v>2947</v>
      </c>
      <c r="AJ48" s="6">
        <v>428</v>
      </c>
      <c r="AK48" s="181">
        <v>3342</v>
      </c>
      <c r="AL48" s="6">
        <v>4920</v>
      </c>
      <c r="AM48" s="6">
        <v>313</v>
      </c>
      <c r="AN48" s="6">
        <v>2754</v>
      </c>
      <c r="AO48" s="6">
        <v>597.4</v>
      </c>
      <c r="AP48" s="6">
        <v>28.5</v>
      </c>
      <c r="AQ48" s="6">
        <v>26.5</v>
      </c>
      <c r="AR48" s="6">
        <v>35.5</v>
      </c>
      <c r="AS48" s="179">
        <v>257767</v>
      </c>
      <c r="AT48" s="184">
        <v>152.1</v>
      </c>
      <c r="AU48" s="58"/>
      <c r="AV48" s="14"/>
    </row>
    <row r="49" spans="1:48" s="3" customFormat="1" ht="12.75" customHeight="1">
      <c r="A49" s="25">
        <v>43</v>
      </c>
      <c r="B49" s="26" t="s">
        <v>59</v>
      </c>
      <c r="C49" s="200">
        <v>1535884</v>
      </c>
      <c r="D49" s="200">
        <v>834257</v>
      </c>
      <c r="E49" s="6">
        <v>80001</v>
      </c>
      <c r="F49" s="6">
        <v>171899</v>
      </c>
      <c r="G49" s="6">
        <v>563243</v>
      </c>
      <c r="H49" s="219">
        <v>9.818061325</v>
      </c>
      <c r="I49" s="219">
        <v>21.05837378</v>
      </c>
      <c r="J49" s="219">
        <v>69.12356489</v>
      </c>
      <c r="K49" s="6">
        <v>873816</v>
      </c>
      <c r="L49" s="6">
        <v>469012</v>
      </c>
      <c r="M49" s="6">
        <v>404804</v>
      </c>
      <c r="N49" s="6">
        <v>39559</v>
      </c>
      <c r="O49" s="6">
        <v>25285</v>
      </c>
      <c r="P49" s="6">
        <v>14274</v>
      </c>
      <c r="Q49" s="171">
        <f t="shared" si="3"/>
        <v>4.5271544581467955</v>
      </c>
      <c r="R49" s="7">
        <v>607611</v>
      </c>
      <c r="S49" s="6">
        <v>880800</v>
      </c>
      <c r="T49" s="6">
        <v>638104</v>
      </c>
      <c r="U49" s="6">
        <v>800285</v>
      </c>
      <c r="V49" s="6">
        <v>305094</v>
      </c>
      <c r="W49" s="6">
        <v>298340</v>
      </c>
      <c r="X49" s="174">
        <v>26246</v>
      </c>
      <c r="Y49" s="174">
        <v>42110</v>
      </c>
      <c r="Z49" s="171">
        <v>1.6</v>
      </c>
      <c r="AA49" s="6">
        <v>18400</v>
      </c>
      <c r="AB49" s="6">
        <v>17027</v>
      </c>
      <c r="AC49" s="6">
        <v>112591</v>
      </c>
      <c r="AD49" s="6">
        <v>10019</v>
      </c>
      <c r="AE49" s="6">
        <v>23990</v>
      </c>
      <c r="AF49" s="6">
        <v>77680</v>
      </c>
      <c r="AG49" s="6">
        <v>7467</v>
      </c>
      <c r="AH49" s="6">
        <v>6766</v>
      </c>
      <c r="AI49" s="6">
        <v>4138</v>
      </c>
      <c r="AJ49" s="6">
        <v>467</v>
      </c>
      <c r="AK49" s="181">
        <v>3580</v>
      </c>
      <c r="AL49" s="6">
        <v>6701</v>
      </c>
      <c r="AM49" s="6">
        <v>462</v>
      </c>
      <c r="AN49" s="6">
        <v>4204</v>
      </c>
      <c r="AO49" s="6">
        <v>777.4</v>
      </c>
      <c r="AP49" s="6">
        <v>40.3</v>
      </c>
      <c r="AQ49" s="6">
        <v>37.4</v>
      </c>
      <c r="AR49" s="6">
        <v>49.2</v>
      </c>
      <c r="AS49" s="179">
        <v>273276</v>
      </c>
      <c r="AT49" s="184">
        <v>146.9</v>
      </c>
      <c r="AU49" s="58"/>
      <c r="AV49" s="14"/>
    </row>
    <row r="50" spans="1:48" s="3" customFormat="1" ht="12.75" customHeight="1">
      <c r="A50" s="25">
        <v>44</v>
      </c>
      <c r="B50" s="26" t="s">
        <v>60</v>
      </c>
      <c r="C50" s="200">
        <v>1008914</v>
      </c>
      <c r="D50" s="200">
        <v>546167</v>
      </c>
      <c r="E50" s="6">
        <v>36475</v>
      </c>
      <c r="F50" s="6">
        <v>129443</v>
      </c>
      <c r="G50" s="6">
        <v>363361</v>
      </c>
      <c r="H50" s="219">
        <v>6.990882624</v>
      </c>
      <c r="I50" s="219">
        <v>23.36651008</v>
      </c>
      <c r="J50" s="219">
        <v>69.6426073</v>
      </c>
      <c r="K50" s="6">
        <v>572190</v>
      </c>
      <c r="L50" s="6">
        <v>316307</v>
      </c>
      <c r="M50" s="6">
        <v>255883</v>
      </c>
      <c r="N50" s="6">
        <v>26023</v>
      </c>
      <c r="O50" s="6">
        <v>16788</v>
      </c>
      <c r="P50" s="6">
        <v>9235</v>
      </c>
      <c r="Q50" s="171">
        <f t="shared" si="3"/>
        <v>4.5479648368548915</v>
      </c>
      <c r="R50" s="7">
        <v>420536</v>
      </c>
      <c r="S50" s="6">
        <v>573000</v>
      </c>
      <c r="T50" s="6">
        <v>421907</v>
      </c>
      <c r="U50" s="6">
        <v>514170</v>
      </c>
      <c r="V50" s="6">
        <v>85302</v>
      </c>
      <c r="W50" s="6">
        <v>84936</v>
      </c>
      <c r="X50" s="174">
        <v>18978</v>
      </c>
      <c r="Y50" s="174">
        <v>26858</v>
      </c>
      <c r="Z50" s="171">
        <v>1.42</v>
      </c>
      <c r="AA50" s="6">
        <v>15199</v>
      </c>
      <c r="AB50" s="6">
        <v>14543</v>
      </c>
      <c r="AC50" s="6">
        <v>83252</v>
      </c>
      <c r="AD50" s="6">
        <v>9132</v>
      </c>
      <c r="AE50" s="6">
        <v>12100</v>
      </c>
      <c r="AF50" s="6">
        <v>43180</v>
      </c>
      <c r="AG50" s="6">
        <v>5284</v>
      </c>
      <c r="AH50" s="6">
        <v>5918</v>
      </c>
      <c r="AI50" s="6">
        <v>3173</v>
      </c>
      <c r="AJ50" s="6">
        <v>405</v>
      </c>
      <c r="AK50" s="181">
        <v>2622</v>
      </c>
      <c r="AL50" s="6">
        <v>4714</v>
      </c>
      <c r="AM50" s="6">
        <v>403</v>
      </c>
      <c r="AN50" s="6">
        <v>2123</v>
      </c>
      <c r="AO50" s="6">
        <v>510.1</v>
      </c>
      <c r="AP50" s="6">
        <v>26.5</v>
      </c>
      <c r="AQ50" s="6">
        <v>23.3</v>
      </c>
      <c r="AR50" s="6">
        <v>31.3</v>
      </c>
      <c r="AS50" s="179">
        <v>267794</v>
      </c>
      <c r="AT50" s="184">
        <v>149.5</v>
      </c>
      <c r="AU50" s="58"/>
      <c r="AV50" s="14"/>
    </row>
    <row r="51" spans="1:48" s="3" customFormat="1" ht="12.75" customHeight="1">
      <c r="A51" s="25">
        <v>45</v>
      </c>
      <c r="B51" s="26" t="s">
        <v>61</v>
      </c>
      <c r="C51" s="200">
        <v>945519</v>
      </c>
      <c r="D51" s="200">
        <v>519210</v>
      </c>
      <c r="E51" s="6">
        <v>56021</v>
      </c>
      <c r="F51" s="6">
        <v>110638</v>
      </c>
      <c r="G51" s="6">
        <v>345159</v>
      </c>
      <c r="H51" s="219">
        <v>11.02261347</v>
      </c>
      <c r="I51" s="219">
        <v>21.06438532</v>
      </c>
      <c r="J51" s="219">
        <v>67.91300122</v>
      </c>
      <c r="K51" s="6">
        <v>544236</v>
      </c>
      <c r="L51" s="6">
        <v>291101</v>
      </c>
      <c r="M51" s="6">
        <v>253135</v>
      </c>
      <c r="N51" s="6">
        <v>25026</v>
      </c>
      <c r="O51" s="6">
        <v>15788</v>
      </c>
      <c r="P51" s="6">
        <v>9238</v>
      </c>
      <c r="Q51" s="171">
        <f t="shared" si="3"/>
        <v>4.598372764756466</v>
      </c>
      <c r="R51" s="7">
        <v>378966</v>
      </c>
      <c r="S51" s="6">
        <v>548800</v>
      </c>
      <c r="T51" s="6">
        <v>395046</v>
      </c>
      <c r="U51" s="6">
        <v>502722</v>
      </c>
      <c r="V51" s="6">
        <v>78440</v>
      </c>
      <c r="W51" s="6">
        <v>77867</v>
      </c>
      <c r="X51" s="174">
        <v>19961</v>
      </c>
      <c r="Y51" s="174">
        <v>27872</v>
      </c>
      <c r="Z51" s="171">
        <v>1.4</v>
      </c>
      <c r="AA51" s="6">
        <v>17651</v>
      </c>
      <c r="AB51" s="6">
        <v>16726</v>
      </c>
      <c r="AC51" s="6">
        <v>79440</v>
      </c>
      <c r="AD51" s="6">
        <v>7981</v>
      </c>
      <c r="AE51" s="6">
        <v>12330</v>
      </c>
      <c r="AF51" s="6">
        <v>36590</v>
      </c>
      <c r="AG51" s="6">
        <v>5644</v>
      </c>
      <c r="AH51" s="6">
        <v>6350</v>
      </c>
      <c r="AI51" s="6">
        <v>3065</v>
      </c>
      <c r="AJ51" s="6">
        <v>377</v>
      </c>
      <c r="AK51" s="181">
        <v>2492</v>
      </c>
      <c r="AL51" s="6">
        <v>4148</v>
      </c>
      <c r="AM51" s="6">
        <v>162</v>
      </c>
      <c r="AN51" s="6">
        <v>1670</v>
      </c>
      <c r="AO51" s="6">
        <v>493.3</v>
      </c>
      <c r="AP51" s="6">
        <v>25.9</v>
      </c>
      <c r="AQ51" s="6">
        <v>26</v>
      </c>
      <c r="AR51" s="6">
        <v>25.9</v>
      </c>
      <c r="AS51" s="179">
        <v>260918</v>
      </c>
      <c r="AT51" s="184">
        <v>150.9</v>
      </c>
      <c r="AU51" s="58"/>
      <c r="AV51" s="14"/>
    </row>
    <row r="52" spans="1:48" s="3" customFormat="1" ht="12.75" customHeight="1">
      <c r="A52" s="25">
        <v>46</v>
      </c>
      <c r="B52" s="26" t="s">
        <v>62</v>
      </c>
      <c r="C52" s="200">
        <v>1409492</v>
      </c>
      <c r="D52" s="200">
        <v>753855</v>
      </c>
      <c r="E52" s="6">
        <v>70249</v>
      </c>
      <c r="F52" s="6">
        <v>146393</v>
      </c>
      <c r="G52" s="6">
        <v>525606</v>
      </c>
      <c r="H52" s="219">
        <v>9.4970481</v>
      </c>
      <c r="I52" s="219">
        <v>19.44563488</v>
      </c>
      <c r="J52" s="219">
        <v>71.05731702</v>
      </c>
      <c r="K52" s="6">
        <v>791439</v>
      </c>
      <c r="L52" s="6">
        <v>427721</v>
      </c>
      <c r="M52" s="6">
        <v>363718</v>
      </c>
      <c r="N52" s="6">
        <v>37584</v>
      </c>
      <c r="O52" s="6">
        <v>24009</v>
      </c>
      <c r="P52" s="6">
        <v>13575</v>
      </c>
      <c r="Q52" s="171">
        <f t="shared" si="3"/>
        <v>4.748818291744531</v>
      </c>
      <c r="R52" s="7">
        <v>581615</v>
      </c>
      <c r="S52" s="6">
        <v>800200</v>
      </c>
      <c r="T52" s="6">
        <v>584531</v>
      </c>
      <c r="U52" s="6">
        <v>735051</v>
      </c>
      <c r="V52" s="6">
        <v>108901</v>
      </c>
      <c r="W52" s="6">
        <v>107323</v>
      </c>
      <c r="X52" s="174">
        <v>33317</v>
      </c>
      <c r="Y52" s="174">
        <v>39750</v>
      </c>
      <c r="Z52" s="171">
        <v>1.19</v>
      </c>
      <c r="AA52" s="6">
        <v>24075</v>
      </c>
      <c r="AB52" s="6">
        <v>23327</v>
      </c>
      <c r="AC52" s="6">
        <v>150181</v>
      </c>
      <c r="AD52" s="6">
        <v>14110</v>
      </c>
      <c r="AE52" s="6">
        <v>17990</v>
      </c>
      <c r="AF52" s="6">
        <v>65040</v>
      </c>
      <c r="AG52" s="6">
        <v>8715</v>
      </c>
      <c r="AH52" s="6">
        <v>8506</v>
      </c>
      <c r="AI52" s="6">
        <v>3823</v>
      </c>
      <c r="AJ52" s="6">
        <v>672</v>
      </c>
      <c r="AK52" s="181">
        <v>4029</v>
      </c>
      <c r="AL52" s="6">
        <v>5937</v>
      </c>
      <c r="AM52" s="6">
        <v>340</v>
      </c>
      <c r="AN52" s="6">
        <v>2361</v>
      </c>
      <c r="AO52" s="6">
        <v>702.7</v>
      </c>
      <c r="AP52" s="6">
        <v>41.2</v>
      </c>
      <c r="AQ52" s="6">
        <v>32.8</v>
      </c>
      <c r="AR52" s="6">
        <v>44.4</v>
      </c>
      <c r="AS52" s="179">
        <v>259080</v>
      </c>
      <c r="AT52" s="184">
        <v>149.8</v>
      </c>
      <c r="AU52" s="58"/>
      <c r="AV52" s="14"/>
    </row>
    <row r="53" spans="1:48" s="3" customFormat="1" ht="12.75" customHeight="1">
      <c r="A53" s="25">
        <v>47</v>
      </c>
      <c r="B53" s="26" t="s">
        <v>63</v>
      </c>
      <c r="C53" s="200">
        <v>1170446</v>
      </c>
      <c r="D53" s="200">
        <v>589634</v>
      </c>
      <c r="E53" s="6">
        <v>26593</v>
      </c>
      <c r="F53" s="6">
        <v>81142</v>
      </c>
      <c r="G53" s="6">
        <v>433334</v>
      </c>
      <c r="H53" s="219">
        <v>4.911577567</v>
      </c>
      <c r="I53" s="219">
        <v>15.05406928</v>
      </c>
      <c r="J53" s="219">
        <v>80.03435315</v>
      </c>
      <c r="K53" s="6">
        <v>629394</v>
      </c>
      <c r="L53" s="6">
        <v>351152</v>
      </c>
      <c r="M53" s="6">
        <v>278242</v>
      </c>
      <c r="N53" s="6">
        <v>39760</v>
      </c>
      <c r="O53" s="6">
        <v>26228</v>
      </c>
      <c r="P53" s="6">
        <v>13532</v>
      </c>
      <c r="Q53" s="171">
        <f>(N53/K53)*100</f>
        <v>6.31718764398771</v>
      </c>
      <c r="R53" s="7">
        <v>398505</v>
      </c>
      <c r="S53" s="6">
        <v>703800</v>
      </c>
      <c r="T53" s="6">
        <v>452051</v>
      </c>
      <c r="U53" s="6">
        <v>544846</v>
      </c>
      <c r="V53" s="6">
        <v>222546</v>
      </c>
      <c r="W53" s="6">
        <v>222791</v>
      </c>
      <c r="X53" s="176">
        <v>25758</v>
      </c>
      <c r="Y53" s="176">
        <v>28598</v>
      </c>
      <c r="Z53" s="171">
        <v>1.11</v>
      </c>
      <c r="AA53" s="6">
        <v>15403</v>
      </c>
      <c r="AB53" s="6">
        <v>13911</v>
      </c>
      <c r="AC53" s="6">
        <v>97136</v>
      </c>
      <c r="AD53" s="6">
        <v>8655</v>
      </c>
      <c r="AE53" s="6">
        <v>15260</v>
      </c>
      <c r="AF53" s="6">
        <v>47820</v>
      </c>
      <c r="AG53" s="6">
        <v>6314</v>
      </c>
      <c r="AH53" s="6">
        <v>4541</v>
      </c>
      <c r="AI53" s="6">
        <v>2946</v>
      </c>
      <c r="AJ53" s="6">
        <v>460</v>
      </c>
      <c r="AK53" s="181">
        <v>1917</v>
      </c>
      <c r="AL53" s="6">
        <v>3186</v>
      </c>
      <c r="AM53" s="6">
        <v>748</v>
      </c>
      <c r="AN53" s="6">
        <v>2563</v>
      </c>
      <c r="AO53" s="6">
        <v>588.3</v>
      </c>
      <c r="AP53" s="6">
        <v>46.8</v>
      </c>
      <c r="AQ53" s="6">
        <v>31.5</v>
      </c>
      <c r="AR53" s="6">
        <v>47</v>
      </c>
      <c r="AS53" s="179">
        <v>251762</v>
      </c>
      <c r="AT53" s="184">
        <v>149.3</v>
      </c>
      <c r="AU53" s="58"/>
      <c r="AV53" s="14"/>
    </row>
    <row r="54" spans="1:48" s="3" customFormat="1" ht="12" customHeight="1">
      <c r="A54" s="25"/>
      <c r="B54" s="26"/>
      <c r="C54" s="6"/>
      <c r="D54" s="6"/>
      <c r="E54" s="6"/>
      <c r="F54" s="6"/>
      <c r="G54" s="6"/>
      <c r="H54" s="219"/>
      <c r="I54" s="219"/>
      <c r="J54" s="219"/>
      <c r="K54" s="6"/>
      <c r="L54" s="6"/>
      <c r="M54" s="6"/>
      <c r="N54" s="6"/>
      <c r="O54" s="6"/>
      <c r="P54" s="6"/>
      <c r="Q54" s="7"/>
      <c r="R54" s="7"/>
      <c r="S54" s="156"/>
      <c r="T54" s="6"/>
      <c r="U54" s="6"/>
      <c r="V54" s="6"/>
      <c r="W54" s="6"/>
      <c r="X54" s="53"/>
      <c r="Y54" s="53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54"/>
      <c r="AL54" s="6"/>
      <c r="AM54" s="6"/>
      <c r="AN54" s="6"/>
      <c r="AO54" s="6"/>
      <c r="AP54" s="6"/>
      <c r="AQ54" s="6"/>
      <c r="AR54" s="6"/>
      <c r="AS54" s="14"/>
      <c r="AT54" s="157"/>
      <c r="AU54" s="58"/>
      <c r="AV54" s="14"/>
    </row>
    <row r="55" spans="1:48" s="22" customFormat="1" ht="43.5" customHeight="1">
      <c r="A55" s="48"/>
      <c r="B55" s="31" t="s">
        <v>64</v>
      </c>
      <c r="C55" s="244" t="s">
        <v>164</v>
      </c>
      <c r="D55" s="234"/>
      <c r="E55" s="234"/>
      <c r="F55" s="234"/>
      <c r="G55" s="234"/>
      <c r="H55" s="234"/>
      <c r="I55" s="234"/>
      <c r="J55" s="234"/>
      <c r="K55" s="234"/>
      <c r="L55" s="249" t="s">
        <v>168</v>
      </c>
      <c r="M55" s="249"/>
      <c r="N55" s="249"/>
      <c r="O55" s="249"/>
      <c r="P55" s="249"/>
      <c r="Q55" s="249"/>
      <c r="R55" s="245"/>
      <c r="S55" s="158" t="s">
        <v>107</v>
      </c>
      <c r="T55" s="159" t="s">
        <v>171</v>
      </c>
      <c r="U55" s="249" t="s">
        <v>180</v>
      </c>
      <c r="V55" s="249"/>
      <c r="W55" s="245"/>
      <c r="X55" s="256" t="s">
        <v>163</v>
      </c>
      <c r="Y55" s="250"/>
      <c r="Z55" s="251"/>
      <c r="AA55" s="162" t="s">
        <v>165</v>
      </c>
      <c r="AB55" s="163" t="s">
        <v>179</v>
      </c>
      <c r="AC55" s="250" t="s">
        <v>166</v>
      </c>
      <c r="AD55" s="231"/>
      <c r="AE55" s="267" t="s">
        <v>189</v>
      </c>
      <c r="AF55" s="268"/>
      <c r="AG55" s="268"/>
      <c r="AH55" s="268"/>
      <c r="AI55" s="268"/>
      <c r="AJ55" s="269"/>
      <c r="AK55" s="230" t="s">
        <v>156</v>
      </c>
      <c r="AL55" s="245"/>
      <c r="AM55" s="230" t="s">
        <v>155</v>
      </c>
      <c r="AN55" s="249"/>
      <c r="AO55" s="256" t="s">
        <v>107</v>
      </c>
      <c r="AP55" s="250"/>
      <c r="AQ55" s="250"/>
      <c r="AR55" s="251"/>
      <c r="AS55" s="230" t="s">
        <v>114</v>
      </c>
      <c r="AT55" s="249"/>
      <c r="AV55" s="44"/>
    </row>
    <row r="56" spans="1:48" s="22" customFormat="1" ht="34.5" customHeight="1">
      <c r="A56" s="30"/>
      <c r="B56" s="32" t="s">
        <v>106</v>
      </c>
      <c r="C56" s="4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7"/>
      <c r="S56" s="160" t="s">
        <v>162</v>
      </c>
      <c r="T56" s="4"/>
      <c r="U56" s="4"/>
      <c r="V56" s="4"/>
      <c r="W56" s="47"/>
      <c r="X56" s="262" t="s">
        <v>153</v>
      </c>
      <c r="Y56" s="263"/>
      <c r="Z56" s="264"/>
      <c r="AA56" s="35"/>
      <c r="AB56" s="35"/>
      <c r="AC56" s="35"/>
      <c r="AD56" s="35"/>
      <c r="AE56" s="35"/>
      <c r="AF56" s="35"/>
      <c r="AG56" s="265"/>
      <c r="AH56" s="266"/>
      <c r="AI56" s="35"/>
      <c r="AJ56" s="143"/>
      <c r="AK56" s="46"/>
      <c r="AL56" s="47"/>
      <c r="AM56" s="230"/>
      <c r="AN56" s="249"/>
      <c r="AO56" s="249" t="s">
        <v>161</v>
      </c>
      <c r="AP56" s="231"/>
      <c r="AQ56" s="231"/>
      <c r="AR56" s="261"/>
      <c r="AS56" s="230" t="s">
        <v>154</v>
      </c>
      <c r="AT56" s="249"/>
      <c r="AV56" s="44"/>
    </row>
    <row r="57" spans="1:48" s="8" customFormat="1" ht="12" customHeight="1">
      <c r="A57" s="37"/>
      <c r="B57" s="3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7"/>
      <c r="R57" s="11"/>
      <c r="S57" s="11"/>
      <c r="T57" s="11"/>
      <c r="U57" s="11"/>
      <c r="W57" s="164"/>
      <c r="X57" s="36"/>
      <c r="Y57" s="12"/>
      <c r="Z57" s="7"/>
      <c r="AA57" s="36"/>
      <c r="AB57" s="36"/>
      <c r="AC57" s="36"/>
      <c r="AD57" s="36"/>
      <c r="AE57" s="36"/>
      <c r="AF57" s="36"/>
      <c r="AG57" s="36"/>
      <c r="AH57" s="36"/>
      <c r="AJ57" s="36"/>
      <c r="AK57" s="11"/>
      <c r="AL57" s="11"/>
      <c r="AM57" s="11"/>
      <c r="AN57" s="11"/>
      <c r="AO57" s="11"/>
      <c r="AP57" s="11"/>
      <c r="AQ57" s="138"/>
      <c r="AV57" s="18"/>
    </row>
    <row r="58" spans="1:46" ht="17.25">
      <c r="A58" s="39"/>
      <c r="C58" s="13"/>
      <c r="D58" s="13"/>
      <c r="E58" s="12"/>
      <c r="F58" s="12"/>
      <c r="G58" s="12"/>
      <c r="H58" s="161"/>
      <c r="I58" s="161"/>
      <c r="J58" s="161"/>
      <c r="K58" s="12"/>
      <c r="L58" s="12"/>
      <c r="M58" s="12"/>
      <c r="N58" s="12"/>
      <c r="O58" s="12"/>
      <c r="P58" s="12"/>
      <c r="Q58" s="7"/>
      <c r="R58" s="7"/>
      <c r="S58" s="12"/>
      <c r="T58" s="12"/>
      <c r="U58" s="12"/>
      <c r="V58" s="12"/>
      <c r="W58" s="12"/>
      <c r="X58" s="49"/>
      <c r="Y58" s="12"/>
      <c r="Z58" s="7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O58" s="12"/>
      <c r="AP58" s="12"/>
      <c r="AQ58" s="12"/>
      <c r="AR58" s="12"/>
      <c r="AS58" s="13"/>
      <c r="AT58" s="7"/>
    </row>
    <row r="59" spans="17:46" ht="17.25">
      <c r="Q59" s="2"/>
      <c r="R59" s="2"/>
      <c r="S59" s="9"/>
      <c r="T59" s="9"/>
      <c r="W59" s="12"/>
      <c r="Z59" s="2"/>
      <c r="AS59" s="10"/>
      <c r="AT59" s="2"/>
    </row>
    <row r="60" spans="17:46" ht="17.25">
      <c r="Q60" s="2"/>
      <c r="R60" s="2"/>
      <c r="Z60" s="2"/>
      <c r="AT60" s="2"/>
    </row>
    <row r="61" spans="17:46" ht="17.25">
      <c r="Q61" s="2"/>
      <c r="R61" s="2"/>
      <c r="Z61" s="2"/>
      <c r="AT61" s="2"/>
    </row>
    <row r="62" spans="17:46" ht="17.25">
      <c r="Q62" s="2"/>
      <c r="R62" s="2"/>
      <c r="Z62" s="2"/>
      <c r="AT62" s="2"/>
    </row>
    <row r="63" spans="17:46" ht="17.25">
      <c r="Q63" s="2"/>
      <c r="R63" s="2"/>
      <c r="Z63" s="2"/>
      <c r="AT63" s="2"/>
    </row>
    <row r="64" spans="17:46" ht="17.25">
      <c r="Q64" s="2"/>
      <c r="R64" s="2"/>
      <c r="Z64" s="2"/>
      <c r="AT64" s="2"/>
    </row>
    <row r="65" spans="17:46" ht="17.25">
      <c r="Q65" s="2"/>
      <c r="Z65" s="2"/>
      <c r="AT65" s="2"/>
    </row>
    <row r="66" spans="17:46" ht="17.25">
      <c r="Q66" s="2"/>
      <c r="Z66" s="2"/>
      <c r="AT66" s="2"/>
    </row>
  </sheetData>
  <sheetProtection/>
  <mergeCells count="19">
    <mergeCell ref="AO56:AR56"/>
    <mergeCell ref="X56:Z56"/>
    <mergeCell ref="AS56:AT56"/>
    <mergeCell ref="AK55:AL55"/>
    <mergeCell ref="AM55:AN55"/>
    <mergeCell ref="AO55:AR55"/>
    <mergeCell ref="AS55:AT55"/>
    <mergeCell ref="AM56:AN56"/>
    <mergeCell ref="AG56:AH56"/>
    <mergeCell ref="AE55:AJ55"/>
    <mergeCell ref="AC55:AD55"/>
    <mergeCell ref="X55:Z55"/>
    <mergeCell ref="U55:W55"/>
    <mergeCell ref="A2:B2"/>
    <mergeCell ref="A3:B3"/>
    <mergeCell ref="A4:B4"/>
    <mergeCell ref="A5:B5"/>
    <mergeCell ref="L55:R55"/>
    <mergeCell ref="C55:K55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2019-02-27T00:41:41Z</cp:lastPrinted>
  <dcterms:created xsi:type="dcterms:W3CDTF">2003-03-03T03:52:51Z</dcterms:created>
  <dcterms:modified xsi:type="dcterms:W3CDTF">2019-03-20T04:15:14Z</dcterms:modified>
  <cp:category/>
  <cp:version/>
  <cp:contentType/>
  <cp:contentStatus/>
</cp:coreProperties>
</file>