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506" windowWidth="9030" windowHeight="9180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'教育'!$A$1:$AE$58</definedName>
    <definedName name="_xlnm.Print_Area" localSheetId="0">'行政基盤'!$A$1:$T$61</definedName>
    <definedName name="_xlnm.Print_Area" localSheetId="2">'労働'!$A$1:$AT$58</definedName>
    <definedName name="_xlnm.Print_Titles" localSheetId="1">'教育'!$A:$B,'教育'!$2:$4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<sst xmlns="http://schemas.openxmlformats.org/spreadsheetml/2006/main" count="420" uniqueCount="198">
  <si>
    <t>財政力　　　　　　　　　　　　　</t>
  </si>
  <si>
    <t>歳入歳出決算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</si>
  <si>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</si>
  <si>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</si>
  <si>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</si>
  <si>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</si>
  <si>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</si>
  <si>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</si>
  <si>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</si>
  <si>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</si>
  <si>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</si>
  <si>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</si>
  <si>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</si>
  <si>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</si>
  <si>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</si>
  <si>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</si>
  <si>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</si>
  <si>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</si>
  <si>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</si>
  <si>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</si>
  <si>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</si>
  <si>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</si>
  <si>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</si>
  <si>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</si>
  <si>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</si>
  <si>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</si>
  <si>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</si>
  <si>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</si>
  <si>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</si>
  <si>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</si>
  <si>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</si>
  <si>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</si>
  <si>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</si>
  <si>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</si>
  <si>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</si>
  <si>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</si>
  <si>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</si>
  <si>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</si>
  <si>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</si>
  <si>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</si>
  <si>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</si>
  <si>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</si>
  <si>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</si>
  <si>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</si>
  <si>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</si>
  <si>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</si>
  <si>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</si>
  <si>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</si>
  <si>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</si>
  <si>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</si>
  <si>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</si>
  <si>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</si>
  <si>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</si>
  <si>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</si>
  <si>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</si>
  <si>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</si>
  <si>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</si>
  <si>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</si>
  <si>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</si>
  <si>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</si>
  <si>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</si>
  <si>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</si>
  <si>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</si>
  <si>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</si>
  <si>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</si>
  <si>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</si>
  <si>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</si>
  <si>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</si>
  <si>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</si>
  <si>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幼稚
園数　　　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</si>
  <si>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</si>
  <si>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</si>
  <si>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</si>
  <si>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</si>
  <si>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</si>
  <si>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</si>
  <si>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</si>
  <si>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</si>
  <si>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</si>
  <si>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</si>
  <si>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中学校長期欠席生徒数(年度間30日以上)</t>
  </si>
  <si>
    <t>不登校による中学校長期欠席生徒比率</t>
  </si>
  <si>
    <t>大学等
進学率</t>
  </si>
  <si>
    <t>短期大学入学者数</t>
  </si>
  <si>
    <t>短期大学卒業者数</t>
  </si>
  <si>
    <t>園</t>
  </si>
  <si>
    <t>校</t>
  </si>
  <si>
    <t>所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</si>
  <si>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</si>
  <si>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</si>
  <si>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</si>
  <si>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</si>
  <si>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</si>
  <si>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</si>
  <si>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</si>
  <si>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</si>
  <si>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</si>
  <si>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</si>
  <si>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</si>
  <si>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</si>
  <si>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</si>
  <si>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</si>
  <si>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</si>
  <si>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</si>
  <si>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</si>
  <si>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</si>
  <si>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転職者数</t>
  </si>
  <si>
    <t>離職者数</t>
  </si>
  <si>
    <t>常用労働者１人平均総実労働時間</t>
  </si>
  <si>
    <t>％</t>
  </si>
  <si>
    <t>倍</t>
  </si>
  <si>
    <t>件</t>
  </si>
  <si>
    <t>円</t>
  </si>
  <si>
    <t>時間</t>
  </si>
  <si>
    <t>千人</t>
  </si>
  <si>
    <t>幼稚園修了者数</t>
  </si>
  <si>
    <t>大学入学者数</t>
  </si>
  <si>
    <t>大学卒業者数</t>
  </si>
  <si>
    <t>普通教室のLAN整備率</t>
  </si>
  <si>
    <t>県内就職件数（年度計）</t>
  </si>
  <si>
    <t>女性パートタイム労働者数</t>
  </si>
  <si>
    <t>身体障害者就業者数</t>
  </si>
  <si>
    <t>身体障害者就職件数</t>
  </si>
  <si>
    <t>教育用ｺﾝﾋﾟｭｰﾀ１台当たりの児童生徒数</t>
  </si>
  <si>
    <t>人/台</t>
  </si>
  <si>
    <t>百万円</t>
  </si>
  <si>
    <t>総務省｢都道府県決算状況調｣</t>
  </si>
  <si>
    <t>総務省「地方財政統計年報」「都道府県決算状況調」</t>
  </si>
  <si>
    <t>総務省「地方公共団体定員管理調査」</t>
  </si>
  <si>
    <t>教育、警察、公営企業会計等職員を含む。</t>
  </si>
  <si>
    <t>文部科学省「学校基本調査報告書」</t>
  </si>
  <si>
    <t>備　考</t>
  </si>
  <si>
    <t>文部科学省「学校基本調査報告書」</t>
  </si>
  <si>
    <t>大学・短期大学入学志願者数（高卒）</t>
  </si>
  <si>
    <t>大学・短期大学等進学者数(高卒)</t>
  </si>
  <si>
    <t>総務省「平成17年国勢調査報告」</t>
  </si>
  <si>
    <t>備　考</t>
  </si>
  <si>
    <t>総務省「就業構造基本調査報告」</t>
  </si>
  <si>
    <t>男性パートタイム労働者数</t>
  </si>
  <si>
    <t>厚生労働省「新規学卒者の労働市場」</t>
  </si>
  <si>
    <t>大学卒業者のうち無業者数</t>
  </si>
  <si>
    <t>大学卒業者のうち就職者数</t>
  </si>
  <si>
    <t>文部科学省「学校基本調査」</t>
  </si>
  <si>
    <t>厚生労働省「毎月勤労統計調査年報」</t>
  </si>
  <si>
    <t>注：事業所規模５人以上</t>
  </si>
  <si>
    <t>小学校入学者数（１年生児童数）</t>
  </si>
  <si>
    <t>文部科学省「学校における教育の情報化の実態等に関する調査結果」</t>
  </si>
  <si>
    <t>厚生労働省「社会福祉施設等調査報告」</t>
  </si>
  <si>
    <t>-</t>
  </si>
  <si>
    <t>総務省「選挙人名簿及び在外選挙人名簿登録者数調」</t>
  </si>
  <si>
    <t>23年度</t>
  </si>
  <si>
    <t>23年平均</t>
  </si>
  <si>
    <t>平成23年3月卒業</t>
  </si>
  <si>
    <t>総務省「社会生活統計指標」</t>
  </si>
  <si>
    <t>22年度</t>
  </si>
  <si>
    <t>総務省「社会生活統計指標」</t>
  </si>
  <si>
    <t>22年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</si>
  <si>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</si>
  <si>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</si>
  <si>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</si>
  <si>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</si>
  <si>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</si>
  <si>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</si>
  <si>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</si>
  <si>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</si>
  <si>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月間有効求職者数（年度計）</t>
  </si>
  <si>
    <t>月間有効求人数（年度計）</t>
  </si>
  <si>
    <t>就職件数（年度計）</t>
  </si>
  <si>
    <t>新規学卒者就職者数（高校）</t>
  </si>
  <si>
    <t>新規学卒者求人数（高校）</t>
  </si>
  <si>
    <t>継続
就業者数</t>
  </si>
  <si>
    <t>新規
就業者数</t>
  </si>
  <si>
    <t>常用労働者
1人平均現金給与総額</t>
  </si>
  <si>
    <t>22年度</t>
  </si>
  <si>
    <t>総務省「平成22年国勢調査報告」</t>
  </si>
  <si>
    <t>総務省「平成22年国勢調査報告」</t>
  </si>
  <si>
    <t>厚生労働省「職業安定業務統計」</t>
  </si>
  <si>
    <t>総務省「社会生活統計指標」</t>
  </si>
  <si>
    <t>幼稚園
在園者数　　　　　　　　　　　　　　　　　　　　　　</t>
  </si>
  <si>
    <t>小学校長期欠席児童数(年度間30日以上)</t>
  </si>
  <si>
    <t>病気による小学校長期欠席児童数</t>
  </si>
  <si>
    <t>病気による中学校長期欠席生徒数</t>
  </si>
  <si>
    <t>不登校による中学校長期欠席生徒数</t>
  </si>
  <si>
    <t>生徒千人当たり</t>
  </si>
  <si>
    <t>%</t>
  </si>
  <si>
    <t>－</t>
  </si>
  <si>
    <t>公務員・選挙</t>
  </si>
  <si>
    <t>財政力
指数　　　　　　　　　　　　　　　</t>
  </si>
  <si>
    <t>実質公債費比率</t>
  </si>
  <si>
    <t>歳入決算総額</t>
  </si>
  <si>
    <t>地方債現在高</t>
  </si>
  <si>
    <t>地方交付税</t>
  </si>
  <si>
    <t>歳出決算
総額</t>
  </si>
  <si>
    <t>普通建設
事業費</t>
  </si>
  <si>
    <t>22年度</t>
  </si>
  <si>
    <t>％</t>
  </si>
  <si>
    <t>-</t>
  </si>
  <si>
    <t>総務省「地方財政統計年報」「都道府県決算状況調」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</si>
</sst>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  <numFmt numFmtId="192" formatCode="0.0_ "/>
    <numFmt numFmtId="193" formatCode="0_);[Red]\(0\)"/>
    <numFmt numFmtId="194" formatCode="#,##0;&quot;△ &quot;#,##0"/>
    <numFmt numFmtId="195" formatCode="0.0%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218">
    <xf numFmtId="37" fontId="0" fillId="0" borderId="0" xfId="0" applyAlignment="1">
      <alignment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>
      <alignment/>
      <protection/>
    </xf>
    <xf numFmtId="0" fontId="9" fillId="0" borderId="1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9" fillId="0" borderId="2" xfId="31" applyNumberFormat="1" applyFont="1" applyFill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2" xfId="22" applyFont="1" applyFill="1" applyBorder="1" applyAlignment="1" applyProtection="1">
      <alignment horizontal="center"/>
      <protection locked="0"/>
    </xf>
    <xf numFmtId="3" fontId="9" fillId="0" borderId="0" xfId="29" applyNumberFormat="1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0" fontId="9" fillId="0" borderId="2" xfId="29" applyFont="1" applyFill="1" applyBorder="1" applyAlignment="1">
      <alignment horizontal="center" vertical="center"/>
    </xf>
    <xf numFmtId="0" fontId="9" fillId="0" borderId="3" xfId="22" applyFont="1" applyFill="1" applyBorder="1" applyAlignment="1" applyProtection="1">
      <alignment horizontal="center"/>
      <protection locked="0"/>
    </xf>
    <xf numFmtId="191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0" xfId="29" applyFont="1" applyFill="1" applyBorder="1" applyAlignment="1">
      <alignment vertical="center"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0" fontId="9" fillId="0" borderId="3" xfId="29" applyFont="1" applyFill="1" applyBorder="1" applyAlignment="1">
      <alignment horizontal="center" vertical="center"/>
    </xf>
    <xf numFmtId="0" fontId="13" fillId="0" borderId="0" xfId="29" applyFont="1" applyFill="1" applyBorder="1" applyAlignment="1">
      <alignment horizontal="center"/>
    </xf>
    <xf numFmtId="3" fontId="13" fillId="0" borderId="0" xfId="21" applyNumberFormat="1" applyFont="1" applyFill="1" applyBorder="1" applyAlignment="1">
      <alignment horizontal="center"/>
      <protection/>
    </xf>
    <xf numFmtId="0" fontId="9" fillId="0" borderId="2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9" fillId="0" borderId="3" xfId="29" applyFont="1" applyFill="1" applyBorder="1" applyAlignment="1">
      <alignment horizontal="center" vertical="center" wrapText="1"/>
    </xf>
    <xf numFmtId="0" fontId="15" fillId="0" borderId="2" xfId="22" applyFont="1" applyFill="1" applyBorder="1" applyAlignment="1" applyProtection="1">
      <alignment horizontal="center" vertical="center" wrapText="1"/>
      <protection/>
    </xf>
    <xf numFmtId="0" fontId="15" fillId="0" borderId="5" xfId="24" applyFont="1" applyFill="1" applyBorder="1" applyAlignment="1" applyProtection="1">
      <alignment horizontal="center" vertical="center" wrapText="1"/>
      <protection/>
    </xf>
    <xf numFmtId="0" fontId="9" fillId="0" borderId="2" xfId="22" applyFont="1" applyFill="1" applyBorder="1" applyAlignment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 locked="0"/>
    </xf>
    <xf numFmtId="178" fontId="9" fillId="0" borderId="0" xfId="30" applyNumberFormat="1" applyFont="1" applyFill="1" applyBorder="1" applyAlignment="1" applyProtection="1">
      <alignment/>
      <protection locked="0"/>
    </xf>
    <xf numFmtId="0" fontId="9" fillId="0" borderId="5" xfId="29" applyFont="1" applyFill="1" applyBorder="1" applyAlignment="1">
      <alignment horizontal="center" vertical="center" wrapText="1"/>
    </xf>
    <xf numFmtId="0" fontId="9" fillId="0" borderId="5" xfId="29" applyFont="1" applyFill="1" applyBorder="1" applyAlignment="1">
      <alignment horizontal="center" vertical="center"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0" xfId="29" applyFont="1" applyFill="1" applyBorder="1" applyAlignment="1">
      <alignment/>
    </xf>
    <xf numFmtId="183" fontId="9" fillId="0" borderId="0" xfId="29" applyNumberFormat="1" applyFont="1" applyFill="1" applyBorder="1" applyAlignment="1">
      <alignment/>
    </xf>
    <xf numFmtId="0" fontId="9" fillId="0" borderId="4" xfId="30" applyFont="1" applyFill="1" applyBorder="1" applyAlignment="1" applyProtection="1">
      <alignment horizontal="center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13" fillId="0" borderId="0" xfId="30" applyFont="1" applyFill="1" applyBorder="1" applyAlignment="1">
      <alignment/>
      <protection/>
    </xf>
    <xf numFmtId="181" fontId="13" fillId="0" borderId="0" xfId="30" applyNumberFormat="1" applyFont="1" applyFill="1" applyBorder="1" applyAlignment="1" applyProtection="1">
      <alignment/>
      <protection locked="0"/>
    </xf>
    <xf numFmtId="0" fontId="9" fillId="0" borderId="2" xfId="29" applyFont="1" applyFill="1" applyBorder="1" applyAlignment="1">
      <alignment horizontal="center"/>
    </xf>
    <xf numFmtId="0" fontId="13" fillId="0" borderId="0" xfId="29" applyFont="1" applyFill="1" applyBorder="1" applyAlignment="1">
      <alignment/>
    </xf>
    <xf numFmtId="0" fontId="9" fillId="0" borderId="2" xfId="23" applyFont="1" applyFill="1" applyBorder="1" applyAlignment="1" applyProtection="1">
      <alignment horizontal="center" vertical="center"/>
      <protection/>
    </xf>
    <xf numFmtId="184" fontId="9" fillId="0" borderId="0" xfId="30" applyNumberFormat="1" applyFont="1" applyFill="1" applyBorder="1" applyAlignment="1" applyProtection="1">
      <alignment/>
      <protection locked="0"/>
    </xf>
    <xf numFmtId="37" fontId="20" fillId="0" borderId="4" xfId="0" applyFont="1" applyFill="1" applyBorder="1" applyAlignment="1">
      <alignment/>
    </xf>
    <xf numFmtId="0" fontId="9" fillId="0" borderId="0" xfId="28" applyFont="1" applyFill="1" applyBorder="1">
      <alignment vertic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Font="1" applyFill="1" applyBorder="1" applyAlignment="1">
      <alignment/>
    </xf>
    <xf numFmtId="0" fontId="15" fillId="0" borderId="2" xfId="29" applyFont="1" applyFill="1" applyBorder="1" applyAlignment="1">
      <alignment horizontal="center" vertical="center" wrapText="1"/>
    </xf>
    <xf numFmtId="38" fontId="9" fillId="0" borderId="4" xfId="17" applyFont="1" applyFill="1" applyBorder="1" applyAlignment="1">
      <alignment horizontal="left"/>
    </xf>
    <xf numFmtId="0" fontId="15" fillId="0" borderId="2" xfId="23" applyFont="1" applyFill="1" applyBorder="1" applyAlignment="1" applyProtection="1">
      <alignment horizontal="center" vertical="center" wrapText="1"/>
      <protection/>
    </xf>
    <xf numFmtId="0" fontId="18" fillId="0" borderId="2" xfId="22" applyFont="1" applyFill="1" applyBorder="1" applyAlignment="1" applyProtection="1">
      <alignment horizontal="center" vertical="center" wrapText="1"/>
      <protection locked="0"/>
    </xf>
    <xf numFmtId="189" fontId="9" fillId="0" borderId="0" xfId="30" applyNumberFormat="1" applyFont="1" applyFill="1" applyBorder="1" applyAlignment="1" applyProtection="1">
      <alignment/>
      <protection locked="0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left"/>
      <protection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6" xfId="32" applyFont="1" applyFill="1" applyBorder="1" applyAlignment="1">
      <alignment horizontal="left"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6" xfId="32" applyFont="1" applyFill="1" applyBorder="1" applyAlignment="1">
      <alignment horizontal="left"/>
      <protection/>
    </xf>
    <xf numFmtId="0" fontId="13" fillId="0" borderId="0" xfId="21" applyNumberFormat="1" applyFont="1" applyFill="1" applyBorder="1">
      <alignment/>
      <protection/>
    </xf>
    <xf numFmtId="179" fontId="9" fillId="0" borderId="1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>
      <alignment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14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9" fillId="0" borderId="2" xfId="22" applyFont="1" applyFill="1" applyBorder="1" applyAlignment="1" applyProtection="1">
      <alignment horizontal="center" vertical="center"/>
      <protection locked="0"/>
    </xf>
    <xf numFmtId="185" fontId="9" fillId="0" borderId="0" xfId="30" applyNumberFormat="1" applyFont="1" applyFill="1" applyBorder="1" applyAlignment="1" applyProtection="1">
      <alignment/>
      <protection locked="0"/>
    </xf>
    <xf numFmtId="0" fontId="9" fillId="0" borderId="4" xfId="30" applyFont="1" applyFill="1" applyBorder="1" applyAlignment="1" applyProtection="1">
      <alignment/>
      <protection/>
    </xf>
    <xf numFmtId="0" fontId="9" fillId="0" borderId="1" xfId="29" applyFont="1" applyFill="1" applyBorder="1" applyAlignment="1">
      <alignment horizontal="center" vertical="center" wrapText="1"/>
    </xf>
    <xf numFmtId="0" fontId="9" fillId="0" borderId="4" xfId="29" applyFont="1" applyFill="1" applyBorder="1" applyAlignment="1">
      <alignment vertical="center"/>
    </xf>
    <xf numFmtId="0" fontId="14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right"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left"/>
      <protection/>
    </xf>
    <xf numFmtId="0" fontId="13" fillId="0" borderId="0" xfId="30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192" fontId="9" fillId="0" borderId="0" xfId="21" applyNumberFormat="1" applyFont="1" applyFill="1" applyBorder="1">
      <alignment/>
      <protection/>
    </xf>
    <xf numFmtId="0" fontId="16" fillId="0" borderId="2" xfId="29" applyFont="1" applyFill="1" applyBorder="1" applyAlignment="1">
      <alignment horizontal="center" vertical="center" wrapText="1"/>
    </xf>
    <xf numFmtId="3" fontId="9" fillId="0" borderId="0" xfId="29" applyNumberFormat="1" applyFont="1" applyFill="1" applyAlignment="1">
      <alignment vertical="center"/>
    </xf>
    <xf numFmtId="193" fontId="13" fillId="0" borderId="0" xfId="21" applyNumberFormat="1" applyFont="1" applyFill="1" applyBorder="1" applyAlignment="1">
      <alignment horizontal="left"/>
      <protection/>
    </xf>
    <xf numFmtId="193" fontId="9" fillId="0" borderId="0" xfId="21" applyNumberFormat="1" applyFont="1" applyFill="1" applyBorder="1" applyAlignment="1">
      <alignment horizontal="center"/>
      <protection/>
    </xf>
    <xf numFmtId="193" fontId="9" fillId="0" borderId="2" xfId="31" applyNumberFormat="1" applyFont="1" applyFill="1" applyBorder="1" applyAlignment="1">
      <alignment horizontal="center" vertical="center" wrapText="1"/>
      <protection/>
    </xf>
    <xf numFmtId="0" fontId="9" fillId="0" borderId="2" xfId="24" applyFont="1" applyFill="1" applyBorder="1" applyAlignment="1" applyProtection="1">
      <alignment horizontal="center" vertical="center" wrapText="1"/>
      <protection/>
    </xf>
    <xf numFmtId="0" fontId="9" fillId="0" borderId="2" xfId="31" applyNumberFormat="1" applyFont="1" applyFill="1" applyBorder="1" applyAlignment="1">
      <alignment horizontal="center" wrapText="1"/>
      <protection/>
    </xf>
    <xf numFmtId="193" fontId="9" fillId="0" borderId="2" xfId="22" applyNumberFormat="1" applyFont="1" applyFill="1" applyBorder="1" applyAlignment="1" applyProtection="1">
      <alignment horizontal="center"/>
      <protection locked="0"/>
    </xf>
    <xf numFmtId="193" fontId="9" fillId="0" borderId="2" xfId="21" applyNumberFormat="1" applyFont="1" applyFill="1" applyBorder="1" applyAlignment="1">
      <alignment horizontal="center"/>
      <protection/>
    </xf>
    <xf numFmtId="193" fontId="9" fillId="0" borderId="0" xfId="21" applyNumberFormat="1" applyFont="1" applyFill="1" applyBorder="1">
      <alignment/>
      <protection/>
    </xf>
    <xf numFmtId="0" fontId="9" fillId="0" borderId="0" xfId="17" applyNumberFormat="1" applyFont="1" applyFill="1" applyBorder="1" applyAlignment="1">
      <alignment horizontal="right"/>
    </xf>
    <xf numFmtId="40" fontId="9" fillId="0" borderId="4" xfId="17" applyNumberFormat="1" applyFont="1" applyFill="1" applyBorder="1" applyAlignment="1">
      <alignment horizontal="left"/>
    </xf>
    <xf numFmtId="193" fontId="9" fillId="0" borderId="4" xfId="30" applyNumberFormat="1" applyFont="1" applyFill="1" applyBorder="1" applyAlignment="1" applyProtection="1">
      <alignment horizontal="center"/>
      <protection/>
    </xf>
    <xf numFmtId="193" fontId="9" fillId="0" borderId="0" xfId="30" applyNumberFormat="1" applyFont="1" applyFill="1" applyBorder="1" applyAlignment="1" applyProtection="1">
      <alignment horizontal="center" vertical="center"/>
      <protection/>
    </xf>
    <xf numFmtId="193" fontId="9" fillId="0" borderId="0" xfId="21" applyNumberFormat="1" applyFont="1" applyFill="1" applyBorder="1" applyAlignment="1">
      <alignment/>
      <protection/>
    </xf>
    <xf numFmtId="181" fontId="13" fillId="0" borderId="0" xfId="21" applyNumberFormat="1" applyFont="1" applyFill="1" applyBorder="1" applyAlignment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49" fontId="9" fillId="0" borderId="2" xfId="24" applyNumberFormat="1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left"/>
      <protection/>
    </xf>
    <xf numFmtId="191" fontId="9" fillId="0" borderId="0" xfId="21" applyNumberFormat="1" applyFont="1" applyFill="1" applyBorder="1">
      <alignment/>
      <protection/>
    </xf>
    <xf numFmtId="0" fontId="9" fillId="0" borderId="2" xfId="24" applyFont="1" applyFill="1" applyBorder="1" applyAlignment="1" applyProtection="1">
      <alignment horizontal="center"/>
      <protection/>
    </xf>
    <xf numFmtId="0" fontId="9" fillId="0" borderId="5" xfId="30" applyFont="1" applyFill="1" applyBorder="1" applyAlignment="1" applyProtection="1">
      <alignment horizontal="center" vertical="center" wrapText="1"/>
      <protection/>
    </xf>
    <xf numFmtId="0" fontId="9" fillId="0" borderId="3" xfId="30" applyFont="1" applyFill="1" applyBorder="1" applyAlignment="1" applyProtection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15" fillId="0" borderId="2" xfId="17" applyFont="1" applyFill="1" applyBorder="1" applyAlignment="1">
      <alignment horizontal="left" vertical="center" wrapText="1"/>
    </xf>
    <xf numFmtId="0" fontId="14" fillId="0" borderId="2" xfId="30" applyFont="1" applyFill="1" applyBorder="1" applyAlignment="1" applyProtection="1">
      <alignment horizontal="left" vertical="center" wrapText="1"/>
      <protection/>
    </xf>
    <xf numFmtId="0" fontId="9" fillId="0" borderId="1" xfId="32" applyFont="1" applyFill="1" applyBorder="1" applyAlignment="1">
      <alignment vertical="center" wrapText="1"/>
      <protection/>
    </xf>
    <xf numFmtId="0" fontId="9" fillId="0" borderId="2" xfId="30" applyNumberFormat="1" applyFont="1" applyFill="1" applyBorder="1" applyAlignment="1" applyProtection="1">
      <alignment horizontal="center"/>
      <protection/>
    </xf>
    <xf numFmtId="181" fontId="9" fillId="0" borderId="0" xfId="17" applyNumberFormat="1" applyFont="1" applyFill="1" applyBorder="1" applyAlignment="1">
      <alignment horizontal="right"/>
    </xf>
    <xf numFmtId="49" fontId="15" fillId="0" borderId="2" xfId="29" applyNumberFormat="1" applyFont="1" applyFill="1" applyBorder="1" applyAlignment="1">
      <alignment horizontal="left" vertical="center" wrapText="1"/>
    </xf>
    <xf numFmtId="0" fontId="15" fillId="0" borderId="1" xfId="30" applyFont="1" applyFill="1" applyBorder="1" applyAlignment="1" applyProtection="1">
      <alignment horizontal="left" vertical="center" wrapText="1"/>
      <protection/>
    </xf>
    <xf numFmtId="0" fontId="9" fillId="0" borderId="0" xfId="30" applyFont="1" applyFill="1" applyBorder="1" applyAlignment="1" applyProtection="1">
      <alignment horizontal="left" vertical="center"/>
      <protection/>
    </xf>
    <xf numFmtId="0" fontId="15" fillId="0" borderId="5" xfId="30" applyFont="1" applyFill="1" applyBorder="1" applyAlignment="1" applyProtection="1">
      <alignment horizontal="left" vertical="center" wrapText="1"/>
      <protection/>
    </xf>
    <xf numFmtId="0" fontId="9" fillId="0" borderId="1" xfId="30" applyFont="1" applyFill="1" applyBorder="1" applyAlignment="1" applyProtection="1">
      <alignment horizontal="left" vertical="center" wrapText="1"/>
      <protection/>
    </xf>
    <xf numFmtId="0" fontId="9" fillId="0" borderId="5" xfId="30" applyFont="1" applyFill="1" applyBorder="1" applyAlignment="1" applyProtection="1">
      <alignment horizontal="left" vertical="center" wrapText="1"/>
      <protection/>
    </xf>
    <xf numFmtId="0" fontId="9" fillId="0" borderId="3" xfId="30" applyFont="1" applyFill="1" applyBorder="1" applyAlignment="1" applyProtection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57" fontId="9" fillId="0" borderId="2" xfId="22" applyNumberFormat="1" applyFont="1" applyFill="1" applyBorder="1" applyAlignment="1" applyProtection="1">
      <alignment horizontal="center" vertical="center" wrapText="1"/>
      <protection/>
    </xf>
    <xf numFmtId="57" fontId="9" fillId="0" borderId="2" xfId="29" applyNumberFormat="1" applyFont="1" applyFill="1" applyBorder="1" applyAlignment="1">
      <alignment horizontal="center" vertical="center" shrinkToFit="1"/>
    </xf>
    <xf numFmtId="57" fontId="9" fillId="0" borderId="5" xfId="29" applyNumberFormat="1" applyFont="1" applyFill="1" applyBorder="1" applyAlignment="1">
      <alignment horizontal="center" vertical="center" shrinkToFit="1"/>
    </xf>
    <xf numFmtId="57" fontId="9" fillId="0" borderId="2" xfId="22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2" applyFont="1" applyFill="1" applyBorder="1" applyAlignment="1" applyProtection="1">
      <alignment horizontal="center"/>
      <protection/>
    </xf>
    <xf numFmtId="0" fontId="9" fillId="0" borderId="3" xfId="22" applyFont="1" applyFill="1" applyBorder="1" applyAlignment="1" applyProtection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4" xfId="29" applyNumberFormat="1" applyFont="1" applyFill="1" applyBorder="1" applyAlignment="1">
      <alignment/>
    </xf>
    <xf numFmtId="4" fontId="9" fillId="0" borderId="0" xfId="30" applyNumberFormat="1" applyFont="1" applyFill="1" applyBorder="1" applyAlignment="1" applyProtection="1">
      <alignment/>
      <protection/>
    </xf>
    <xf numFmtId="187" fontId="9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191" fontId="9" fillId="0" borderId="0" xfId="27" applyNumberFormat="1" applyFont="1" applyFill="1" applyBorder="1" applyAlignment="1" quotePrefix="1">
      <alignment horizontal="right" vertical="top"/>
      <protection/>
    </xf>
    <xf numFmtId="191" fontId="9" fillId="0" borderId="0" xfId="27" applyNumberFormat="1" applyFont="1" applyFill="1" applyAlignment="1">
      <alignment vertical="top"/>
      <protection/>
    </xf>
    <xf numFmtId="191" fontId="9" fillId="0" borderId="0" xfId="26" applyNumberFormat="1" applyFont="1" applyFill="1" applyBorder="1" applyAlignment="1">
      <alignment horizontal="right"/>
      <protection/>
    </xf>
    <xf numFmtId="3" fontId="9" fillId="0" borderId="0" xfId="29" applyNumberFormat="1" applyFont="1" applyFill="1" applyBorder="1" applyAlignment="1">
      <alignment horizontal="right"/>
    </xf>
    <xf numFmtId="181" fontId="13" fillId="0" borderId="0" xfId="30" applyNumberFormat="1" applyFont="1" applyFill="1" applyBorder="1" applyAlignment="1" applyProtection="1">
      <alignment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38" fontId="13" fillId="0" borderId="0" xfId="17" applyFont="1" applyFill="1" applyBorder="1" applyAlignment="1">
      <alignment horizontal="right"/>
    </xf>
    <xf numFmtId="187" fontId="13" fillId="0" borderId="0" xfId="25" applyNumberFormat="1" applyFont="1" applyFill="1" applyBorder="1" applyAlignment="1">
      <alignment/>
      <protection/>
    </xf>
    <xf numFmtId="191" fontId="13" fillId="0" borderId="0" xfId="26" applyNumberFormat="1" applyFont="1" applyFill="1" applyBorder="1" applyAlignment="1">
      <alignment horizontal="right"/>
      <protection/>
    </xf>
    <xf numFmtId="0" fontId="21" fillId="0" borderId="0" xfId="29" applyFont="1" applyFill="1" applyBorder="1" applyAlignment="1">
      <alignment vertical="center"/>
    </xf>
    <xf numFmtId="57" fontId="9" fillId="0" borderId="2" xfId="30" applyNumberFormat="1" applyFont="1" applyFill="1" applyBorder="1" applyAlignment="1" applyProtection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181" fontId="9" fillId="0" borderId="0" xfId="17" applyNumberFormat="1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183" fontId="9" fillId="0" borderId="0" xfId="21" applyNumberFormat="1" applyFont="1" applyFill="1" applyBorder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8" fontId="9" fillId="0" borderId="0" xfId="17" applyFont="1" applyFill="1" applyBorder="1" applyAlignment="1">
      <alignment vertical="center"/>
    </xf>
    <xf numFmtId="181" fontId="13" fillId="0" borderId="0" xfId="17" applyNumberFormat="1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192" fontId="13" fillId="0" borderId="0" xfId="21" applyNumberFormat="1" applyFont="1" applyFill="1" applyBorder="1">
      <alignment/>
      <protection/>
    </xf>
    <xf numFmtId="183" fontId="13" fillId="0" borderId="0" xfId="21" applyNumberFormat="1" applyFont="1" applyFill="1" applyBorder="1">
      <alignment/>
      <protection/>
    </xf>
    <xf numFmtId="0" fontId="9" fillId="0" borderId="8" xfId="31" applyNumberFormat="1" applyFont="1" applyFill="1" applyBorder="1" applyAlignment="1">
      <alignment vertical="center" wrapText="1"/>
      <protection/>
    </xf>
    <xf numFmtId="57" fontId="9" fillId="0" borderId="2" xfId="24" applyNumberFormat="1" applyFont="1" applyFill="1" applyBorder="1" applyAlignment="1" applyProtection="1">
      <alignment horizontal="center" vertical="center" wrapText="1"/>
      <protection/>
    </xf>
    <xf numFmtId="193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182" fontId="9" fillId="0" borderId="0" xfId="21" applyNumberFormat="1" applyFont="1" applyFill="1" applyBorder="1">
      <alignment/>
      <protection/>
    </xf>
    <xf numFmtId="191" fontId="9" fillId="0" borderId="0" xfId="17" applyNumberFormat="1" applyFont="1" applyFill="1" applyBorder="1" applyAlignment="1">
      <alignment horizontal="right"/>
    </xf>
    <xf numFmtId="192" fontId="9" fillId="0" borderId="0" xfId="32" applyNumberFormat="1" applyFont="1" applyFill="1" applyBorder="1" applyAlignment="1">
      <alignment horizontal="right"/>
      <protection/>
    </xf>
    <xf numFmtId="38" fontId="9" fillId="0" borderId="0" xfId="17" applyFont="1" applyFill="1" applyBorder="1" applyAlignment="1">
      <alignment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82" fontId="13" fillId="0" borderId="0" xfId="17" applyNumberFormat="1" applyFont="1" applyFill="1" applyBorder="1" applyAlignment="1">
      <alignment horizontal="right"/>
    </xf>
    <xf numFmtId="191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92" fontId="13" fillId="0" borderId="0" xfId="32" applyNumberFormat="1" applyFont="1" applyFill="1" applyBorder="1" applyAlignment="1">
      <alignment horizontal="right"/>
      <protection/>
    </xf>
    <xf numFmtId="0" fontId="13" fillId="0" borderId="0" xfId="30" applyFont="1" applyFill="1" applyBorder="1" applyAlignment="1" applyProtection="1">
      <alignment horizontal="left" vertical="center"/>
      <protection/>
    </xf>
    <xf numFmtId="0" fontId="9" fillId="0" borderId="1" xfId="30" applyFont="1" applyFill="1" applyBorder="1" applyAlignment="1" applyProtection="1">
      <alignment horizontal="left" vertical="center" wrapText="1"/>
      <protection/>
    </xf>
    <xf numFmtId="0" fontId="9" fillId="0" borderId="3" xfId="30" applyFont="1" applyFill="1" applyBorder="1" applyAlignment="1" applyProtection="1">
      <alignment horizontal="left" vertical="center" wrapText="1"/>
      <protection/>
    </xf>
    <xf numFmtId="0" fontId="9" fillId="0" borderId="5" xfId="30" applyFont="1" applyFill="1" applyBorder="1" applyAlignment="1" applyProtection="1">
      <alignment horizontal="center" vertical="center" wrapText="1"/>
      <protection/>
    </xf>
    <xf numFmtId="0" fontId="9" fillId="0" borderId="1" xfId="30" applyFont="1" applyFill="1" applyBorder="1" applyAlignment="1" applyProtection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10" xfId="21" applyNumberFormat="1" applyFont="1" applyFill="1" applyBorder="1" applyAlignment="1">
      <alignment horizontal="center"/>
      <protection/>
    </xf>
    <xf numFmtId="0" fontId="9" fillId="0" borderId="5" xfId="30" applyFont="1" applyFill="1" applyBorder="1" applyAlignment="1" applyProtection="1">
      <alignment horizontal="left" vertical="center" wrapText="1"/>
      <protection/>
    </xf>
    <xf numFmtId="37" fontId="0" fillId="0" borderId="1" xfId="0" applyFont="1" applyBorder="1" applyAlignment="1">
      <alignment horizontal="left" vertical="center" wrapText="1"/>
    </xf>
    <xf numFmtId="37" fontId="0" fillId="0" borderId="3" xfId="0" applyFont="1" applyBorder="1" applyAlignment="1">
      <alignment horizontal="left" vertical="center" wrapText="1"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192" fontId="9" fillId="0" borderId="0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37" fontId="0" fillId="0" borderId="1" xfId="0" applyFont="1" applyBorder="1" applyAlignment="1">
      <alignment vertical="center" wrapText="1"/>
    </xf>
    <xf numFmtId="0" fontId="15" fillId="0" borderId="5" xfId="21" applyNumberFormat="1" applyFont="1" applyFill="1" applyBorder="1" applyAlignment="1">
      <alignment horizontal="left" vertical="center" wrapText="1"/>
      <protection/>
    </xf>
    <xf numFmtId="0" fontId="15" fillId="0" borderId="1" xfId="21" applyNumberFormat="1" applyFont="1" applyFill="1" applyBorder="1" applyAlignment="1">
      <alignment horizontal="left" vertical="center" wrapText="1"/>
      <protection/>
    </xf>
    <xf numFmtId="49" fontId="9" fillId="0" borderId="1" xfId="29" applyNumberFormat="1" applyFont="1" applyFill="1" applyBorder="1" applyAlignment="1">
      <alignment horizontal="left" vertical="center" wrapText="1"/>
    </xf>
    <xf numFmtId="49" fontId="9" fillId="0" borderId="3" xfId="29" applyNumberFormat="1" applyFont="1" applyFill="1" applyBorder="1" applyAlignment="1">
      <alignment horizontal="left" vertical="center" wrapText="1"/>
    </xf>
    <xf numFmtId="49" fontId="9" fillId="0" borderId="5" xfId="29" applyNumberFormat="1" applyFont="1" applyFill="1" applyBorder="1" applyAlignment="1">
      <alignment horizontal="left" vertical="center" wrapText="1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37" fontId="0" fillId="0" borderId="3" xfId="0" applyFont="1" applyFill="1" applyBorder="1" applyAlignment="1">
      <alignment horizontal="center" vertical="center" wrapText="1"/>
    </xf>
    <xf numFmtId="57" fontId="9" fillId="0" borderId="1" xfId="21" applyNumberFormat="1" applyFont="1" applyFill="1" applyBorder="1" applyAlignment="1">
      <alignment horizontal="center" vertical="center" wrapText="1"/>
      <protection/>
    </xf>
    <xf numFmtId="37" fontId="0" fillId="0" borderId="3" xfId="0" applyFont="1" applyFill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8" name="TextBox 62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9" name="TextBox 63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0" name="TextBox 64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1" name="TextBox 65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2" name="TextBox 66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3" name="TextBox 67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4" name="TextBox 68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5" name="TextBox 69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6" name="TextBox 70"/>
        <xdr:cNvSpPr txBox="1">
          <a:spLocks noChangeArrowheads="1"/>
        </xdr:cNvSpPr>
      </xdr:nvSpPr>
      <xdr:spPr>
        <a:xfrm>
          <a:off x="195453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7" name="TextBox 71"/>
        <xdr:cNvSpPr txBox="1">
          <a:spLocks noChangeArrowheads="1"/>
        </xdr:cNvSpPr>
      </xdr:nvSpPr>
      <xdr:spPr>
        <a:xfrm>
          <a:off x="195453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04775" cy="257175"/>
    <xdr:sp>
      <xdr:nvSpPr>
        <xdr:cNvPr id="68" name="TextBox 72"/>
        <xdr:cNvSpPr txBox="1">
          <a:spLocks noChangeArrowheads="1"/>
        </xdr:cNvSpPr>
      </xdr:nvSpPr>
      <xdr:spPr>
        <a:xfrm>
          <a:off x="2018347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04775" cy="257175"/>
    <xdr:sp>
      <xdr:nvSpPr>
        <xdr:cNvPr id="69" name="TextBox 73"/>
        <xdr:cNvSpPr txBox="1">
          <a:spLocks noChangeArrowheads="1"/>
        </xdr:cNvSpPr>
      </xdr:nvSpPr>
      <xdr:spPr>
        <a:xfrm>
          <a:off x="2018347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6.33203125" style="4" customWidth="1"/>
    <col min="4" max="4" width="4.08203125" style="105" customWidth="1"/>
    <col min="5" max="5" width="4.08203125" style="4" customWidth="1"/>
    <col min="6" max="6" width="4.58203125" style="4" customWidth="1"/>
    <col min="7" max="7" width="9.16015625" style="13" customWidth="1"/>
    <col min="8" max="8" width="8.83203125" style="13" customWidth="1"/>
    <col min="9" max="9" width="7.66015625" style="14" customWidth="1"/>
    <col min="10" max="10" width="8.33203125" style="14" customWidth="1"/>
    <col min="11" max="11" width="8.5" style="14" customWidth="1"/>
    <col min="12" max="12" width="7.58203125" style="14" customWidth="1"/>
    <col min="13" max="13" width="7.16015625" style="14" customWidth="1"/>
    <col min="14" max="14" width="9.33203125" style="13" customWidth="1"/>
    <col min="15" max="15" width="7.33203125" style="14" customWidth="1"/>
    <col min="16" max="16" width="7.08203125" style="14" customWidth="1"/>
    <col min="17" max="18" width="7.83203125" style="14" customWidth="1"/>
    <col min="19" max="19" width="6.83203125" style="13" customWidth="1"/>
    <col min="20" max="20" width="7.83203125" style="13" customWidth="1"/>
    <col min="21" max="16384" width="5.58203125" style="4" customWidth="1"/>
  </cols>
  <sheetData>
    <row r="1" spans="2:20" s="43" customFormat="1" ht="12" customHeight="1">
      <c r="B1" s="6"/>
      <c r="C1" s="43" t="s">
        <v>0</v>
      </c>
      <c r="D1" s="98"/>
      <c r="G1" s="45" t="s">
        <v>1</v>
      </c>
      <c r="H1" s="45"/>
      <c r="I1" s="48"/>
      <c r="J1" s="48"/>
      <c r="L1" s="48"/>
      <c r="M1" s="48"/>
      <c r="N1" s="111"/>
      <c r="O1" s="48"/>
      <c r="P1" s="48"/>
      <c r="Q1" s="1"/>
      <c r="R1" s="1"/>
      <c r="S1" s="48" t="s">
        <v>186</v>
      </c>
      <c r="T1" s="112"/>
    </row>
    <row r="2" spans="1:20" s="2" customFormat="1" ht="12" customHeight="1">
      <c r="A2" s="38"/>
      <c r="B2" s="38"/>
      <c r="C2" s="2">
        <v>110</v>
      </c>
      <c r="D2" s="99">
        <v>111</v>
      </c>
      <c r="E2" s="2">
        <v>112</v>
      </c>
      <c r="F2" s="99">
        <v>113</v>
      </c>
      <c r="G2" s="2">
        <v>114</v>
      </c>
      <c r="H2" s="99">
        <v>115</v>
      </c>
      <c r="I2" s="2">
        <v>116</v>
      </c>
      <c r="J2" s="99">
        <v>117</v>
      </c>
      <c r="K2" s="2">
        <v>118</v>
      </c>
      <c r="L2" s="99">
        <v>119</v>
      </c>
      <c r="M2" s="2">
        <v>120</v>
      </c>
      <c r="N2" s="99">
        <v>121</v>
      </c>
      <c r="O2" s="2">
        <v>122</v>
      </c>
      <c r="P2" s="99">
        <v>123</v>
      </c>
      <c r="Q2" s="2">
        <v>124</v>
      </c>
      <c r="R2" s="99">
        <v>125</v>
      </c>
      <c r="S2" s="2">
        <v>126</v>
      </c>
      <c r="T2" s="99">
        <v>127</v>
      </c>
    </row>
    <row r="3" spans="1:20" s="60" customFormat="1" ht="43.5" customHeight="1">
      <c r="A3" s="132" t="s">
        <v>2</v>
      </c>
      <c r="B3" s="133"/>
      <c r="C3" s="7" t="s">
        <v>187</v>
      </c>
      <c r="D3" s="100" t="s">
        <v>3</v>
      </c>
      <c r="E3" s="7" t="s">
        <v>4</v>
      </c>
      <c r="F3" s="176" t="s">
        <v>188</v>
      </c>
      <c r="G3" s="101" t="s">
        <v>189</v>
      </c>
      <c r="H3" s="8" t="s">
        <v>5</v>
      </c>
      <c r="I3" s="8" t="s">
        <v>190</v>
      </c>
      <c r="J3" s="8" t="s">
        <v>6</v>
      </c>
      <c r="K3" s="8" t="s">
        <v>7</v>
      </c>
      <c r="L3" s="8" t="s">
        <v>191</v>
      </c>
      <c r="M3" s="8" t="s">
        <v>8</v>
      </c>
      <c r="N3" s="101" t="s">
        <v>192</v>
      </c>
      <c r="O3" s="8" t="s">
        <v>9</v>
      </c>
      <c r="P3" s="8" t="s">
        <v>10</v>
      </c>
      <c r="Q3" s="8" t="s">
        <v>11</v>
      </c>
      <c r="R3" s="36" t="s">
        <v>193</v>
      </c>
      <c r="S3" s="101" t="s">
        <v>12</v>
      </c>
      <c r="T3" s="101" t="s">
        <v>13</v>
      </c>
    </row>
    <row r="4" spans="1:20" s="61" customFormat="1" ht="21" customHeight="1">
      <c r="A4" s="134" t="s">
        <v>14</v>
      </c>
      <c r="B4" s="135"/>
      <c r="C4" s="177" t="s">
        <v>194</v>
      </c>
      <c r="D4" s="178" t="s">
        <v>194</v>
      </c>
      <c r="E4" s="177" t="s">
        <v>194</v>
      </c>
      <c r="F4" s="177" t="s">
        <v>194</v>
      </c>
      <c r="G4" s="177" t="s">
        <v>194</v>
      </c>
      <c r="H4" s="177" t="s">
        <v>194</v>
      </c>
      <c r="I4" s="177" t="s">
        <v>194</v>
      </c>
      <c r="J4" s="177" t="s">
        <v>194</v>
      </c>
      <c r="K4" s="177" t="s">
        <v>194</v>
      </c>
      <c r="L4" s="177" t="s">
        <v>194</v>
      </c>
      <c r="M4" s="177" t="s">
        <v>194</v>
      </c>
      <c r="N4" s="177" t="s">
        <v>194</v>
      </c>
      <c r="O4" s="177" t="s">
        <v>194</v>
      </c>
      <c r="P4" s="177" t="s">
        <v>194</v>
      </c>
      <c r="Q4" s="177" t="s">
        <v>194</v>
      </c>
      <c r="R4" s="177" t="s">
        <v>194</v>
      </c>
      <c r="S4" s="160">
        <v>40634</v>
      </c>
      <c r="T4" s="160">
        <v>40788</v>
      </c>
    </row>
    <row r="5" spans="1:20" s="2" customFormat="1" ht="12.75" customHeight="1">
      <c r="A5" s="196" t="s">
        <v>15</v>
      </c>
      <c r="B5" s="197"/>
      <c r="C5" s="102" t="s">
        <v>16</v>
      </c>
      <c r="D5" s="103" t="s">
        <v>17</v>
      </c>
      <c r="E5" s="9" t="s">
        <v>17</v>
      </c>
      <c r="F5" s="123" t="s">
        <v>195</v>
      </c>
      <c r="G5" s="116" t="s">
        <v>125</v>
      </c>
      <c r="H5" s="116" t="s">
        <v>125</v>
      </c>
      <c r="I5" s="116" t="s">
        <v>125</v>
      </c>
      <c r="J5" s="116" t="s">
        <v>125</v>
      </c>
      <c r="K5" s="116" t="s">
        <v>125</v>
      </c>
      <c r="L5" s="116" t="s">
        <v>125</v>
      </c>
      <c r="M5" s="116" t="s">
        <v>125</v>
      </c>
      <c r="N5" s="116" t="s">
        <v>125</v>
      </c>
      <c r="O5" s="116" t="s">
        <v>125</v>
      </c>
      <c r="P5" s="116" t="s">
        <v>125</v>
      </c>
      <c r="Q5" s="116" t="s">
        <v>125</v>
      </c>
      <c r="R5" s="116" t="s">
        <v>125</v>
      </c>
      <c r="S5" s="113" t="s">
        <v>18</v>
      </c>
      <c r="T5" s="113" t="s">
        <v>18</v>
      </c>
    </row>
    <row r="6" spans="1:20" s="2" customFormat="1" ht="12.75" customHeight="1">
      <c r="A6" s="198" t="s">
        <v>19</v>
      </c>
      <c r="B6" s="199"/>
      <c r="C6" s="179">
        <f>RANK(C35,C8:C54,0)</f>
        <v>10</v>
      </c>
      <c r="D6" s="104" t="s">
        <v>196</v>
      </c>
      <c r="E6" s="179">
        <f aca="true" t="shared" si="0" ref="E6:T6">RANK(E35,E8:E54,0)</f>
        <v>1</v>
      </c>
      <c r="F6" s="179">
        <f t="shared" si="0"/>
        <v>3</v>
      </c>
      <c r="G6" s="179">
        <f t="shared" si="0"/>
        <v>4</v>
      </c>
      <c r="H6" s="179">
        <f>RANK(H35,H8:H54,0)</f>
        <v>4</v>
      </c>
      <c r="I6" s="179">
        <f>RANK(I35,I8:I54,0)</f>
        <v>5</v>
      </c>
      <c r="J6" s="179">
        <f t="shared" si="0"/>
        <v>7</v>
      </c>
      <c r="K6" s="179">
        <f t="shared" si="0"/>
        <v>7</v>
      </c>
      <c r="L6" s="179">
        <f t="shared" si="0"/>
        <v>2</v>
      </c>
      <c r="M6" s="179">
        <f t="shared" si="0"/>
        <v>5</v>
      </c>
      <c r="N6" s="179">
        <f t="shared" si="0"/>
        <v>4</v>
      </c>
      <c r="O6" s="179">
        <f t="shared" si="0"/>
        <v>8</v>
      </c>
      <c r="P6" s="179">
        <f t="shared" si="0"/>
        <v>10</v>
      </c>
      <c r="Q6" s="179">
        <f t="shared" si="0"/>
        <v>3</v>
      </c>
      <c r="R6" s="179">
        <f t="shared" si="0"/>
        <v>4</v>
      </c>
      <c r="S6" s="179">
        <f t="shared" si="0"/>
        <v>8</v>
      </c>
      <c r="T6" s="179">
        <f t="shared" si="0"/>
        <v>8</v>
      </c>
    </row>
    <row r="7" spans="2:20" ht="18" customHeight="1">
      <c r="B7" s="62" t="s">
        <v>20</v>
      </c>
      <c r="C7" s="180">
        <v>0.48985</v>
      </c>
      <c r="D7" s="181">
        <v>1.3</v>
      </c>
      <c r="E7" s="4">
        <v>91.9</v>
      </c>
      <c r="F7" s="182">
        <v>13.5</v>
      </c>
      <c r="G7" s="143">
        <v>50066112</v>
      </c>
      <c r="H7" s="10">
        <v>25444902</v>
      </c>
      <c r="I7" s="10">
        <v>85683652</v>
      </c>
      <c r="J7" s="10">
        <v>26448677</v>
      </c>
      <c r="K7" s="10">
        <v>15932317.566</v>
      </c>
      <c r="L7" s="10">
        <v>8766464.236</v>
      </c>
      <c r="M7" s="10">
        <v>6253206.823</v>
      </c>
      <c r="N7" s="143">
        <v>49059536</v>
      </c>
      <c r="O7" s="10">
        <v>14110125.611</v>
      </c>
      <c r="P7" s="10">
        <v>1038207.018</v>
      </c>
      <c r="Q7" s="10">
        <v>6942087.649</v>
      </c>
      <c r="R7" s="10">
        <v>6855148.96</v>
      </c>
      <c r="S7" s="143">
        <v>1515844</v>
      </c>
      <c r="T7" s="183">
        <v>104363405</v>
      </c>
    </row>
    <row r="8" spans="1:20" ht="12.75" customHeight="1">
      <c r="A8" s="63">
        <v>1</v>
      </c>
      <c r="B8" s="64" t="s">
        <v>21</v>
      </c>
      <c r="C8" s="184">
        <v>0.38763</v>
      </c>
      <c r="D8" s="181">
        <v>0.1</v>
      </c>
      <c r="E8" s="185">
        <v>94.2</v>
      </c>
      <c r="F8" s="182">
        <v>24.1</v>
      </c>
      <c r="G8" s="34">
        <v>2570659</v>
      </c>
      <c r="H8" s="10">
        <v>983354</v>
      </c>
      <c r="I8" s="10">
        <v>5769498</v>
      </c>
      <c r="J8" s="10">
        <v>1325791</v>
      </c>
      <c r="K8" s="10">
        <v>544484.956</v>
      </c>
      <c r="L8" s="10">
        <v>698614.274</v>
      </c>
      <c r="M8" s="10">
        <v>366879.73</v>
      </c>
      <c r="N8" s="34">
        <v>2564328</v>
      </c>
      <c r="O8" s="10">
        <v>652953.449</v>
      </c>
      <c r="P8" s="10">
        <v>71805.608</v>
      </c>
      <c r="Q8" s="10">
        <v>453590.971</v>
      </c>
      <c r="R8" s="10">
        <v>449584.337</v>
      </c>
      <c r="S8" s="34">
        <v>74867</v>
      </c>
      <c r="T8" s="143">
        <v>4598657</v>
      </c>
    </row>
    <row r="9" spans="1:20" ht="12.75" customHeight="1">
      <c r="A9" s="63">
        <v>2</v>
      </c>
      <c r="B9" s="64" t="s">
        <v>22</v>
      </c>
      <c r="C9" s="184">
        <v>0.31597</v>
      </c>
      <c r="D9" s="181">
        <v>0.8</v>
      </c>
      <c r="E9" s="185">
        <v>92.3</v>
      </c>
      <c r="F9" s="182">
        <v>18.1</v>
      </c>
      <c r="G9" s="34">
        <v>743010</v>
      </c>
      <c r="H9" s="10">
        <v>262871</v>
      </c>
      <c r="I9" s="10">
        <v>1329894</v>
      </c>
      <c r="J9" s="10">
        <v>377863</v>
      </c>
      <c r="K9" s="10">
        <v>137474.433</v>
      </c>
      <c r="L9" s="10">
        <v>220266.564</v>
      </c>
      <c r="M9" s="10">
        <v>122436.711</v>
      </c>
      <c r="N9" s="34">
        <v>727316</v>
      </c>
      <c r="O9" s="10">
        <v>188229.262</v>
      </c>
      <c r="P9" s="10">
        <v>19920.855</v>
      </c>
      <c r="Q9" s="10">
        <v>151136.264</v>
      </c>
      <c r="R9" s="10">
        <v>150128.321</v>
      </c>
      <c r="S9" s="34">
        <v>20367</v>
      </c>
      <c r="T9" s="143">
        <v>1154928</v>
      </c>
    </row>
    <row r="10" spans="1:20" ht="12.75" customHeight="1">
      <c r="A10" s="63">
        <v>3</v>
      </c>
      <c r="B10" s="64" t="s">
        <v>23</v>
      </c>
      <c r="C10" s="184">
        <v>0.30555</v>
      </c>
      <c r="D10" s="181">
        <v>3.7</v>
      </c>
      <c r="E10" s="185">
        <v>91.4</v>
      </c>
      <c r="F10" s="182">
        <v>15.6</v>
      </c>
      <c r="G10" s="34">
        <v>731181</v>
      </c>
      <c r="H10" s="10">
        <v>257519</v>
      </c>
      <c r="I10" s="10">
        <v>1528091</v>
      </c>
      <c r="J10" s="10">
        <v>363518</v>
      </c>
      <c r="K10" s="10">
        <v>114787.545</v>
      </c>
      <c r="L10" s="10">
        <v>227554.078</v>
      </c>
      <c r="M10" s="10">
        <v>106094.997</v>
      </c>
      <c r="N10" s="34">
        <v>688285</v>
      </c>
      <c r="O10" s="10">
        <v>178740.29</v>
      </c>
      <c r="P10" s="10">
        <v>15155.885</v>
      </c>
      <c r="Q10" s="10">
        <v>105529.25</v>
      </c>
      <c r="R10" s="10">
        <v>103956.727</v>
      </c>
      <c r="S10" s="34">
        <v>24144</v>
      </c>
      <c r="T10" s="143">
        <v>1097053</v>
      </c>
    </row>
    <row r="11" spans="1:20" ht="12.75" customHeight="1">
      <c r="A11" s="63">
        <v>4</v>
      </c>
      <c r="B11" s="64" t="s">
        <v>24</v>
      </c>
      <c r="C11" s="184">
        <v>0.52186</v>
      </c>
      <c r="D11" s="181">
        <v>3.5</v>
      </c>
      <c r="E11" s="185">
        <v>88.2</v>
      </c>
      <c r="F11" s="182">
        <v>15.1</v>
      </c>
      <c r="G11" s="34">
        <v>856381</v>
      </c>
      <c r="H11" s="10">
        <v>412025</v>
      </c>
      <c r="I11" s="10">
        <v>1501166</v>
      </c>
      <c r="J11" s="10">
        <v>449587</v>
      </c>
      <c r="K11" s="10">
        <v>237822.266</v>
      </c>
      <c r="L11" s="10">
        <v>180054.62</v>
      </c>
      <c r="M11" s="10">
        <v>103971.262</v>
      </c>
      <c r="N11" s="34">
        <v>817486</v>
      </c>
      <c r="O11" s="10">
        <v>262173.193</v>
      </c>
      <c r="P11" s="10">
        <v>18564.019</v>
      </c>
      <c r="Q11" s="10">
        <v>97799.146</v>
      </c>
      <c r="R11" s="10">
        <v>96052.26</v>
      </c>
      <c r="S11" s="34">
        <v>27364</v>
      </c>
      <c r="T11" s="143">
        <v>1898317</v>
      </c>
    </row>
    <row r="12" spans="1:20" ht="12.75" customHeight="1">
      <c r="A12" s="63">
        <v>5</v>
      </c>
      <c r="B12" s="64" t="s">
        <v>25</v>
      </c>
      <c r="C12" s="184">
        <v>0.28535</v>
      </c>
      <c r="D12" s="181">
        <v>0.9</v>
      </c>
      <c r="E12" s="185">
        <v>87.1</v>
      </c>
      <c r="F12" s="182">
        <v>14.4</v>
      </c>
      <c r="G12" s="34">
        <v>659031</v>
      </c>
      <c r="H12" s="10">
        <v>260741</v>
      </c>
      <c r="I12" s="10">
        <v>1289541</v>
      </c>
      <c r="J12" s="10">
        <v>303900</v>
      </c>
      <c r="K12" s="10">
        <v>90996.282</v>
      </c>
      <c r="L12" s="10">
        <v>195814.264</v>
      </c>
      <c r="M12" s="10">
        <v>81518.181</v>
      </c>
      <c r="N12" s="34">
        <v>648925</v>
      </c>
      <c r="O12" s="10">
        <v>149605.993</v>
      </c>
      <c r="P12" s="10">
        <v>7954.822</v>
      </c>
      <c r="Q12" s="10">
        <v>114323.588</v>
      </c>
      <c r="R12" s="10">
        <v>112295.341</v>
      </c>
      <c r="S12" s="34">
        <v>15483</v>
      </c>
      <c r="T12" s="143">
        <v>921466</v>
      </c>
    </row>
    <row r="13" spans="1:20" ht="12.75" customHeight="1">
      <c r="A13" s="63">
        <v>6</v>
      </c>
      <c r="B13" s="64" t="s">
        <v>26</v>
      </c>
      <c r="C13" s="184">
        <v>0.32254</v>
      </c>
      <c r="D13" s="181">
        <v>1</v>
      </c>
      <c r="E13" s="185">
        <v>90.2</v>
      </c>
      <c r="F13" s="182">
        <v>14.2</v>
      </c>
      <c r="G13" s="34">
        <v>591484</v>
      </c>
      <c r="H13" s="10">
        <v>221607</v>
      </c>
      <c r="I13" s="10">
        <v>1158875</v>
      </c>
      <c r="J13" s="10">
        <v>302403</v>
      </c>
      <c r="K13" s="10">
        <v>100503.027</v>
      </c>
      <c r="L13" s="10">
        <v>183407.441</v>
      </c>
      <c r="M13" s="10">
        <v>72706.982</v>
      </c>
      <c r="N13" s="34">
        <v>580464</v>
      </c>
      <c r="O13" s="10">
        <v>161613.328</v>
      </c>
      <c r="P13" s="10">
        <v>8039.2</v>
      </c>
      <c r="Q13" s="10">
        <v>82938.457</v>
      </c>
      <c r="R13" s="10">
        <v>82516.77</v>
      </c>
      <c r="S13" s="34">
        <v>18955</v>
      </c>
      <c r="T13" s="143">
        <v>963344</v>
      </c>
    </row>
    <row r="14" spans="1:20" ht="12.75" customHeight="1">
      <c r="A14" s="63">
        <v>7</v>
      </c>
      <c r="B14" s="64" t="s">
        <v>27</v>
      </c>
      <c r="C14" s="184">
        <v>0.44511</v>
      </c>
      <c r="D14" s="181">
        <v>0.1</v>
      </c>
      <c r="E14" s="185">
        <v>94.2</v>
      </c>
      <c r="F14" s="182">
        <v>14.4</v>
      </c>
      <c r="G14" s="34">
        <v>858468</v>
      </c>
      <c r="H14" s="10">
        <v>351532</v>
      </c>
      <c r="I14" s="10">
        <v>1264461</v>
      </c>
      <c r="J14" s="10">
        <v>446734</v>
      </c>
      <c r="K14" s="10">
        <v>195867.347</v>
      </c>
      <c r="L14" s="10">
        <v>220292.357</v>
      </c>
      <c r="M14" s="10">
        <v>124091.679</v>
      </c>
      <c r="N14" s="34">
        <v>826406</v>
      </c>
      <c r="O14" s="10">
        <v>253893.954</v>
      </c>
      <c r="P14" s="10">
        <v>19594.627</v>
      </c>
      <c r="Q14" s="10">
        <v>111739.603</v>
      </c>
      <c r="R14" s="10">
        <v>111207.39</v>
      </c>
      <c r="S14" s="34">
        <v>27993</v>
      </c>
      <c r="T14" s="143">
        <v>1648187</v>
      </c>
    </row>
    <row r="15" spans="1:20" ht="12.75" customHeight="1">
      <c r="A15" s="63">
        <v>8</v>
      </c>
      <c r="B15" s="64" t="s">
        <v>28</v>
      </c>
      <c r="C15" s="184">
        <v>0.63836</v>
      </c>
      <c r="D15" s="181">
        <v>0.7</v>
      </c>
      <c r="E15" s="185">
        <v>90.2</v>
      </c>
      <c r="F15" s="182">
        <v>14.2</v>
      </c>
      <c r="G15" s="34">
        <v>1067310</v>
      </c>
      <c r="H15" s="10">
        <v>508358</v>
      </c>
      <c r="I15" s="10">
        <v>1957941</v>
      </c>
      <c r="J15" s="10">
        <v>544525</v>
      </c>
      <c r="K15" s="10">
        <v>324881.172</v>
      </c>
      <c r="L15" s="10">
        <v>179512.598</v>
      </c>
      <c r="M15" s="10">
        <v>133269.123</v>
      </c>
      <c r="N15" s="34">
        <v>1057229</v>
      </c>
      <c r="O15" s="10">
        <v>330033.952</v>
      </c>
      <c r="P15" s="10">
        <v>22058.359</v>
      </c>
      <c r="Q15" s="10">
        <v>124843</v>
      </c>
      <c r="R15" s="10">
        <v>124441.444</v>
      </c>
      <c r="S15" s="34">
        <v>34747</v>
      </c>
      <c r="T15" s="143">
        <v>2432894</v>
      </c>
    </row>
    <row r="16" spans="1:20" ht="12.75" customHeight="1">
      <c r="A16" s="63">
        <v>9</v>
      </c>
      <c r="B16" s="64" t="s">
        <v>29</v>
      </c>
      <c r="C16" s="184">
        <v>0.59471</v>
      </c>
      <c r="D16" s="181">
        <v>2</v>
      </c>
      <c r="E16" s="185">
        <v>87</v>
      </c>
      <c r="F16" s="182">
        <v>11.5</v>
      </c>
      <c r="G16" s="34">
        <v>797408</v>
      </c>
      <c r="H16" s="10">
        <v>403566</v>
      </c>
      <c r="I16" s="10">
        <v>1052962</v>
      </c>
      <c r="J16" s="10">
        <v>394364</v>
      </c>
      <c r="K16" s="10">
        <v>224951.161</v>
      </c>
      <c r="L16" s="10">
        <v>140840.964</v>
      </c>
      <c r="M16" s="10">
        <v>99220.971</v>
      </c>
      <c r="N16" s="34">
        <v>774338</v>
      </c>
      <c r="O16" s="10">
        <v>224068.321</v>
      </c>
      <c r="P16" s="10">
        <v>14049.439</v>
      </c>
      <c r="Q16" s="10">
        <v>119728.141</v>
      </c>
      <c r="R16" s="10">
        <v>119456.696</v>
      </c>
      <c r="S16" s="34">
        <v>24659</v>
      </c>
      <c r="T16" s="143">
        <v>1633750</v>
      </c>
    </row>
    <row r="17" spans="1:20" ht="12.75" customHeight="1">
      <c r="A17" s="63">
        <v>10</v>
      </c>
      <c r="B17" s="64" t="s">
        <v>30</v>
      </c>
      <c r="C17" s="184">
        <v>0.57919</v>
      </c>
      <c r="D17" s="181">
        <v>1.1</v>
      </c>
      <c r="E17" s="185">
        <v>91.5</v>
      </c>
      <c r="F17" s="182">
        <v>10.6</v>
      </c>
      <c r="G17" s="34">
        <v>814043</v>
      </c>
      <c r="H17" s="10">
        <v>419732</v>
      </c>
      <c r="I17" s="10">
        <v>1082969</v>
      </c>
      <c r="J17" s="10">
        <v>381258</v>
      </c>
      <c r="K17" s="10">
        <v>211582.978</v>
      </c>
      <c r="L17" s="10">
        <v>141058.766</v>
      </c>
      <c r="M17" s="10">
        <v>99880.369</v>
      </c>
      <c r="N17" s="34">
        <v>800398</v>
      </c>
      <c r="O17" s="10">
        <v>230457.163</v>
      </c>
      <c r="P17" s="10">
        <v>21654.22</v>
      </c>
      <c r="Q17" s="10">
        <v>118214.835</v>
      </c>
      <c r="R17" s="10">
        <v>118012.705</v>
      </c>
      <c r="S17" s="34">
        <v>25161</v>
      </c>
      <c r="T17" s="143">
        <v>1630378</v>
      </c>
    </row>
    <row r="18" spans="1:20" ht="12.75" customHeight="1">
      <c r="A18" s="63">
        <v>11</v>
      </c>
      <c r="B18" s="64" t="s">
        <v>31</v>
      </c>
      <c r="C18" s="184">
        <v>0.75525</v>
      </c>
      <c r="D18" s="181">
        <v>0.5</v>
      </c>
      <c r="E18" s="185">
        <v>93.3</v>
      </c>
      <c r="F18" s="182">
        <v>13.3</v>
      </c>
      <c r="G18" s="34">
        <v>1659517</v>
      </c>
      <c r="H18" s="10">
        <v>849653</v>
      </c>
      <c r="I18" s="10">
        <v>3369773</v>
      </c>
      <c r="J18" s="10">
        <v>993044</v>
      </c>
      <c r="K18" s="10">
        <v>700316.956</v>
      </c>
      <c r="L18" s="10">
        <v>209273.526</v>
      </c>
      <c r="M18" s="10">
        <v>189237.072</v>
      </c>
      <c r="N18" s="34">
        <v>1647799</v>
      </c>
      <c r="O18" s="10">
        <v>641534.237</v>
      </c>
      <c r="P18" s="10">
        <v>37048.715</v>
      </c>
      <c r="Q18" s="10">
        <v>158544.664</v>
      </c>
      <c r="R18" s="10">
        <v>158477.023</v>
      </c>
      <c r="S18" s="34">
        <v>62659</v>
      </c>
      <c r="T18" s="143">
        <v>5864834</v>
      </c>
    </row>
    <row r="19" spans="1:20" ht="12.75" customHeight="1">
      <c r="A19" s="63">
        <v>12</v>
      </c>
      <c r="B19" s="64" t="s">
        <v>32</v>
      </c>
      <c r="C19" s="184">
        <v>0.77398</v>
      </c>
      <c r="D19" s="181">
        <v>0.7</v>
      </c>
      <c r="E19" s="185">
        <v>92.6</v>
      </c>
      <c r="F19" s="182">
        <v>11.2</v>
      </c>
      <c r="G19" s="34">
        <v>1611004</v>
      </c>
      <c r="H19" s="10">
        <v>920762</v>
      </c>
      <c r="I19" s="10">
        <v>2651025</v>
      </c>
      <c r="J19" s="10">
        <v>878560</v>
      </c>
      <c r="K19" s="10">
        <v>637722.815</v>
      </c>
      <c r="L19" s="10">
        <v>170478.54</v>
      </c>
      <c r="M19" s="10">
        <v>188866.957</v>
      </c>
      <c r="N19" s="34">
        <v>1590676</v>
      </c>
      <c r="O19" s="10">
        <v>597376.071</v>
      </c>
      <c r="P19" s="10">
        <v>33061.825</v>
      </c>
      <c r="Q19" s="10">
        <v>139560.881</v>
      </c>
      <c r="R19" s="10">
        <v>139275.705</v>
      </c>
      <c r="S19" s="34">
        <v>62125</v>
      </c>
      <c r="T19" s="143">
        <v>5082152</v>
      </c>
    </row>
    <row r="20" spans="1:20" ht="12.75" customHeight="1">
      <c r="A20" s="63">
        <v>13</v>
      </c>
      <c r="B20" s="64" t="s">
        <v>33</v>
      </c>
      <c r="C20" s="184">
        <v>1.1617</v>
      </c>
      <c r="D20" s="181">
        <v>3.5</v>
      </c>
      <c r="E20" s="185">
        <v>94.5</v>
      </c>
      <c r="F20" s="182">
        <v>2.2</v>
      </c>
      <c r="G20" s="34">
        <v>6170701</v>
      </c>
      <c r="H20" s="10">
        <v>5167001</v>
      </c>
      <c r="I20" s="10">
        <v>5742663</v>
      </c>
      <c r="J20" s="10">
        <v>4384854</v>
      </c>
      <c r="K20" s="10">
        <v>4190131.675</v>
      </c>
      <c r="L20" s="152" t="s">
        <v>148</v>
      </c>
      <c r="M20" s="10">
        <v>452847.467</v>
      </c>
      <c r="N20" s="34">
        <v>6012273</v>
      </c>
      <c r="O20" s="10">
        <v>1513568.7</v>
      </c>
      <c r="P20" s="10">
        <v>121074.158</v>
      </c>
      <c r="Q20" s="10">
        <v>741499.634</v>
      </c>
      <c r="R20" s="10">
        <v>739657.295</v>
      </c>
      <c r="S20" s="34">
        <v>166818</v>
      </c>
      <c r="T20" s="143">
        <v>10733941</v>
      </c>
    </row>
    <row r="21" spans="1:20" ht="12.75" customHeight="1">
      <c r="A21" s="63">
        <v>14</v>
      </c>
      <c r="B21" s="64" t="s">
        <v>34</v>
      </c>
      <c r="C21" s="184">
        <v>0.93772</v>
      </c>
      <c r="D21" s="181">
        <v>0.5</v>
      </c>
      <c r="E21" s="185">
        <v>93.9</v>
      </c>
      <c r="F21" s="182">
        <v>9.9</v>
      </c>
      <c r="G21" s="34">
        <v>1879312</v>
      </c>
      <c r="H21" s="10">
        <v>1150109</v>
      </c>
      <c r="I21" s="10">
        <v>3397854</v>
      </c>
      <c r="J21" s="10">
        <v>1194897</v>
      </c>
      <c r="K21" s="10">
        <v>999548.117</v>
      </c>
      <c r="L21" s="10">
        <v>92517.479</v>
      </c>
      <c r="M21" s="10">
        <v>204727.076</v>
      </c>
      <c r="N21" s="34">
        <v>1863346</v>
      </c>
      <c r="O21" s="10">
        <v>751286.628</v>
      </c>
      <c r="P21" s="10">
        <v>50356.552</v>
      </c>
      <c r="Q21" s="10">
        <v>128365.508</v>
      </c>
      <c r="R21" s="10">
        <v>128135.4</v>
      </c>
      <c r="S21" s="34">
        <v>73802</v>
      </c>
      <c r="T21" s="143">
        <v>7352874</v>
      </c>
    </row>
    <row r="22" spans="1:20" ht="12.75" customHeight="1">
      <c r="A22" s="63">
        <v>15</v>
      </c>
      <c r="B22" s="64" t="s">
        <v>35</v>
      </c>
      <c r="C22" s="184">
        <v>0.40404</v>
      </c>
      <c r="D22" s="181">
        <v>0.8</v>
      </c>
      <c r="E22" s="185">
        <v>92.4</v>
      </c>
      <c r="F22" s="182">
        <v>17.1</v>
      </c>
      <c r="G22" s="34">
        <v>1103793</v>
      </c>
      <c r="H22" s="10">
        <v>432320</v>
      </c>
      <c r="I22" s="10">
        <v>2760642</v>
      </c>
      <c r="J22" s="10">
        <v>566289</v>
      </c>
      <c r="K22" s="10">
        <v>232916.62</v>
      </c>
      <c r="L22" s="10">
        <v>297776.376</v>
      </c>
      <c r="M22" s="10">
        <v>153056.894</v>
      </c>
      <c r="N22" s="34">
        <v>1076338</v>
      </c>
      <c r="O22" s="10">
        <v>282675.656</v>
      </c>
      <c r="P22" s="10">
        <v>11215.069</v>
      </c>
      <c r="Q22" s="10">
        <v>192458.679</v>
      </c>
      <c r="R22" s="10">
        <v>189280.269</v>
      </c>
      <c r="S22" s="34">
        <v>34820</v>
      </c>
      <c r="T22" s="143">
        <v>1963048</v>
      </c>
    </row>
    <row r="23" spans="1:20" ht="12.75" customHeight="1">
      <c r="A23" s="63">
        <v>16</v>
      </c>
      <c r="B23" s="64" t="s">
        <v>36</v>
      </c>
      <c r="C23" s="184">
        <v>0.45902</v>
      </c>
      <c r="D23" s="181">
        <v>0.4</v>
      </c>
      <c r="E23" s="185">
        <v>92.2</v>
      </c>
      <c r="F23" s="182">
        <v>18.2</v>
      </c>
      <c r="G23" s="34">
        <v>575387</v>
      </c>
      <c r="H23" s="10">
        <v>239562</v>
      </c>
      <c r="I23" s="10">
        <v>1144192</v>
      </c>
      <c r="J23" s="10">
        <v>258199</v>
      </c>
      <c r="K23" s="10">
        <v>115937.565</v>
      </c>
      <c r="L23" s="10">
        <v>125206.119</v>
      </c>
      <c r="M23" s="10">
        <v>66752.251</v>
      </c>
      <c r="N23" s="34">
        <v>552819</v>
      </c>
      <c r="O23" s="10">
        <v>139617.05</v>
      </c>
      <c r="P23" s="10">
        <v>5021.636</v>
      </c>
      <c r="Q23" s="10">
        <v>119938.716</v>
      </c>
      <c r="R23" s="10">
        <v>119216.439</v>
      </c>
      <c r="S23" s="34">
        <v>15689</v>
      </c>
      <c r="T23" s="143">
        <v>902770</v>
      </c>
    </row>
    <row r="24" spans="1:20" ht="12.75" customHeight="1">
      <c r="A24" s="63">
        <v>17</v>
      </c>
      <c r="B24" s="64" t="s">
        <v>37</v>
      </c>
      <c r="C24" s="184">
        <v>0.47197</v>
      </c>
      <c r="D24" s="181">
        <v>0.2</v>
      </c>
      <c r="E24" s="185">
        <v>92.6</v>
      </c>
      <c r="F24" s="182">
        <v>16.7</v>
      </c>
      <c r="G24" s="34">
        <v>543309</v>
      </c>
      <c r="H24" s="10">
        <v>207747</v>
      </c>
      <c r="I24" s="10">
        <v>1250815</v>
      </c>
      <c r="J24" s="10">
        <v>270811</v>
      </c>
      <c r="K24" s="10">
        <v>123316.369</v>
      </c>
      <c r="L24" s="10">
        <v>130007.146</v>
      </c>
      <c r="M24" s="10">
        <v>78193.335</v>
      </c>
      <c r="N24" s="34">
        <v>532413</v>
      </c>
      <c r="O24" s="10">
        <v>145300.304</v>
      </c>
      <c r="P24" s="10">
        <v>11297.984</v>
      </c>
      <c r="Q24" s="10">
        <v>99436.284</v>
      </c>
      <c r="R24" s="10">
        <v>98694.709</v>
      </c>
      <c r="S24" s="34">
        <v>15948</v>
      </c>
      <c r="T24" s="143">
        <v>945971</v>
      </c>
    </row>
    <row r="25" spans="1:20" ht="12.75" customHeight="1">
      <c r="A25" s="63">
        <v>18</v>
      </c>
      <c r="B25" s="64" t="s">
        <v>38</v>
      </c>
      <c r="C25" s="180">
        <v>0.40765</v>
      </c>
      <c r="D25" s="115">
        <v>1.6</v>
      </c>
      <c r="E25" s="186">
        <v>91.1</v>
      </c>
      <c r="F25" s="182">
        <v>15.4</v>
      </c>
      <c r="G25" s="34">
        <v>504267</v>
      </c>
      <c r="H25" s="10">
        <v>206719</v>
      </c>
      <c r="I25" s="10">
        <v>894114</v>
      </c>
      <c r="J25" s="10">
        <v>231828</v>
      </c>
      <c r="K25" s="10">
        <v>95640.652</v>
      </c>
      <c r="L25" s="10">
        <v>123397.89</v>
      </c>
      <c r="M25" s="10">
        <v>71612.285</v>
      </c>
      <c r="N25" s="34">
        <v>495635</v>
      </c>
      <c r="O25" s="10">
        <v>120912.291</v>
      </c>
      <c r="P25" s="10">
        <v>8026.772</v>
      </c>
      <c r="Q25" s="10">
        <v>106567.157</v>
      </c>
      <c r="R25" s="10">
        <v>106389.981</v>
      </c>
      <c r="S25" s="34">
        <v>13536</v>
      </c>
      <c r="T25" s="143">
        <v>653522</v>
      </c>
    </row>
    <row r="26" spans="1:20" ht="12.75" customHeight="1">
      <c r="A26" s="63">
        <v>19</v>
      </c>
      <c r="B26" s="64" t="s">
        <v>39</v>
      </c>
      <c r="C26" s="180">
        <v>0.40244</v>
      </c>
      <c r="D26" s="115">
        <v>1.8</v>
      </c>
      <c r="E26" s="4">
        <v>88.2</v>
      </c>
      <c r="F26" s="182">
        <v>15.7</v>
      </c>
      <c r="G26" s="34">
        <v>499459</v>
      </c>
      <c r="H26" s="10">
        <v>193949</v>
      </c>
      <c r="I26" s="10">
        <v>969678</v>
      </c>
      <c r="J26" s="10">
        <v>233108</v>
      </c>
      <c r="K26" s="10">
        <v>92117.125</v>
      </c>
      <c r="L26" s="10">
        <v>128303.982</v>
      </c>
      <c r="M26" s="10">
        <v>68210.022</v>
      </c>
      <c r="N26" s="34">
        <v>472744</v>
      </c>
      <c r="O26" s="10">
        <v>118263.252</v>
      </c>
      <c r="P26" s="10">
        <v>6581.59</v>
      </c>
      <c r="Q26" s="10">
        <v>106916.866</v>
      </c>
      <c r="R26" s="10">
        <v>106840.424</v>
      </c>
      <c r="S26" s="34">
        <v>13337</v>
      </c>
      <c r="T26" s="143">
        <v>702712</v>
      </c>
    </row>
    <row r="27" spans="1:20" ht="12.75" customHeight="1">
      <c r="A27" s="63">
        <v>20</v>
      </c>
      <c r="B27" s="64" t="s">
        <v>40</v>
      </c>
      <c r="C27" s="184">
        <v>0.46074</v>
      </c>
      <c r="D27" s="181">
        <v>1.1</v>
      </c>
      <c r="E27" s="185">
        <v>89.7</v>
      </c>
      <c r="F27" s="182">
        <v>15.4</v>
      </c>
      <c r="G27" s="34">
        <v>883612</v>
      </c>
      <c r="H27" s="10">
        <v>359320</v>
      </c>
      <c r="I27" s="10">
        <v>1559465</v>
      </c>
      <c r="J27" s="10">
        <v>474400</v>
      </c>
      <c r="K27" s="10">
        <v>213527.477</v>
      </c>
      <c r="L27" s="10">
        <v>228757.904</v>
      </c>
      <c r="M27" s="10">
        <v>117934.742</v>
      </c>
      <c r="N27" s="34">
        <v>866315</v>
      </c>
      <c r="O27" s="10">
        <v>256277.368</v>
      </c>
      <c r="P27" s="10">
        <v>16061.891</v>
      </c>
      <c r="Q27" s="10">
        <v>150701.421</v>
      </c>
      <c r="R27" s="10">
        <v>148717.772</v>
      </c>
      <c r="S27" s="34">
        <v>27293</v>
      </c>
      <c r="T27" s="143">
        <v>1759262</v>
      </c>
    </row>
    <row r="28" spans="1:20" ht="12.75" customHeight="1">
      <c r="A28" s="63">
        <v>21</v>
      </c>
      <c r="B28" s="64" t="s">
        <v>41</v>
      </c>
      <c r="C28" s="184">
        <v>0.5214</v>
      </c>
      <c r="D28" s="181">
        <v>1.5</v>
      </c>
      <c r="E28" s="185">
        <v>93.6</v>
      </c>
      <c r="F28" s="182">
        <v>19.6</v>
      </c>
      <c r="G28" s="34">
        <v>768838</v>
      </c>
      <c r="H28" s="10">
        <v>331738</v>
      </c>
      <c r="I28" s="10">
        <v>1418394</v>
      </c>
      <c r="J28" s="10">
        <v>419116</v>
      </c>
      <c r="K28" s="10">
        <v>209898.774</v>
      </c>
      <c r="L28" s="10">
        <v>179023.022</v>
      </c>
      <c r="M28" s="10">
        <v>104791.718</v>
      </c>
      <c r="N28" s="34">
        <v>749962</v>
      </c>
      <c r="O28" s="10">
        <v>227015.628</v>
      </c>
      <c r="P28" s="10">
        <v>10471.26</v>
      </c>
      <c r="Q28" s="10">
        <v>123635.738</v>
      </c>
      <c r="R28" s="10">
        <v>120472.855</v>
      </c>
      <c r="S28" s="34">
        <v>24367</v>
      </c>
      <c r="T28" s="143">
        <v>1688974</v>
      </c>
    </row>
    <row r="29" spans="1:20" ht="12.75" customHeight="1">
      <c r="A29" s="63">
        <v>22</v>
      </c>
      <c r="B29" s="64" t="s">
        <v>42</v>
      </c>
      <c r="C29" s="184">
        <v>0.71483</v>
      </c>
      <c r="D29" s="181">
        <v>1</v>
      </c>
      <c r="E29" s="185">
        <v>89.7</v>
      </c>
      <c r="F29" s="182">
        <v>14.3</v>
      </c>
      <c r="G29" s="34">
        <v>1141769</v>
      </c>
      <c r="H29" s="10">
        <v>547978</v>
      </c>
      <c r="I29" s="10">
        <v>2485450</v>
      </c>
      <c r="J29" s="10">
        <v>650893</v>
      </c>
      <c r="K29" s="10">
        <v>431959.417</v>
      </c>
      <c r="L29" s="10">
        <v>168276.791</v>
      </c>
      <c r="M29" s="10">
        <v>151488.384</v>
      </c>
      <c r="N29" s="34">
        <v>1123935</v>
      </c>
      <c r="O29" s="10">
        <v>373341.692</v>
      </c>
      <c r="P29" s="10">
        <v>16555.088</v>
      </c>
      <c r="Q29" s="10">
        <v>166719.181</v>
      </c>
      <c r="R29" s="10">
        <v>164038.838</v>
      </c>
      <c r="S29" s="34">
        <v>38725</v>
      </c>
      <c r="T29" s="143">
        <v>3082067</v>
      </c>
    </row>
    <row r="30" spans="1:20" ht="12.75" customHeight="1">
      <c r="A30" s="63">
        <v>23</v>
      </c>
      <c r="B30" s="64" t="s">
        <v>43</v>
      </c>
      <c r="C30" s="184">
        <v>1.00383</v>
      </c>
      <c r="D30" s="181">
        <v>0.6</v>
      </c>
      <c r="E30" s="185">
        <v>94.5</v>
      </c>
      <c r="F30" s="182">
        <v>13.4</v>
      </c>
      <c r="G30" s="34">
        <v>2166393</v>
      </c>
      <c r="H30" s="10">
        <v>1302249</v>
      </c>
      <c r="I30" s="10">
        <v>4484892</v>
      </c>
      <c r="J30" s="10">
        <v>1085251</v>
      </c>
      <c r="K30" s="10">
        <v>926684.7</v>
      </c>
      <c r="L30" s="152">
        <v>57781.635</v>
      </c>
      <c r="M30" s="10">
        <v>225777.171</v>
      </c>
      <c r="N30" s="34">
        <v>2149964</v>
      </c>
      <c r="O30" s="10">
        <v>698862.386</v>
      </c>
      <c r="P30" s="10">
        <v>39178.019</v>
      </c>
      <c r="Q30" s="10">
        <v>203204.872</v>
      </c>
      <c r="R30" s="10">
        <v>202876.231</v>
      </c>
      <c r="S30" s="34">
        <v>71914</v>
      </c>
      <c r="T30" s="143">
        <v>5863762</v>
      </c>
    </row>
    <row r="31" spans="1:20" ht="12.75" customHeight="1">
      <c r="A31" s="63">
        <v>24</v>
      </c>
      <c r="B31" s="64" t="s">
        <v>44</v>
      </c>
      <c r="C31" s="184">
        <v>0.57393</v>
      </c>
      <c r="D31" s="181">
        <v>1.5</v>
      </c>
      <c r="E31" s="185">
        <v>91</v>
      </c>
      <c r="F31" s="182">
        <v>13</v>
      </c>
      <c r="G31" s="34">
        <v>698747</v>
      </c>
      <c r="H31" s="10">
        <v>287056</v>
      </c>
      <c r="I31" s="10">
        <v>1192003</v>
      </c>
      <c r="J31" s="10">
        <v>376886</v>
      </c>
      <c r="K31" s="10">
        <v>205248.104</v>
      </c>
      <c r="L31" s="10">
        <v>145125.875</v>
      </c>
      <c r="M31" s="10">
        <v>91412.884</v>
      </c>
      <c r="N31" s="34">
        <v>674922</v>
      </c>
      <c r="O31" s="10">
        <v>228013.494</v>
      </c>
      <c r="P31" s="10">
        <v>11840.575</v>
      </c>
      <c r="Q31" s="10">
        <v>128626.687</v>
      </c>
      <c r="R31" s="10">
        <v>125497.328</v>
      </c>
      <c r="S31" s="34">
        <v>23831</v>
      </c>
      <c r="T31" s="143">
        <v>1505956</v>
      </c>
    </row>
    <row r="32" spans="1:20" ht="12.75" customHeight="1">
      <c r="A32" s="63">
        <v>25</v>
      </c>
      <c r="B32" s="64" t="s">
        <v>45</v>
      </c>
      <c r="C32" s="184">
        <v>0.57647</v>
      </c>
      <c r="D32" s="181">
        <v>0.4</v>
      </c>
      <c r="E32" s="185">
        <v>89.1</v>
      </c>
      <c r="F32" s="182">
        <v>15.6</v>
      </c>
      <c r="G32" s="34">
        <v>519174</v>
      </c>
      <c r="H32" s="10">
        <v>230730</v>
      </c>
      <c r="I32" s="10">
        <v>1002591</v>
      </c>
      <c r="J32" s="10">
        <v>278635</v>
      </c>
      <c r="K32" s="10">
        <v>148471.382</v>
      </c>
      <c r="L32" s="10">
        <v>110809.905</v>
      </c>
      <c r="M32" s="10">
        <v>64567.684</v>
      </c>
      <c r="N32" s="34">
        <v>512253</v>
      </c>
      <c r="O32" s="10">
        <v>169348.957</v>
      </c>
      <c r="P32" s="10">
        <v>8970.445</v>
      </c>
      <c r="Q32" s="10">
        <v>70855.036</v>
      </c>
      <c r="R32" s="10">
        <v>70835.026</v>
      </c>
      <c r="S32" s="34">
        <v>18349</v>
      </c>
      <c r="T32" s="143">
        <v>1113800</v>
      </c>
    </row>
    <row r="33" spans="1:20" ht="12.75" customHeight="1">
      <c r="A33" s="63">
        <v>26</v>
      </c>
      <c r="B33" s="64" t="s">
        <v>46</v>
      </c>
      <c r="C33" s="184">
        <v>0.60998</v>
      </c>
      <c r="D33" s="181">
        <v>0.1</v>
      </c>
      <c r="E33" s="185">
        <v>93.6</v>
      </c>
      <c r="F33" s="182">
        <v>12.8</v>
      </c>
      <c r="G33" s="34">
        <v>893582</v>
      </c>
      <c r="H33" s="10">
        <v>439000</v>
      </c>
      <c r="I33" s="10">
        <v>1608627</v>
      </c>
      <c r="J33" s="10">
        <v>457499</v>
      </c>
      <c r="K33" s="10">
        <v>264845.358</v>
      </c>
      <c r="L33" s="10">
        <v>158433.163</v>
      </c>
      <c r="M33" s="10">
        <v>101920.347</v>
      </c>
      <c r="N33" s="34">
        <v>886713</v>
      </c>
      <c r="O33" s="10">
        <v>290666.077</v>
      </c>
      <c r="P33" s="10">
        <v>13193.54</v>
      </c>
      <c r="Q33" s="10">
        <v>101290.926</v>
      </c>
      <c r="R33" s="10">
        <v>100240.763</v>
      </c>
      <c r="S33" s="34">
        <v>28942</v>
      </c>
      <c r="T33" s="143">
        <v>2100644</v>
      </c>
    </row>
    <row r="34" spans="1:20" ht="12.75" customHeight="1">
      <c r="A34" s="63">
        <v>27</v>
      </c>
      <c r="B34" s="64" t="s">
        <v>47</v>
      </c>
      <c r="C34" s="184">
        <v>0.75983</v>
      </c>
      <c r="D34" s="181">
        <v>1.8</v>
      </c>
      <c r="E34" s="185">
        <v>91.3</v>
      </c>
      <c r="F34" s="182">
        <v>17.6</v>
      </c>
      <c r="G34" s="34">
        <v>3681931</v>
      </c>
      <c r="H34" s="10">
        <v>2569092</v>
      </c>
      <c r="I34" s="10">
        <v>5243983</v>
      </c>
      <c r="J34" s="10">
        <v>1403658</v>
      </c>
      <c r="K34" s="10">
        <v>985968.006</v>
      </c>
      <c r="L34" s="10">
        <v>299453.435</v>
      </c>
      <c r="M34" s="10">
        <v>287306.773</v>
      </c>
      <c r="N34" s="34">
        <v>3641845</v>
      </c>
      <c r="O34" s="10">
        <v>820976.243</v>
      </c>
      <c r="P34" s="10">
        <v>42933.578</v>
      </c>
      <c r="Q34" s="10">
        <v>196887.2</v>
      </c>
      <c r="R34" s="10">
        <v>196608.05</v>
      </c>
      <c r="S34" s="34">
        <v>83529</v>
      </c>
      <c r="T34" s="143">
        <v>7124675</v>
      </c>
    </row>
    <row r="35" spans="1:20" s="67" customFormat="1" ht="12.75" customHeight="1">
      <c r="A35" s="65">
        <v>28</v>
      </c>
      <c r="B35" s="66" t="s">
        <v>48</v>
      </c>
      <c r="C35" s="187">
        <v>0.60571</v>
      </c>
      <c r="D35" s="188">
        <v>0.1</v>
      </c>
      <c r="E35" s="189">
        <v>94.5</v>
      </c>
      <c r="F35" s="190">
        <v>21</v>
      </c>
      <c r="G35" s="46">
        <v>2235045</v>
      </c>
      <c r="H35" s="1">
        <v>1259276</v>
      </c>
      <c r="I35" s="1">
        <v>4082463</v>
      </c>
      <c r="J35" s="1">
        <v>967074</v>
      </c>
      <c r="K35" s="1">
        <v>573906.206</v>
      </c>
      <c r="L35" s="1">
        <v>321893.301</v>
      </c>
      <c r="M35" s="1">
        <v>228174.111</v>
      </c>
      <c r="N35" s="46">
        <v>2221660</v>
      </c>
      <c r="O35" s="1">
        <v>572441.788</v>
      </c>
      <c r="P35" s="1">
        <v>28215.004</v>
      </c>
      <c r="Q35" s="1">
        <v>254408.947</v>
      </c>
      <c r="R35" s="1">
        <v>241415.295</v>
      </c>
      <c r="S35" s="46">
        <v>60984</v>
      </c>
      <c r="T35" s="153">
        <v>4556907</v>
      </c>
    </row>
    <row r="36" spans="1:20" ht="12.75" customHeight="1">
      <c r="A36" s="63">
        <v>29</v>
      </c>
      <c r="B36" s="64" t="s">
        <v>49</v>
      </c>
      <c r="C36" s="184">
        <v>0.41932</v>
      </c>
      <c r="D36" s="181">
        <v>1.7</v>
      </c>
      <c r="E36" s="185">
        <v>88.3</v>
      </c>
      <c r="F36" s="182">
        <v>11.5</v>
      </c>
      <c r="G36" s="34">
        <v>480976</v>
      </c>
      <c r="H36" s="10">
        <v>161005</v>
      </c>
      <c r="I36" s="10">
        <v>1072099</v>
      </c>
      <c r="J36" s="10">
        <v>280174</v>
      </c>
      <c r="K36" s="10">
        <v>119144.081</v>
      </c>
      <c r="L36" s="10">
        <v>143776.45</v>
      </c>
      <c r="M36" s="10">
        <v>72789.221</v>
      </c>
      <c r="N36" s="34">
        <v>469086</v>
      </c>
      <c r="O36" s="10">
        <v>158697.289</v>
      </c>
      <c r="P36" s="10">
        <v>14004.666</v>
      </c>
      <c r="Q36" s="10">
        <v>72209.815</v>
      </c>
      <c r="R36" s="10">
        <v>71530.618</v>
      </c>
      <c r="S36" s="34">
        <v>16849</v>
      </c>
      <c r="T36" s="143">
        <v>1153909</v>
      </c>
    </row>
    <row r="37" spans="1:20" ht="12.75" customHeight="1">
      <c r="A37" s="63">
        <v>30</v>
      </c>
      <c r="B37" s="64" t="s">
        <v>50</v>
      </c>
      <c r="C37" s="184">
        <v>0.32798</v>
      </c>
      <c r="D37" s="181">
        <v>1.5</v>
      </c>
      <c r="E37" s="185">
        <v>89.1</v>
      </c>
      <c r="F37" s="182">
        <v>11.8</v>
      </c>
      <c r="G37" s="34">
        <v>550916</v>
      </c>
      <c r="H37" s="10">
        <v>199194</v>
      </c>
      <c r="I37" s="10">
        <v>889348</v>
      </c>
      <c r="J37" s="10">
        <v>256863</v>
      </c>
      <c r="K37" s="10">
        <v>85309.423</v>
      </c>
      <c r="L37" s="10">
        <v>157267.144</v>
      </c>
      <c r="M37" s="10">
        <v>85840.992</v>
      </c>
      <c r="N37" s="34">
        <v>539469</v>
      </c>
      <c r="O37" s="10">
        <v>148674.72</v>
      </c>
      <c r="P37" s="10">
        <v>10626.102</v>
      </c>
      <c r="Q37" s="10">
        <v>113952.074</v>
      </c>
      <c r="R37" s="10">
        <v>112750.541</v>
      </c>
      <c r="S37" s="34">
        <v>15516</v>
      </c>
      <c r="T37" s="143">
        <v>845832</v>
      </c>
    </row>
    <row r="38" spans="1:20" ht="12.75" customHeight="1">
      <c r="A38" s="63">
        <v>31</v>
      </c>
      <c r="B38" s="64" t="s">
        <v>51</v>
      </c>
      <c r="C38" s="184">
        <v>0.26237</v>
      </c>
      <c r="D38" s="181">
        <v>4.1</v>
      </c>
      <c r="E38" s="185">
        <v>86.5</v>
      </c>
      <c r="F38" s="182">
        <v>11.7</v>
      </c>
      <c r="G38" s="34">
        <v>371512</v>
      </c>
      <c r="H38" s="10">
        <v>103487</v>
      </c>
      <c r="I38" s="10">
        <v>655517</v>
      </c>
      <c r="J38" s="10">
        <v>186128</v>
      </c>
      <c r="K38" s="10">
        <v>51469.51</v>
      </c>
      <c r="L38" s="10">
        <v>125008.332</v>
      </c>
      <c r="M38" s="10">
        <v>63986.54</v>
      </c>
      <c r="N38" s="34">
        <v>355848</v>
      </c>
      <c r="O38" s="10">
        <v>90614.888</v>
      </c>
      <c r="P38" s="10">
        <v>7249.876</v>
      </c>
      <c r="Q38" s="10">
        <v>75517.562</v>
      </c>
      <c r="R38" s="10">
        <v>75271.807</v>
      </c>
      <c r="S38" s="34">
        <v>11501</v>
      </c>
      <c r="T38" s="143">
        <v>484967</v>
      </c>
    </row>
    <row r="39" spans="1:20" ht="12.75" customHeight="1">
      <c r="A39" s="63">
        <v>32</v>
      </c>
      <c r="B39" s="64" t="s">
        <v>52</v>
      </c>
      <c r="C39" s="184">
        <v>0.2363</v>
      </c>
      <c r="D39" s="181">
        <v>1.5</v>
      </c>
      <c r="E39" s="185">
        <v>89.3</v>
      </c>
      <c r="F39" s="182">
        <v>17</v>
      </c>
      <c r="G39" s="34">
        <v>566854</v>
      </c>
      <c r="H39" s="10">
        <v>188984</v>
      </c>
      <c r="I39" s="10">
        <v>1007394</v>
      </c>
      <c r="J39" s="10">
        <v>250424</v>
      </c>
      <c r="K39" s="10">
        <v>62940.763</v>
      </c>
      <c r="L39" s="10">
        <v>175092.224</v>
      </c>
      <c r="M39" s="10">
        <v>96179.622</v>
      </c>
      <c r="N39" s="34">
        <v>547088</v>
      </c>
      <c r="O39" s="10">
        <v>116667.702</v>
      </c>
      <c r="P39" s="10">
        <v>10400.422</v>
      </c>
      <c r="Q39" s="10">
        <v>131575.069</v>
      </c>
      <c r="R39" s="10">
        <v>130114.768</v>
      </c>
      <c r="S39" s="34">
        <v>14110</v>
      </c>
      <c r="T39" s="143">
        <v>591473</v>
      </c>
    </row>
    <row r="40" spans="1:20" ht="12.75" customHeight="1">
      <c r="A40" s="63">
        <v>33</v>
      </c>
      <c r="B40" s="64" t="s">
        <v>53</v>
      </c>
      <c r="C40" s="184">
        <v>0.51404</v>
      </c>
      <c r="D40" s="181">
        <v>0.5</v>
      </c>
      <c r="E40" s="185">
        <v>89.4</v>
      </c>
      <c r="F40" s="182">
        <v>14.8</v>
      </c>
      <c r="G40" s="34">
        <v>728511</v>
      </c>
      <c r="H40" s="10">
        <v>324754</v>
      </c>
      <c r="I40" s="10">
        <v>1316902</v>
      </c>
      <c r="J40" s="10">
        <v>385138</v>
      </c>
      <c r="K40" s="10">
        <v>192771.916</v>
      </c>
      <c r="L40" s="10">
        <v>165429.544</v>
      </c>
      <c r="M40" s="10">
        <v>88371.989</v>
      </c>
      <c r="N40" s="34">
        <v>716989</v>
      </c>
      <c r="O40" s="10">
        <v>214987.289</v>
      </c>
      <c r="P40" s="10">
        <v>11714.644</v>
      </c>
      <c r="Q40" s="10">
        <v>95035.678</v>
      </c>
      <c r="R40" s="10">
        <v>91824.377</v>
      </c>
      <c r="S40" s="34">
        <v>23160</v>
      </c>
      <c r="T40" s="143">
        <v>1576755</v>
      </c>
    </row>
    <row r="41" spans="1:20" ht="12.75" customHeight="1">
      <c r="A41" s="63">
        <v>34</v>
      </c>
      <c r="B41" s="64" t="s">
        <v>54</v>
      </c>
      <c r="C41" s="184">
        <v>0.58404</v>
      </c>
      <c r="D41" s="181">
        <v>1</v>
      </c>
      <c r="E41" s="185">
        <v>89.4</v>
      </c>
      <c r="F41" s="182">
        <v>14.2</v>
      </c>
      <c r="G41" s="34">
        <v>961534</v>
      </c>
      <c r="H41" s="10">
        <v>412277</v>
      </c>
      <c r="I41" s="10">
        <v>2011725</v>
      </c>
      <c r="J41" s="10">
        <v>532925</v>
      </c>
      <c r="K41" s="10">
        <v>300080.843</v>
      </c>
      <c r="L41" s="10">
        <v>193158.183</v>
      </c>
      <c r="M41" s="10">
        <v>136373.317</v>
      </c>
      <c r="N41" s="34">
        <v>945113</v>
      </c>
      <c r="O41" s="10">
        <v>300478.014</v>
      </c>
      <c r="P41" s="10">
        <v>29261.845</v>
      </c>
      <c r="Q41" s="10">
        <v>120436.185</v>
      </c>
      <c r="R41" s="10">
        <v>114154.554</v>
      </c>
      <c r="S41" s="34">
        <v>30897</v>
      </c>
      <c r="T41" s="143">
        <v>2329035</v>
      </c>
    </row>
    <row r="42" spans="1:20" ht="12.75" customHeight="1">
      <c r="A42" s="63">
        <v>35</v>
      </c>
      <c r="B42" s="64" t="s">
        <v>55</v>
      </c>
      <c r="C42" s="184">
        <v>0.4372</v>
      </c>
      <c r="D42" s="181">
        <v>1.3</v>
      </c>
      <c r="E42" s="185">
        <v>89.3</v>
      </c>
      <c r="F42" s="182">
        <v>13.9</v>
      </c>
      <c r="G42" s="34">
        <v>707878</v>
      </c>
      <c r="H42" s="10">
        <v>287946</v>
      </c>
      <c r="I42" s="10">
        <v>1244750</v>
      </c>
      <c r="J42" s="10">
        <v>335108</v>
      </c>
      <c r="K42" s="10">
        <v>141449.209</v>
      </c>
      <c r="L42" s="10">
        <v>172125.721</v>
      </c>
      <c r="M42" s="10">
        <v>98889.887</v>
      </c>
      <c r="N42" s="34">
        <v>693920</v>
      </c>
      <c r="O42" s="10">
        <v>187233.878</v>
      </c>
      <c r="P42" s="10">
        <v>16463.198</v>
      </c>
      <c r="Q42" s="10">
        <v>129820.857</v>
      </c>
      <c r="R42" s="10">
        <v>121311.815</v>
      </c>
      <c r="S42" s="34">
        <v>19725</v>
      </c>
      <c r="T42" s="143">
        <v>1204830</v>
      </c>
    </row>
    <row r="43" spans="1:20" ht="12.75" customHeight="1">
      <c r="A43" s="63">
        <v>36</v>
      </c>
      <c r="B43" s="64" t="s">
        <v>56</v>
      </c>
      <c r="C43" s="184">
        <v>0.30401</v>
      </c>
      <c r="D43" s="181">
        <v>3.6</v>
      </c>
      <c r="E43" s="185">
        <v>89.9</v>
      </c>
      <c r="F43" s="182">
        <v>21.2</v>
      </c>
      <c r="G43" s="34">
        <v>494704</v>
      </c>
      <c r="H43" s="10">
        <v>190456</v>
      </c>
      <c r="I43" s="10">
        <v>955663</v>
      </c>
      <c r="J43" s="10">
        <v>232925</v>
      </c>
      <c r="K43" s="10">
        <v>75919.18</v>
      </c>
      <c r="L43" s="10">
        <v>145290.576</v>
      </c>
      <c r="M43" s="10">
        <v>71346.881</v>
      </c>
      <c r="N43" s="34">
        <v>465808</v>
      </c>
      <c r="O43" s="10">
        <v>114845.679</v>
      </c>
      <c r="P43" s="10">
        <v>12506.661</v>
      </c>
      <c r="Q43" s="10">
        <v>76919.632</v>
      </c>
      <c r="R43" s="10">
        <v>75934.647</v>
      </c>
      <c r="S43" s="34">
        <v>13637</v>
      </c>
      <c r="T43" s="143">
        <v>656571</v>
      </c>
    </row>
    <row r="44" spans="1:20" ht="12.75" customHeight="1">
      <c r="A44" s="63">
        <v>37</v>
      </c>
      <c r="B44" s="64" t="s">
        <v>57</v>
      </c>
      <c r="C44" s="184">
        <v>0.4674</v>
      </c>
      <c r="D44" s="181">
        <v>2.4</v>
      </c>
      <c r="E44" s="185">
        <v>90.2</v>
      </c>
      <c r="F44" s="182">
        <v>15.2</v>
      </c>
      <c r="G44" s="34">
        <v>440456</v>
      </c>
      <c r="H44" s="10">
        <v>192966</v>
      </c>
      <c r="I44" s="10">
        <v>826318</v>
      </c>
      <c r="J44" s="10">
        <v>225184</v>
      </c>
      <c r="K44" s="10">
        <v>106102.173</v>
      </c>
      <c r="L44" s="10">
        <v>104714.69</v>
      </c>
      <c r="M44" s="10">
        <v>51754.813</v>
      </c>
      <c r="N44" s="34">
        <v>426767</v>
      </c>
      <c r="O44" s="10">
        <v>124999.645</v>
      </c>
      <c r="P44" s="10">
        <v>9716.118</v>
      </c>
      <c r="Q44" s="10">
        <v>52425.402</v>
      </c>
      <c r="R44" s="10">
        <v>52318.201</v>
      </c>
      <c r="S44" s="34">
        <v>14291</v>
      </c>
      <c r="T44" s="143">
        <v>829257</v>
      </c>
    </row>
    <row r="45" spans="1:20" ht="12.75" customHeight="1">
      <c r="A45" s="63">
        <v>38</v>
      </c>
      <c r="B45" s="64" t="s">
        <v>58</v>
      </c>
      <c r="C45" s="184">
        <v>0.40601</v>
      </c>
      <c r="D45" s="181">
        <v>1</v>
      </c>
      <c r="E45" s="185">
        <v>87.6</v>
      </c>
      <c r="F45" s="182">
        <v>16.8</v>
      </c>
      <c r="G45" s="34">
        <v>630190</v>
      </c>
      <c r="H45" s="10">
        <v>249684</v>
      </c>
      <c r="I45" s="10">
        <v>991151</v>
      </c>
      <c r="J45" s="10">
        <v>323498</v>
      </c>
      <c r="K45" s="10">
        <v>132132.277</v>
      </c>
      <c r="L45" s="10">
        <v>170496.333</v>
      </c>
      <c r="M45" s="10">
        <v>87258.452</v>
      </c>
      <c r="N45" s="34">
        <v>618357</v>
      </c>
      <c r="O45" s="10">
        <v>177710.557</v>
      </c>
      <c r="P45" s="10">
        <v>18705.106</v>
      </c>
      <c r="Q45" s="10">
        <v>88668.213</v>
      </c>
      <c r="R45" s="10">
        <v>88144.528</v>
      </c>
      <c r="S45" s="34">
        <v>21346</v>
      </c>
      <c r="T45" s="143">
        <v>1195054</v>
      </c>
    </row>
    <row r="46" spans="1:20" ht="12.75" customHeight="1">
      <c r="A46" s="63">
        <v>39</v>
      </c>
      <c r="B46" s="64" t="s">
        <v>59</v>
      </c>
      <c r="C46" s="184">
        <v>0.23995</v>
      </c>
      <c r="D46" s="181">
        <v>1.8</v>
      </c>
      <c r="E46" s="185">
        <v>92.4</v>
      </c>
      <c r="F46" s="182">
        <v>15.7</v>
      </c>
      <c r="G46" s="34">
        <v>451258</v>
      </c>
      <c r="H46" s="10">
        <v>115523</v>
      </c>
      <c r="I46" s="10">
        <v>812938</v>
      </c>
      <c r="J46" s="10">
        <v>240156</v>
      </c>
      <c r="K46" s="10">
        <v>61388.681</v>
      </c>
      <c r="L46" s="10">
        <v>166744.48</v>
      </c>
      <c r="M46" s="10">
        <v>74938.431</v>
      </c>
      <c r="N46" s="34">
        <v>431835</v>
      </c>
      <c r="O46" s="10">
        <v>127583.664</v>
      </c>
      <c r="P46" s="10">
        <v>11461.34</v>
      </c>
      <c r="Q46" s="10">
        <v>85052.034</v>
      </c>
      <c r="R46" s="10">
        <v>83439.086</v>
      </c>
      <c r="S46" s="34">
        <v>14100</v>
      </c>
      <c r="T46" s="143">
        <v>637932</v>
      </c>
    </row>
    <row r="47" spans="1:20" ht="12.75" customHeight="1">
      <c r="A47" s="63">
        <v>40</v>
      </c>
      <c r="B47" s="64" t="s">
        <v>60</v>
      </c>
      <c r="C47" s="184">
        <v>0.59674</v>
      </c>
      <c r="D47" s="181">
        <v>0.2</v>
      </c>
      <c r="E47" s="185">
        <v>92.9</v>
      </c>
      <c r="F47" s="182">
        <v>15.4</v>
      </c>
      <c r="G47" s="34">
        <v>1610614</v>
      </c>
      <c r="H47" s="10">
        <v>749766</v>
      </c>
      <c r="I47" s="10">
        <v>2949021</v>
      </c>
      <c r="J47" s="10">
        <v>840961</v>
      </c>
      <c r="K47" s="10">
        <v>492229.814</v>
      </c>
      <c r="L47" s="10">
        <v>283684.747</v>
      </c>
      <c r="M47" s="10">
        <v>231046.883</v>
      </c>
      <c r="N47" s="34">
        <v>1584229</v>
      </c>
      <c r="O47" s="10">
        <v>507063.37</v>
      </c>
      <c r="P47" s="10">
        <v>63668.929</v>
      </c>
      <c r="Q47" s="10">
        <v>252057.587</v>
      </c>
      <c r="R47" s="10">
        <v>248307.15</v>
      </c>
      <c r="S47" s="34">
        <v>50254</v>
      </c>
      <c r="T47" s="143">
        <v>4119201</v>
      </c>
    </row>
    <row r="48" spans="1:20" ht="12.75" customHeight="1">
      <c r="A48" s="63">
        <v>41</v>
      </c>
      <c r="B48" s="64" t="s">
        <v>61</v>
      </c>
      <c r="C48" s="184">
        <v>0.32403</v>
      </c>
      <c r="D48" s="181">
        <v>2.3</v>
      </c>
      <c r="E48" s="185">
        <v>85.9</v>
      </c>
      <c r="F48" s="182">
        <v>13.8</v>
      </c>
      <c r="G48" s="34">
        <v>470394</v>
      </c>
      <c r="H48" s="10">
        <v>165983</v>
      </c>
      <c r="I48" s="10">
        <v>705206</v>
      </c>
      <c r="J48" s="10">
        <v>228742</v>
      </c>
      <c r="K48" s="10">
        <v>79061.164</v>
      </c>
      <c r="L48" s="10">
        <v>137311.573</v>
      </c>
      <c r="M48" s="10">
        <v>73698.845</v>
      </c>
      <c r="N48" s="34">
        <v>451023</v>
      </c>
      <c r="O48" s="10">
        <v>122242.56</v>
      </c>
      <c r="P48" s="10">
        <v>10132.819</v>
      </c>
      <c r="Q48" s="10">
        <v>106342.225</v>
      </c>
      <c r="R48" s="10">
        <v>103598.493</v>
      </c>
      <c r="S48" s="34">
        <v>13244</v>
      </c>
      <c r="T48" s="143">
        <v>688476</v>
      </c>
    </row>
    <row r="49" spans="1:20" ht="12.75" customHeight="1">
      <c r="A49" s="63">
        <v>42</v>
      </c>
      <c r="B49" s="64" t="s">
        <v>62</v>
      </c>
      <c r="C49" s="184">
        <v>0.29687</v>
      </c>
      <c r="D49" s="181">
        <v>0.3</v>
      </c>
      <c r="E49" s="185">
        <v>93.7</v>
      </c>
      <c r="F49" s="182">
        <v>12.8</v>
      </c>
      <c r="G49" s="34">
        <v>717187</v>
      </c>
      <c r="H49" s="10">
        <v>237217</v>
      </c>
      <c r="I49" s="10">
        <v>1179409</v>
      </c>
      <c r="J49" s="10">
        <v>350152</v>
      </c>
      <c r="K49" s="10">
        <v>110774.6</v>
      </c>
      <c r="L49" s="10">
        <v>219668.93</v>
      </c>
      <c r="M49" s="10">
        <v>128032.819</v>
      </c>
      <c r="N49" s="34">
        <v>693582</v>
      </c>
      <c r="O49" s="10">
        <v>198424.994</v>
      </c>
      <c r="P49" s="10">
        <v>24853.491</v>
      </c>
      <c r="Q49" s="10">
        <v>149972.842</v>
      </c>
      <c r="R49" s="10">
        <v>148849.495</v>
      </c>
      <c r="S49" s="34">
        <v>21064</v>
      </c>
      <c r="T49" s="143">
        <v>1174678</v>
      </c>
    </row>
    <row r="50" spans="1:20" ht="12.75" customHeight="1">
      <c r="A50" s="63">
        <v>43</v>
      </c>
      <c r="B50" s="64" t="s">
        <v>63</v>
      </c>
      <c r="C50" s="184">
        <v>0.37039</v>
      </c>
      <c r="D50" s="181">
        <v>3.4</v>
      </c>
      <c r="E50" s="185">
        <v>90.8</v>
      </c>
      <c r="F50" s="182">
        <v>15.2</v>
      </c>
      <c r="G50" s="34">
        <v>835842</v>
      </c>
      <c r="H50" s="10">
        <v>269867</v>
      </c>
      <c r="I50" s="10">
        <v>1428992</v>
      </c>
      <c r="J50" s="10">
        <v>401350</v>
      </c>
      <c r="K50" s="10">
        <v>151718.611</v>
      </c>
      <c r="L50" s="10">
        <v>224174.303</v>
      </c>
      <c r="M50" s="10">
        <v>185255.517</v>
      </c>
      <c r="N50" s="34">
        <v>808369</v>
      </c>
      <c r="O50" s="10">
        <v>213001.737</v>
      </c>
      <c r="P50" s="10">
        <v>22276.389</v>
      </c>
      <c r="Q50" s="10">
        <v>164125.124</v>
      </c>
      <c r="R50" s="10">
        <v>162918.069</v>
      </c>
      <c r="S50" s="34">
        <v>22610</v>
      </c>
      <c r="T50" s="143">
        <v>1489546</v>
      </c>
    </row>
    <row r="51" spans="1:20" ht="12.75" customHeight="1">
      <c r="A51" s="63">
        <v>44</v>
      </c>
      <c r="B51" s="64" t="s">
        <v>64</v>
      </c>
      <c r="C51" s="184">
        <v>0.35288</v>
      </c>
      <c r="D51" s="181">
        <v>0.8</v>
      </c>
      <c r="E51" s="185">
        <v>93.9</v>
      </c>
      <c r="F51" s="182">
        <v>15.8</v>
      </c>
      <c r="G51" s="34">
        <v>592458</v>
      </c>
      <c r="H51" s="10">
        <v>212635</v>
      </c>
      <c r="I51" s="10">
        <v>1039667</v>
      </c>
      <c r="J51" s="10">
        <v>294195</v>
      </c>
      <c r="K51" s="10">
        <v>106254.685</v>
      </c>
      <c r="L51" s="10">
        <v>169901.731</v>
      </c>
      <c r="M51" s="10">
        <v>94225.766</v>
      </c>
      <c r="N51" s="34">
        <v>578032</v>
      </c>
      <c r="O51" s="10">
        <v>164419.961</v>
      </c>
      <c r="P51" s="10">
        <v>11370.716</v>
      </c>
      <c r="Q51" s="10">
        <v>119776.986</v>
      </c>
      <c r="R51" s="10">
        <v>119377.111</v>
      </c>
      <c r="S51" s="34">
        <v>17191</v>
      </c>
      <c r="T51" s="143">
        <v>990061</v>
      </c>
    </row>
    <row r="52" spans="1:20" ht="12.75" customHeight="1">
      <c r="A52" s="63">
        <v>45</v>
      </c>
      <c r="B52" s="64" t="s">
        <v>65</v>
      </c>
      <c r="C52" s="184">
        <v>0.30522</v>
      </c>
      <c r="D52" s="181">
        <v>0.7</v>
      </c>
      <c r="E52" s="185">
        <v>87</v>
      </c>
      <c r="F52" s="182">
        <v>16.1</v>
      </c>
      <c r="G52" s="34">
        <v>762288</v>
      </c>
      <c r="H52" s="10">
        <v>216314</v>
      </c>
      <c r="I52" s="10">
        <v>1063625</v>
      </c>
      <c r="J52" s="10">
        <v>304334</v>
      </c>
      <c r="K52" s="10">
        <v>93894.597</v>
      </c>
      <c r="L52" s="10">
        <v>193589.186</v>
      </c>
      <c r="M52" s="10">
        <v>122301.878</v>
      </c>
      <c r="N52" s="34">
        <v>748330</v>
      </c>
      <c r="O52" s="10">
        <v>151871.771</v>
      </c>
      <c r="P52" s="10">
        <v>13617.74</v>
      </c>
      <c r="Q52" s="10">
        <v>119280.608</v>
      </c>
      <c r="R52" s="10">
        <v>115926.009</v>
      </c>
      <c r="S52" s="34">
        <v>17519</v>
      </c>
      <c r="T52" s="143">
        <v>932721</v>
      </c>
    </row>
    <row r="53" spans="1:20" ht="12.75" customHeight="1">
      <c r="A53" s="63">
        <v>46</v>
      </c>
      <c r="B53" s="64" t="s">
        <v>66</v>
      </c>
      <c r="C53" s="184">
        <v>0.29206</v>
      </c>
      <c r="D53" s="115">
        <v>0.9</v>
      </c>
      <c r="E53" s="165">
        <v>93.3</v>
      </c>
      <c r="F53" s="182">
        <v>16.4</v>
      </c>
      <c r="G53" s="34">
        <v>820406</v>
      </c>
      <c r="H53" s="10">
        <v>218993</v>
      </c>
      <c r="I53" s="10">
        <v>1659875</v>
      </c>
      <c r="J53" s="10">
        <v>443318</v>
      </c>
      <c r="K53" s="10">
        <v>136871.402</v>
      </c>
      <c r="L53" s="10">
        <v>281456.703</v>
      </c>
      <c r="M53" s="10">
        <v>156951.919</v>
      </c>
      <c r="N53" s="34">
        <v>796744</v>
      </c>
      <c r="O53" s="10">
        <v>224416.309</v>
      </c>
      <c r="P53" s="10">
        <v>25462.552</v>
      </c>
      <c r="Q53" s="10">
        <v>175577.368</v>
      </c>
      <c r="R53" s="10">
        <v>171475.073</v>
      </c>
      <c r="S53" s="34">
        <v>25578</v>
      </c>
      <c r="T53" s="143">
        <v>1398565</v>
      </c>
    </row>
    <row r="54" spans="1:20" ht="12.75" customHeight="1">
      <c r="A54" s="63">
        <v>47</v>
      </c>
      <c r="B54" s="64" t="s">
        <v>67</v>
      </c>
      <c r="C54" s="184">
        <v>0.28918</v>
      </c>
      <c r="D54" s="115">
        <v>1.1</v>
      </c>
      <c r="E54" s="186">
        <v>88.5</v>
      </c>
      <c r="F54" s="182">
        <v>11.2</v>
      </c>
      <c r="G54" s="34">
        <v>647317</v>
      </c>
      <c r="H54" s="10">
        <v>172284</v>
      </c>
      <c r="I54" s="10">
        <v>680034</v>
      </c>
      <c r="J54" s="10">
        <v>322161</v>
      </c>
      <c r="K54" s="10">
        <v>101296.152</v>
      </c>
      <c r="L54" s="10">
        <v>203641.371</v>
      </c>
      <c r="M54" s="10">
        <v>177015.873</v>
      </c>
      <c r="N54" s="34">
        <v>632157</v>
      </c>
      <c r="O54" s="10">
        <v>186944.857</v>
      </c>
      <c r="P54" s="10">
        <v>24813.669</v>
      </c>
      <c r="Q54" s="10">
        <v>143880.736</v>
      </c>
      <c r="R54" s="10">
        <v>143581.224</v>
      </c>
      <c r="S54" s="34">
        <v>22844</v>
      </c>
      <c r="T54" s="143">
        <v>1087697</v>
      </c>
    </row>
    <row r="55" spans="1:20" ht="12" customHeight="1">
      <c r="A55" s="63"/>
      <c r="B55" s="64"/>
      <c r="C55" s="106"/>
      <c r="D55" s="115"/>
      <c r="G55" s="34"/>
      <c r="H55" s="10"/>
      <c r="I55" s="10"/>
      <c r="J55" s="10"/>
      <c r="K55" s="10"/>
      <c r="L55" s="10"/>
      <c r="M55" s="10"/>
      <c r="N55" s="34"/>
      <c r="O55" s="10"/>
      <c r="P55" s="10"/>
      <c r="Q55" s="10"/>
      <c r="R55" s="10"/>
      <c r="S55" s="11"/>
      <c r="T55" s="11"/>
    </row>
    <row r="56" spans="1:20" s="60" customFormat="1" ht="43.5" customHeight="1">
      <c r="A56" s="68"/>
      <c r="B56" s="69" t="s">
        <v>68</v>
      </c>
      <c r="C56" s="200" t="s">
        <v>126</v>
      </c>
      <c r="D56" s="192"/>
      <c r="E56" s="192"/>
      <c r="F56" s="193"/>
      <c r="G56" s="130" t="s">
        <v>127</v>
      </c>
      <c r="H56" s="200" t="s">
        <v>153</v>
      </c>
      <c r="I56" s="201"/>
      <c r="J56" s="202"/>
      <c r="K56" s="129" t="s">
        <v>197</v>
      </c>
      <c r="L56" s="192" t="s">
        <v>197</v>
      </c>
      <c r="M56" s="192"/>
      <c r="N56" s="192"/>
      <c r="O56" s="192"/>
      <c r="P56" s="192"/>
      <c r="Q56" s="192"/>
      <c r="R56" s="193"/>
      <c r="S56" s="120" t="s">
        <v>128</v>
      </c>
      <c r="T56" s="128" t="s">
        <v>149</v>
      </c>
    </row>
    <row r="57" spans="1:20" s="60" customFormat="1" ht="34.5" customHeight="1">
      <c r="A57" s="68"/>
      <c r="B57" s="70" t="s">
        <v>131</v>
      </c>
      <c r="C57" s="194"/>
      <c r="D57" s="195"/>
      <c r="E57" s="195"/>
      <c r="F57" s="131"/>
      <c r="G57" s="117"/>
      <c r="H57" s="117"/>
      <c r="I57" s="5"/>
      <c r="J57" s="5"/>
      <c r="K57" s="117"/>
      <c r="L57" s="5"/>
      <c r="M57" s="5"/>
      <c r="N57" s="5"/>
      <c r="O57" s="5"/>
      <c r="P57" s="5"/>
      <c r="Q57" s="5"/>
      <c r="R57" s="118"/>
      <c r="S57" s="121" t="s">
        <v>129</v>
      </c>
      <c r="T57" s="117"/>
    </row>
    <row r="58" spans="1:20" s="2" customFormat="1" ht="12" customHeight="1">
      <c r="A58" s="71"/>
      <c r="B58" s="72"/>
      <c r="C58" s="107"/>
      <c r="D58" s="108"/>
      <c r="E58" s="42"/>
      <c r="F58" s="42"/>
      <c r="G58" s="42"/>
      <c r="H58" s="42"/>
      <c r="I58" s="42"/>
      <c r="J58" s="42"/>
      <c r="K58" s="42"/>
      <c r="L58" s="114"/>
      <c r="O58" s="42"/>
      <c r="P58" s="42"/>
      <c r="Q58" s="42"/>
      <c r="R58" s="114"/>
      <c r="S58" s="42"/>
      <c r="T58" s="42"/>
    </row>
    <row r="59" spans="4:20" s="12" customFormat="1" ht="12" customHeight="1">
      <c r="D59" s="109"/>
      <c r="E59" s="44"/>
      <c r="F59" s="127"/>
      <c r="G59" s="44"/>
      <c r="H59" s="191"/>
      <c r="I59" s="44"/>
      <c r="J59" s="44"/>
      <c r="K59" s="44"/>
      <c r="L59" s="44"/>
      <c r="M59" s="44"/>
      <c r="N59" s="44"/>
      <c r="O59" s="44"/>
      <c r="P59" s="44"/>
      <c r="Q59" s="44"/>
      <c r="S59" s="44"/>
      <c r="T59" s="44"/>
    </row>
    <row r="61" spans="2:20" s="3" customFormat="1" ht="11.25">
      <c r="B61" s="2"/>
      <c r="D61" s="110"/>
      <c r="G61" s="13"/>
      <c r="H61" s="13"/>
      <c r="I61" s="14"/>
      <c r="J61" s="14"/>
      <c r="K61" s="14"/>
      <c r="L61" s="14"/>
      <c r="M61" s="14"/>
      <c r="O61" s="14"/>
      <c r="P61" s="14"/>
      <c r="Q61" s="14"/>
      <c r="R61" s="14"/>
      <c r="S61" s="13"/>
      <c r="T61" s="13"/>
    </row>
    <row r="62" spans="2:20" s="3" customFormat="1" ht="11.25">
      <c r="B62" s="2"/>
      <c r="D62" s="110"/>
      <c r="G62" s="13"/>
      <c r="H62" s="13"/>
      <c r="I62" s="14"/>
      <c r="J62" s="14"/>
      <c r="K62" s="14"/>
      <c r="L62" s="14"/>
      <c r="M62" s="14"/>
      <c r="O62" s="14"/>
      <c r="P62" s="14"/>
      <c r="Q62" s="14"/>
      <c r="R62" s="14"/>
      <c r="S62" s="13"/>
      <c r="T62" s="13"/>
    </row>
    <row r="63" spans="3:6" ht="20.25" customHeight="1">
      <c r="C63" s="3"/>
      <c r="D63" s="110"/>
      <c r="E63" s="3"/>
      <c r="F63" s="3"/>
    </row>
    <row r="64" spans="3:6" ht="11.25">
      <c r="C64" s="3"/>
      <c r="D64" s="110"/>
      <c r="E64" s="3"/>
      <c r="F64" s="3"/>
    </row>
    <row r="65" spans="3:6" ht="11.25">
      <c r="C65" s="3"/>
      <c r="D65" s="110"/>
      <c r="E65" s="3"/>
      <c r="F65" s="3"/>
    </row>
    <row r="66" spans="3:6" ht="11.25">
      <c r="C66" s="3"/>
      <c r="D66" s="110"/>
      <c r="E66" s="3"/>
      <c r="F66" s="3"/>
    </row>
  </sheetData>
  <mergeCells count="8">
    <mergeCell ref="L56:R56"/>
    <mergeCell ref="C57:F57"/>
    <mergeCell ref="A3:B3"/>
    <mergeCell ref="A4:B4"/>
    <mergeCell ref="A5:B5"/>
    <mergeCell ref="A6:B6"/>
    <mergeCell ref="C56:F56"/>
    <mergeCell ref="H56:J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6" r:id="rId2"/>
  <headerFooter alignWithMargins="0">
    <oddHeader>&amp;L&amp;"ＭＳ Ｐゴシック,太字"都道府県ﾃﾞｰﾀ  &amp;A</oddHeader>
  </headerFooter>
  <colBreaks count="1" manualBreakCount="1">
    <brk id="11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SheetLayoutView="10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4.91015625" style="4" customWidth="1"/>
    <col min="4" max="4" width="6.66015625" style="4" customWidth="1"/>
    <col min="5" max="5" width="5.58203125" style="4" customWidth="1"/>
    <col min="6" max="6" width="6.33203125" style="4" customWidth="1"/>
    <col min="7" max="7" width="5.91015625" style="4" customWidth="1"/>
    <col min="8" max="8" width="6" style="4" customWidth="1"/>
    <col min="9" max="9" width="6.08203125" style="4" customWidth="1"/>
    <col min="10" max="10" width="7.33203125" style="52" customWidth="1"/>
    <col min="11" max="11" width="6.33203125" style="52" customWidth="1"/>
    <col min="12" max="12" width="6.91015625" style="52" customWidth="1"/>
    <col min="13" max="13" width="6.5" style="13" customWidth="1"/>
    <col min="14" max="14" width="6.58203125" style="14" customWidth="1"/>
    <col min="15" max="15" width="6.83203125" style="14" customWidth="1"/>
    <col min="16" max="16" width="6.66015625" style="14" customWidth="1"/>
    <col min="17" max="17" width="6.58203125" style="14" customWidth="1"/>
    <col min="18" max="18" width="6.66015625" style="14" customWidth="1"/>
    <col min="19" max="19" width="6.58203125" style="14" customWidth="1"/>
    <col min="20" max="20" width="5.66015625" style="13" customWidth="1"/>
    <col min="21" max="22" width="6.58203125" style="14" customWidth="1"/>
    <col min="23" max="23" width="6.66015625" style="14" customWidth="1"/>
    <col min="24" max="24" width="6.58203125" style="14" customWidth="1"/>
    <col min="25" max="25" width="5.33203125" style="14" customWidth="1"/>
    <col min="26" max="27" width="5.66015625" style="14" customWidth="1"/>
    <col min="28" max="29" width="5.58203125" style="13" customWidth="1"/>
    <col min="30" max="31" width="5.58203125" style="4" customWidth="1"/>
    <col min="32" max="16384" width="8.66015625" style="4" customWidth="1"/>
  </cols>
  <sheetData>
    <row r="1" spans="10:29" ht="11.25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1" s="2" customFormat="1" ht="12" customHeight="1">
      <c r="A2" s="38"/>
      <c r="B2" s="38"/>
      <c r="C2" s="38">
        <v>128</v>
      </c>
      <c r="D2" s="38">
        <v>129</v>
      </c>
      <c r="E2" s="38">
        <v>130</v>
      </c>
      <c r="F2" s="38">
        <v>131</v>
      </c>
      <c r="G2" s="38">
        <v>132</v>
      </c>
      <c r="H2" s="38">
        <v>133</v>
      </c>
      <c r="I2" s="38">
        <v>134</v>
      </c>
      <c r="J2" s="38">
        <v>135</v>
      </c>
      <c r="K2" s="38">
        <v>136</v>
      </c>
      <c r="L2" s="38">
        <v>137</v>
      </c>
      <c r="M2" s="38">
        <v>138</v>
      </c>
      <c r="N2" s="38">
        <v>139</v>
      </c>
      <c r="O2" s="38">
        <v>140</v>
      </c>
      <c r="P2" s="38">
        <v>141</v>
      </c>
      <c r="Q2" s="38">
        <v>142</v>
      </c>
      <c r="R2" s="38">
        <v>143</v>
      </c>
      <c r="S2" s="38">
        <v>144</v>
      </c>
      <c r="T2" s="38">
        <v>145</v>
      </c>
      <c r="U2" s="38">
        <v>146</v>
      </c>
      <c r="V2" s="38">
        <v>147</v>
      </c>
      <c r="W2" s="38">
        <v>148</v>
      </c>
      <c r="X2" s="38">
        <v>149</v>
      </c>
      <c r="Y2" s="38">
        <v>150</v>
      </c>
      <c r="Z2" s="38">
        <v>151</v>
      </c>
      <c r="AA2" s="38">
        <v>152</v>
      </c>
      <c r="AB2" s="38">
        <v>153</v>
      </c>
      <c r="AC2" s="38">
        <v>154</v>
      </c>
      <c r="AD2" s="38">
        <v>155</v>
      </c>
      <c r="AE2" s="38">
        <v>156</v>
      </c>
    </row>
    <row r="3" spans="1:31" s="60" customFormat="1" ht="43.5" customHeight="1">
      <c r="A3" s="132" t="s">
        <v>2</v>
      </c>
      <c r="B3" s="133"/>
      <c r="C3" s="7" t="s">
        <v>69</v>
      </c>
      <c r="D3" s="7" t="s">
        <v>178</v>
      </c>
      <c r="E3" s="7" t="s">
        <v>70</v>
      </c>
      <c r="F3" s="7" t="s">
        <v>71</v>
      </c>
      <c r="G3" s="7" t="s">
        <v>72</v>
      </c>
      <c r="H3" s="7" t="s">
        <v>73</v>
      </c>
      <c r="I3" s="7" t="s">
        <v>74</v>
      </c>
      <c r="J3" s="7" t="s">
        <v>75</v>
      </c>
      <c r="K3" s="7" t="s">
        <v>76</v>
      </c>
      <c r="L3" s="7" t="s">
        <v>77</v>
      </c>
      <c r="M3" s="7" t="s">
        <v>78</v>
      </c>
      <c r="N3" s="7" t="s">
        <v>79</v>
      </c>
      <c r="O3" s="8" t="s">
        <v>145</v>
      </c>
      <c r="P3" s="8" t="s">
        <v>115</v>
      </c>
      <c r="Q3" s="55" t="s">
        <v>179</v>
      </c>
      <c r="R3" s="55" t="s">
        <v>80</v>
      </c>
      <c r="S3" s="96" t="s">
        <v>180</v>
      </c>
      <c r="T3" s="96" t="s">
        <v>181</v>
      </c>
      <c r="U3" s="96" t="s">
        <v>182</v>
      </c>
      <c r="V3" s="57" t="s">
        <v>81</v>
      </c>
      <c r="W3" s="55" t="s">
        <v>133</v>
      </c>
      <c r="X3" s="55" t="s">
        <v>134</v>
      </c>
      <c r="Y3" s="77" t="s">
        <v>82</v>
      </c>
      <c r="Z3" s="8" t="s">
        <v>83</v>
      </c>
      <c r="AA3" s="8" t="s">
        <v>116</v>
      </c>
      <c r="AB3" s="8" t="s">
        <v>84</v>
      </c>
      <c r="AC3" s="8" t="s">
        <v>117</v>
      </c>
      <c r="AD3" s="74" t="s">
        <v>118</v>
      </c>
      <c r="AE3" s="76" t="s">
        <v>123</v>
      </c>
    </row>
    <row r="4" spans="1:31" s="61" customFormat="1" ht="21" customHeight="1">
      <c r="A4" s="134" t="s">
        <v>14</v>
      </c>
      <c r="B4" s="135"/>
      <c r="C4" s="160">
        <v>41030</v>
      </c>
      <c r="D4" s="160">
        <v>41030</v>
      </c>
      <c r="E4" s="160">
        <v>41030</v>
      </c>
      <c r="F4" s="160">
        <v>41030</v>
      </c>
      <c r="G4" s="160">
        <v>41030</v>
      </c>
      <c r="H4" s="160">
        <v>41030</v>
      </c>
      <c r="I4" s="160">
        <v>41030</v>
      </c>
      <c r="J4" s="160">
        <v>41030</v>
      </c>
      <c r="K4" s="160">
        <v>41030</v>
      </c>
      <c r="L4" s="160">
        <v>41030</v>
      </c>
      <c r="M4" s="138">
        <v>40817</v>
      </c>
      <c r="N4" s="138">
        <v>40817</v>
      </c>
      <c r="O4" s="160">
        <v>41030</v>
      </c>
      <c r="P4" s="160" t="s">
        <v>150</v>
      </c>
      <c r="Q4" s="160" t="s">
        <v>150</v>
      </c>
      <c r="R4" s="160" t="s">
        <v>150</v>
      </c>
      <c r="S4" s="160" t="s">
        <v>150</v>
      </c>
      <c r="T4" s="160" t="s">
        <v>150</v>
      </c>
      <c r="U4" s="160" t="s">
        <v>150</v>
      </c>
      <c r="V4" s="160" t="s">
        <v>150</v>
      </c>
      <c r="W4" s="160" t="s">
        <v>150</v>
      </c>
      <c r="X4" s="160" t="s">
        <v>150</v>
      </c>
      <c r="Y4" s="160" t="s">
        <v>150</v>
      </c>
      <c r="Z4" s="160">
        <v>41030</v>
      </c>
      <c r="AA4" s="160">
        <v>41030</v>
      </c>
      <c r="AB4" s="160" t="s">
        <v>150</v>
      </c>
      <c r="AC4" s="160" t="s">
        <v>150</v>
      </c>
      <c r="AD4" s="138">
        <v>40969</v>
      </c>
      <c r="AE4" s="138">
        <v>40969</v>
      </c>
    </row>
    <row r="5" spans="1:31" s="12" customFormat="1" ht="12.75" customHeight="1">
      <c r="A5" s="203" t="s">
        <v>15</v>
      </c>
      <c r="B5" s="204"/>
      <c r="C5" s="7" t="s">
        <v>85</v>
      </c>
      <c r="D5" s="7" t="s">
        <v>18</v>
      </c>
      <c r="E5" s="49" t="s">
        <v>86</v>
      </c>
      <c r="F5" s="7" t="s">
        <v>18</v>
      </c>
      <c r="G5" s="49" t="s">
        <v>86</v>
      </c>
      <c r="H5" s="7" t="s">
        <v>18</v>
      </c>
      <c r="I5" s="49" t="s">
        <v>86</v>
      </c>
      <c r="J5" s="7" t="s">
        <v>18</v>
      </c>
      <c r="K5" s="49" t="s">
        <v>86</v>
      </c>
      <c r="L5" s="7" t="s">
        <v>18</v>
      </c>
      <c r="M5" s="7" t="s">
        <v>87</v>
      </c>
      <c r="N5" s="7" t="s">
        <v>18</v>
      </c>
      <c r="O5" s="15" t="s">
        <v>18</v>
      </c>
      <c r="P5" s="15" t="s">
        <v>18</v>
      </c>
      <c r="Q5" s="15" t="s">
        <v>18</v>
      </c>
      <c r="R5" s="15" t="s">
        <v>18</v>
      </c>
      <c r="S5" s="15" t="s">
        <v>18</v>
      </c>
      <c r="T5" s="15" t="s">
        <v>18</v>
      </c>
      <c r="U5" s="15" t="s">
        <v>18</v>
      </c>
      <c r="V5" s="58" t="s">
        <v>183</v>
      </c>
      <c r="W5" s="15" t="s">
        <v>18</v>
      </c>
      <c r="X5" s="15" t="s">
        <v>18</v>
      </c>
      <c r="Y5" s="78" t="s">
        <v>17</v>
      </c>
      <c r="Z5" s="15" t="s">
        <v>18</v>
      </c>
      <c r="AA5" s="15" t="s">
        <v>18</v>
      </c>
      <c r="AB5" s="15" t="s">
        <v>18</v>
      </c>
      <c r="AC5" s="15" t="s">
        <v>18</v>
      </c>
      <c r="AD5" s="39" t="s">
        <v>184</v>
      </c>
      <c r="AE5" s="39" t="s">
        <v>124</v>
      </c>
    </row>
    <row r="6" spans="1:31" s="12" customFormat="1" ht="12.75" customHeight="1">
      <c r="A6" s="206" t="s">
        <v>19</v>
      </c>
      <c r="B6" s="207"/>
      <c r="C6" s="39">
        <f>RANK(C35,C8:C54,0)</f>
        <v>4</v>
      </c>
      <c r="D6" s="39">
        <f>RANK(D35,D8:D54,0)</f>
        <v>7</v>
      </c>
      <c r="E6" s="39">
        <f aca="true" t="shared" si="0" ref="E6:AA6">RANK(E35,E8:E54,0)</f>
        <v>8</v>
      </c>
      <c r="F6" s="39">
        <f>RANK(F35,F8:F54,0)</f>
        <v>7</v>
      </c>
      <c r="G6" s="39">
        <f>RANK(G35,G8:G54,0)</f>
        <v>8</v>
      </c>
      <c r="H6" s="39">
        <f>RANK(H35,H8:H54,0)</f>
        <v>7</v>
      </c>
      <c r="I6" s="39">
        <f>RANK(I35,I8:I54,0)</f>
        <v>6</v>
      </c>
      <c r="J6" s="39">
        <f>RANK(J35,J8:J54,0)</f>
        <v>7</v>
      </c>
      <c r="K6" s="39">
        <f t="shared" si="0"/>
        <v>4</v>
      </c>
      <c r="L6" s="39">
        <f>RANK(L35,L8:L54,0)</f>
        <v>6</v>
      </c>
      <c r="M6" s="39">
        <f t="shared" si="0"/>
        <v>11</v>
      </c>
      <c r="N6" s="39">
        <f t="shared" si="0"/>
        <v>10</v>
      </c>
      <c r="O6" s="39">
        <f>RANK(O35,O8:O54,0)</f>
        <v>7</v>
      </c>
      <c r="P6" s="39">
        <f>RANK(P35,P8:P54,0)</f>
        <v>7</v>
      </c>
      <c r="Q6" s="39">
        <f>RANK(Q35,Q8:Q54,0)</f>
        <v>7</v>
      </c>
      <c r="R6" s="39">
        <f>RANK(R35,R8:R54,0)</f>
        <v>5</v>
      </c>
      <c r="S6" s="39">
        <f t="shared" si="0"/>
        <v>9</v>
      </c>
      <c r="T6" s="39">
        <f t="shared" si="0"/>
        <v>9</v>
      </c>
      <c r="U6" s="39">
        <f t="shared" si="0"/>
        <v>6</v>
      </c>
      <c r="V6" s="39">
        <f>RANK(V35,V8:V54,0)</f>
        <v>28</v>
      </c>
      <c r="W6" s="39">
        <f t="shared" si="0"/>
        <v>6</v>
      </c>
      <c r="X6" s="39">
        <f t="shared" si="0"/>
        <v>6</v>
      </c>
      <c r="Y6" s="39">
        <f t="shared" si="0"/>
        <v>4</v>
      </c>
      <c r="Z6" s="39">
        <f t="shared" si="0"/>
        <v>5</v>
      </c>
      <c r="AA6" s="39">
        <f t="shared" si="0"/>
        <v>7</v>
      </c>
      <c r="AB6" s="39" t="s">
        <v>185</v>
      </c>
      <c r="AC6" s="39" t="s">
        <v>185</v>
      </c>
      <c r="AD6" s="39">
        <f>RANK(AD35,AD8:AD54,0)</f>
        <v>4</v>
      </c>
      <c r="AE6" s="39">
        <f>RANK(AE35,AE8:AE54,0)</f>
        <v>11</v>
      </c>
    </row>
    <row r="7" spans="2:33" ht="18" customHeight="1">
      <c r="B7" s="62" t="s">
        <v>20</v>
      </c>
      <c r="C7" s="161">
        <v>13170</v>
      </c>
      <c r="D7" s="162">
        <v>1604225</v>
      </c>
      <c r="E7" s="161">
        <v>21460</v>
      </c>
      <c r="F7" s="161">
        <v>6764619</v>
      </c>
      <c r="G7" s="161">
        <v>10699</v>
      </c>
      <c r="H7" s="161">
        <v>3552663</v>
      </c>
      <c r="I7" s="161">
        <v>5022</v>
      </c>
      <c r="J7" s="161">
        <v>3355609</v>
      </c>
      <c r="K7" s="161">
        <v>783</v>
      </c>
      <c r="L7" s="161">
        <v>2876134</v>
      </c>
      <c r="M7" s="161">
        <v>21751</v>
      </c>
      <c r="N7" s="161">
        <v>2084136</v>
      </c>
      <c r="O7" s="161">
        <v>1061279</v>
      </c>
      <c r="P7" s="161">
        <v>584417</v>
      </c>
      <c r="Q7" s="161">
        <v>54340</v>
      </c>
      <c r="R7" s="161">
        <v>122053</v>
      </c>
      <c r="S7" s="161">
        <v>19595</v>
      </c>
      <c r="T7" s="161">
        <v>16861</v>
      </c>
      <c r="U7" s="161">
        <v>94637</v>
      </c>
      <c r="V7" s="163">
        <v>26.480621161496337</v>
      </c>
      <c r="W7" s="10">
        <v>637589</v>
      </c>
      <c r="X7" s="10">
        <v>563450</v>
      </c>
      <c r="Y7" s="164">
        <v>53.499877</v>
      </c>
      <c r="Z7" s="10">
        <v>64063</v>
      </c>
      <c r="AA7" s="10">
        <v>605390</v>
      </c>
      <c r="AB7" s="10">
        <v>65682</v>
      </c>
      <c r="AC7" s="10">
        <v>558692</v>
      </c>
      <c r="AD7" s="95">
        <v>83.59153219480852</v>
      </c>
      <c r="AE7" s="165">
        <v>6.568492162570225</v>
      </c>
      <c r="AG7" s="95"/>
    </row>
    <row r="8" spans="1:33" ht="18" customHeight="1">
      <c r="A8" s="63">
        <v>1</v>
      </c>
      <c r="B8" s="64" t="s">
        <v>21</v>
      </c>
      <c r="C8" s="11">
        <v>558</v>
      </c>
      <c r="D8" s="124">
        <v>65725</v>
      </c>
      <c r="E8" s="166">
        <v>1176</v>
      </c>
      <c r="F8" s="166">
        <v>265023</v>
      </c>
      <c r="G8" s="166">
        <v>662</v>
      </c>
      <c r="H8" s="166">
        <v>141516</v>
      </c>
      <c r="I8" s="166">
        <v>297</v>
      </c>
      <c r="J8" s="166">
        <v>139147</v>
      </c>
      <c r="K8" s="53">
        <v>35</v>
      </c>
      <c r="L8" s="53">
        <v>90351</v>
      </c>
      <c r="M8" s="11">
        <v>511</v>
      </c>
      <c r="N8" s="11">
        <v>35840</v>
      </c>
      <c r="O8" s="10">
        <v>41168</v>
      </c>
      <c r="P8" s="10">
        <v>24209</v>
      </c>
      <c r="Q8" s="10">
        <v>2076</v>
      </c>
      <c r="R8" s="10">
        <v>4380</v>
      </c>
      <c r="S8" s="10">
        <v>983</v>
      </c>
      <c r="T8" s="10">
        <v>926</v>
      </c>
      <c r="U8" s="10">
        <v>3282</v>
      </c>
      <c r="V8" s="163">
        <v>22.727115345996438</v>
      </c>
      <c r="W8" s="10">
        <v>20950</v>
      </c>
      <c r="X8" s="10">
        <v>18023</v>
      </c>
      <c r="Y8" s="79">
        <v>40.188646</v>
      </c>
      <c r="Z8" s="10">
        <v>2660</v>
      </c>
      <c r="AA8" s="10">
        <v>18661</v>
      </c>
      <c r="AB8" s="10">
        <v>3075</v>
      </c>
      <c r="AC8" s="10">
        <v>17331</v>
      </c>
      <c r="AD8" s="95">
        <v>72.5410224793702</v>
      </c>
      <c r="AE8" s="165">
        <v>5.550713070508916</v>
      </c>
      <c r="AG8" s="95"/>
    </row>
    <row r="9" spans="1:33" ht="12.75" customHeight="1">
      <c r="A9" s="63">
        <v>2</v>
      </c>
      <c r="B9" s="64" t="s">
        <v>22</v>
      </c>
      <c r="C9" s="11">
        <v>122</v>
      </c>
      <c r="D9" s="124">
        <v>8602</v>
      </c>
      <c r="E9" s="166">
        <v>323</v>
      </c>
      <c r="F9" s="166">
        <v>69759</v>
      </c>
      <c r="G9" s="166">
        <v>170</v>
      </c>
      <c r="H9" s="166">
        <v>39374</v>
      </c>
      <c r="I9" s="166">
        <v>85</v>
      </c>
      <c r="J9" s="166">
        <v>40037</v>
      </c>
      <c r="K9" s="53">
        <v>10</v>
      </c>
      <c r="L9" s="53">
        <v>15746</v>
      </c>
      <c r="M9" s="11">
        <v>367</v>
      </c>
      <c r="N9" s="11">
        <v>26331</v>
      </c>
      <c r="O9" s="10">
        <v>10298</v>
      </c>
      <c r="P9" s="10">
        <v>3300</v>
      </c>
      <c r="Q9" s="10">
        <v>308</v>
      </c>
      <c r="R9" s="10">
        <v>1156</v>
      </c>
      <c r="S9" s="10">
        <v>99</v>
      </c>
      <c r="T9" s="10">
        <v>48</v>
      </c>
      <c r="U9" s="10">
        <v>1090</v>
      </c>
      <c r="V9" s="163">
        <v>26.907600780073565</v>
      </c>
      <c r="W9" s="10">
        <v>5854</v>
      </c>
      <c r="X9" s="10">
        <v>5462</v>
      </c>
      <c r="Y9" s="79">
        <v>41.21331</v>
      </c>
      <c r="Z9" s="10">
        <v>834</v>
      </c>
      <c r="AA9" s="10">
        <v>3027</v>
      </c>
      <c r="AB9" s="10">
        <v>773</v>
      </c>
      <c r="AC9" s="10">
        <v>3333</v>
      </c>
      <c r="AD9" s="95">
        <v>55.29391834660342</v>
      </c>
      <c r="AE9" s="165">
        <v>6.405864947224308</v>
      </c>
      <c r="AG9" s="95"/>
    </row>
    <row r="10" spans="1:33" ht="12.75" customHeight="1">
      <c r="A10" s="63">
        <v>3</v>
      </c>
      <c r="B10" s="64" t="s">
        <v>23</v>
      </c>
      <c r="C10" s="11">
        <v>142</v>
      </c>
      <c r="D10" s="124">
        <v>12287</v>
      </c>
      <c r="E10" s="166">
        <v>372</v>
      </c>
      <c r="F10" s="166">
        <v>68004</v>
      </c>
      <c r="G10" s="166">
        <v>189</v>
      </c>
      <c r="H10" s="166">
        <v>37079</v>
      </c>
      <c r="I10" s="166">
        <v>81</v>
      </c>
      <c r="J10" s="166">
        <v>37533</v>
      </c>
      <c r="K10" s="53">
        <v>5</v>
      </c>
      <c r="L10" s="53">
        <v>13155</v>
      </c>
      <c r="M10" s="11">
        <v>268</v>
      </c>
      <c r="N10" s="11">
        <v>19675</v>
      </c>
      <c r="O10" s="10">
        <v>10250</v>
      </c>
      <c r="P10" s="10">
        <v>4406</v>
      </c>
      <c r="Q10" s="10">
        <v>254</v>
      </c>
      <c r="R10" s="10">
        <v>847</v>
      </c>
      <c r="S10" s="10">
        <v>86</v>
      </c>
      <c r="T10" s="10">
        <v>98</v>
      </c>
      <c r="U10" s="10">
        <v>741</v>
      </c>
      <c r="V10" s="163">
        <v>19.65048131745737</v>
      </c>
      <c r="W10" s="10">
        <v>5482</v>
      </c>
      <c r="X10" s="10">
        <v>5081</v>
      </c>
      <c r="Y10" s="79">
        <v>41.035374</v>
      </c>
      <c r="Z10" s="10">
        <v>527</v>
      </c>
      <c r="AA10" s="10">
        <v>2552</v>
      </c>
      <c r="AB10" s="10">
        <v>523</v>
      </c>
      <c r="AC10" s="10">
        <v>2275</v>
      </c>
      <c r="AD10" s="95">
        <v>68.12027430982943</v>
      </c>
      <c r="AE10" s="165">
        <v>5.188115162015704</v>
      </c>
      <c r="AG10" s="95"/>
    </row>
    <row r="11" spans="1:33" ht="12.75" customHeight="1">
      <c r="A11" s="63">
        <v>4</v>
      </c>
      <c r="B11" s="64" t="s">
        <v>24</v>
      </c>
      <c r="C11" s="11">
        <v>290</v>
      </c>
      <c r="D11" s="124">
        <v>33070</v>
      </c>
      <c r="E11" s="166">
        <v>438</v>
      </c>
      <c r="F11" s="166">
        <v>123975</v>
      </c>
      <c r="G11" s="166">
        <v>220</v>
      </c>
      <c r="H11" s="166">
        <v>64906</v>
      </c>
      <c r="I11" s="166">
        <v>100</v>
      </c>
      <c r="J11" s="166">
        <v>62424</v>
      </c>
      <c r="K11" s="53">
        <v>14</v>
      </c>
      <c r="L11" s="53">
        <v>57782</v>
      </c>
      <c r="M11" s="11">
        <v>102</v>
      </c>
      <c r="N11" s="11">
        <v>8711</v>
      </c>
      <c r="O11" s="10">
        <v>19147</v>
      </c>
      <c r="P11" s="10">
        <v>12778</v>
      </c>
      <c r="Q11" s="10">
        <v>1056</v>
      </c>
      <c r="R11" s="10">
        <v>2284</v>
      </c>
      <c r="S11" s="10">
        <v>444</v>
      </c>
      <c r="T11" s="10">
        <v>262</v>
      </c>
      <c r="U11" s="10">
        <v>1910</v>
      </c>
      <c r="V11" s="163">
        <v>29.356162488664832</v>
      </c>
      <c r="W11" s="10">
        <v>10422</v>
      </c>
      <c r="X11" s="10">
        <v>9159</v>
      </c>
      <c r="Y11" s="79">
        <v>46.306689</v>
      </c>
      <c r="Z11" s="10">
        <v>534</v>
      </c>
      <c r="AA11" s="10">
        <v>11400</v>
      </c>
      <c r="AB11" s="10">
        <v>536</v>
      </c>
      <c r="AC11" s="10">
        <v>11210</v>
      </c>
      <c r="AD11" s="95">
        <v>80.0309426455962</v>
      </c>
      <c r="AE11" s="165">
        <v>7.680869593265168</v>
      </c>
      <c r="AG11" s="95"/>
    </row>
    <row r="12" spans="1:33" ht="12.75" customHeight="1">
      <c r="A12" s="63">
        <v>5</v>
      </c>
      <c r="B12" s="64" t="s">
        <v>25</v>
      </c>
      <c r="C12" s="11">
        <v>93</v>
      </c>
      <c r="D12" s="124">
        <v>7790</v>
      </c>
      <c r="E12" s="166">
        <v>237</v>
      </c>
      <c r="F12" s="166">
        <v>49468</v>
      </c>
      <c r="G12" s="166">
        <v>125</v>
      </c>
      <c r="H12" s="166">
        <v>28084</v>
      </c>
      <c r="I12" s="166">
        <v>59</v>
      </c>
      <c r="J12" s="166">
        <v>28724</v>
      </c>
      <c r="K12" s="53">
        <v>6</v>
      </c>
      <c r="L12" s="53">
        <v>9641</v>
      </c>
      <c r="M12" s="11">
        <v>196</v>
      </c>
      <c r="N12" s="11">
        <v>18167</v>
      </c>
      <c r="O12" s="10">
        <v>7595</v>
      </c>
      <c r="P12" s="10">
        <v>2960</v>
      </c>
      <c r="Q12" s="10">
        <v>274</v>
      </c>
      <c r="R12" s="10">
        <v>752</v>
      </c>
      <c r="S12" s="10">
        <v>107</v>
      </c>
      <c r="T12" s="10">
        <v>123</v>
      </c>
      <c r="U12" s="10">
        <v>558</v>
      </c>
      <c r="V12" s="163">
        <v>19.41612443021678</v>
      </c>
      <c r="W12" s="10">
        <v>4600</v>
      </c>
      <c r="X12" s="10">
        <v>4251</v>
      </c>
      <c r="Y12" s="79">
        <v>45.02701</v>
      </c>
      <c r="Z12" s="10">
        <v>591</v>
      </c>
      <c r="AA12" s="10">
        <v>1960</v>
      </c>
      <c r="AB12" s="10">
        <v>608</v>
      </c>
      <c r="AC12" s="10">
        <v>1796</v>
      </c>
      <c r="AD12" s="95">
        <v>85.9135913591359</v>
      </c>
      <c r="AE12" s="165">
        <v>5.12832303491881</v>
      </c>
      <c r="AG12" s="95"/>
    </row>
    <row r="13" spans="1:33" ht="12.75" customHeight="1">
      <c r="A13" s="63">
        <v>6</v>
      </c>
      <c r="B13" s="64" t="s">
        <v>26</v>
      </c>
      <c r="C13" s="11">
        <v>109</v>
      </c>
      <c r="D13" s="124">
        <v>11777</v>
      </c>
      <c r="E13" s="166">
        <v>309</v>
      </c>
      <c r="F13" s="166">
        <v>61132</v>
      </c>
      <c r="G13" s="166">
        <v>114</v>
      </c>
      <c r="H13" s="166">
        <v>32587</v>
      </c>
      <c r="I13" s="166">
        <v>64</v>
      </c>
      <c r="J13" s="166">
        <v>33511</v>
      </c>
      <c r="K13" s="54">
        <v>5</v>
      </c>
      <c r="L13" s="53">
        <v>12896</v>
      </c>
      <c r="M13" s="11">
        <v>221</v>
      </c>
      <c r="N13" s="11">
        <v>19951</v>
      </c>
      <c r="O13" s="10">
        <v>9377</v>
      </c>
      <c r="P13" s="10">
        <v>4222</v>
      </c>
      <c r="Q13" s="10">
        <v>255</v>
      </c>
      <c r="R13" s="10">
        <v>845</v>
      </c>
      <c r="S13" s="10">
        <v>72</v>
      </c>
      <c r="T13" s="10">
        <v>106</v>
      </c>
      <c r="U13" s="10">
        <v>722</v>
      </c>
      <c r="V13" s="163">
        <v>21.714285714285715</v>
      </c>
      <c r="W13" s="10">
        <v>5411</v>
      </c>
      <c r="X13" s="10">
        <v>5028</v>
      </c>
      <c r="Y13" s="79">
        <v>46.124209</v>
      </c>
      <c r="Z13" s="10">
        <v>613</v>
      </c>
      <c r="AA13" s="10">
        <v>2662</v>
      </c>
      <c r="AB13" s="10">
        <v>763</v>
      </c>
      <c r="AC13" s="10">
        <v>2424</v>
      </c>
      <c r="AD13" s="95">
        <v>77.97739200645943</v>
      </c>
      <c r="AE13" s="165">
        <v>5.776231773563328</v>
      </c>
      <c r="AG13" s="95"/>
    </row>
    <row r="14" spans="1:33" ht="12.75" customHeight="1">
      <c r="A14" s="63">
        <v>7</v>
      </c>
      <c r="B14" s="64" t="s">
        <v>27</v>
      </c>
      <c r="C14" s="11">
        <v>351</v>
      </c>
      <c r="D14" s="124">
        <v>25283</v>
      </c>
      <c r="E14" s="166">
        <v>491</v>
      </c>
      <c r="F14" s="166">
        <v>103324</v>
      </c>
      <c r="G14" s="166">
        <v>245</v>
      </c>
      <c r="H14" s="166">
        <v>58026</v>
      </c>
      <c r="I14" s="166">
        <v>112</v>
      </c>
      <c r="J14" s="166">
        <v>57343</v>
      </c>
      <c r="K14" s="53">
        <v>8</v>
      </c>
      <c r="L14" s="53">
        <v>16070</v>
      </c>
      <c r="M14" s="11">
        <v>166</v>
      </c>
      <c r="N14" s="11">
        <v>12803</v>
      </c>
      <c r="O14" s="10">
        <v>15613</v>
      </c>
      <c r="P14" s="10">
        <v>10662</v>
      </c>
      <c r="Q14" s="10">
        <v>861</v>
      </c>
      <c r="R14" s="10">
        <v>1749</v>
      </c>
      <c r="S14" s="10">
        <v>441</v>
      </c>
      <c r="T14" s="10">
        <v>373</v>
      </c>
      <c r="U14" s="10">
        <v>1282</v>
      </c>
      <c r="V14" s="163">
        <v>21.590851676575106</v>
      </c>
      <c r="W14" s="10">
        <v>8914</v>
      </c>
      <c r="X14" s="10">
        <v>8235</v>
      </c>
      <c r="Y14" s="79">
        <v>43.115183</v>
      </c>
      <c r="Z14" s="10">
        <v>912</v>
      </c>
      <c r="AA14" s="10">
        <v>2965</v>
      </c>
      <c r="AB14" s="10">
        <v>1130</v>
      </c>
      <c r="AC14" s="10">
        <v>3219</v>
      </c>
      <c r="AD14" s="95">
        <v>74.70677671589921</v>
      </c>
      <c r="AE14" s="165">
        <v>6.211367319666771</v>
      </c>
      <c r="AG14" s="95"/>
    </row>
    <row r="15" spans="1:33" ht="12.75" customHeight="1">
      <c r="A15" s="63">
        <v>8</v>
      </c>
      <c r="B15" s="64" t="s">
        <v>28</v>
      </c>
      <c r="C15" s="11">
        <v>368</v>
      </c>
      <c r="D15" s="124">
        <v>39388</v>
      </c>
      <c r="E15" s="166">
        <v>555</v>
      </c>
      <c r="F15" s="166">
        <v>161554</v>
      </c>
      <c r="G15" s="166">
        <v>243</v>
      </c>
      <c r="H15" s="166">
        <v>85469</v>
      </c>
      <c r="I15" s="166">
        <v>123</v>
      </c>
      <c r="J15" s="166">
        <v>79826</v>
      </c>
      <c r="K15" s="53">
        <v>9</v>
      </c>
      <c r="L15" s="53">
        <v>38629</v>
      </c>
      <c r="M15" s="11">
        <v>456</v>
      </c>
      <c r="N15" s="11">
        <v>44571</v>
      </c>
      <c r="O15" s="10">
        <v>24915</v>
      </c>
      <c r="P15" s="10">
        <v>14976</v>
      </c>
      <c r="Q15" s="10">
        <v>1397</v>
      </c>
      <c r="R15" s="10">
        <v>3063</v>
      </c>
      <c r="S15" s="10">
        <v>522</v>
      </c>
      <c r="T15" s="10">
        <v>523</v>
      </c>
      <c r="U15" s="10">
        <v>2296</v>
      </c>
      <c r="V15" s="163">
        <v>26.68929522126774</v>
      </c>
      <c r="W15" s="10">
        <v>14525</v>
      </c>
      <c r="X15" s="10">
        <v>13099</v>
      </c>
      <c r="Y15" s="79">
        <v>50.722168</v>
      </c>
      <c r="Z15" s="10">
        <v>454</v>
      </c>
      <c r="AA15" s="10">
        <v>7141</v>
      </c>
      <c r="AB15" s="10">
        <v>513</v>
      </c>
      <c r="AC15" s="10">
        <v>6738</v>
      </c>
      <c r="AD15" s="95">
        <v>84.062969841691</v>
      </c>
      <c r="AE15" s="165">
        <v>6.191552082302898</v>
      </c>
      <c r="AG15" s="95"/>
    </row>
    <row r="16" spans="1:33" ht="12.75" customHeight="1">
      <c r="A16" s="63">
        <v>9</v>
      </c>
      <c r="B16" s="64" t="s">
        <v>29</v>
      </c>
      <c r="C16" s="11">
        <v>198</v>
      </c>
      <c r="D16" s="124">
        <v>30973</v>
      </c>
      <c r="E16" s="166">
        <v>393</v>
      </c>
      <c r="F16" s="166">
        <v>109757</v>
      </c>
      <c r="G16" s="166">
        <v>174</v>
      </c>
      <c r="H16" s="166">
        <v>56245</v>
      </c>
      <c r="I16" s="166">
        <v>80</v>
      </c>
      <c r="J16" s="166">
        <v>55316</v>
      </c>
      <c r="K16" s="53">
        <v>9</v>
      </c>
      <c r="L16" s="53">
        <v>22492</v>
      </c>
      <c r="M16" s="11">
        <v>261</v>
      </c>
      <c r="N16" s="11">
        <v>22985</v>
      </c>
      <c r="O16" s="10">
        <v>17459</v>
      </c>
      <c r="P16" s="10">
        <v>10743</v>
      </c>
      <c r="Q16" s="10">
        <v>879</v>
      </c>
      <c r="R16" s="10">
        <v>2069</v>
      </c>
      <c r="S16" s="10">
        <v>338</v>
      </c>
      <c r="T16" s="10">
        <v>271</v>
      </c>
      <c r="U16" s="10">
        <v>1727</v>
      </c>
      <c r="V16" s="163">
        <v>30.431718061674008</v>
      </c>
      <c r="W16" s="10">
        <v>10043</v>
      </c>
      <c r="X16" s="10">
        <v>9257</v>
      </c>
      <c r="Y16" s="79">
        <v>52.184452</v>
      </c>
      <c r="Z16" s="10">
        <v>911</v>
      </c>
      <c r="AA16" s="10">
        <v>4666</v>
      </c>
      <c r="AB16" s="10">
        <v>1027</v>
      </c>
      <c r="AC16" s="10">
        <v>4309</v>
      </c>
      <c r="AD16" s="95">
        <v>83.42512457382638</v>
      </c>
      <c r="AE16" s="165">
        <v>6.663034447497923</v>
      </c>
      <c r="AG16" s="95"/>
    </row>
    <row r="17" spans="1:33" ht="12.75" customHeight="1">
      <c r="A17" s="63">
        <v>10</v>
      </c>
      <c r="B17" s="64" t="s">
        <v>30</v>
      </c>
      <c r="C17" s="11">
        <v>209</v>
      </c>
      <c r="D17" s="124">
        <v>21895</v>
      </c>
      <c r="E17" s="166">
        <v>333</v>
      </c>
      <c r="F17" s="166">
        <v>111769</v>
      </c>
      <c r="G17" s="166">
        <v>176</v>
      </c>
      <c r="H17" s="166">
        <v>58045</v>
      </c>
      <c r="I17" s="166">
        <v>82</v>
      </c>
      <c r="J17" s="166">
        <v>54133</v>
      </c>
      <c r="K17" s="53">
        <v>14</v>
      </c>
      <c r="L17" s="53">
        <v>29247</v>
      </c>
      <c r="M17" s="11">
        <v>257</v>
      </c>
      <c r="N17" s="11">
        <v>28150</v>
      </c>
      <c r="O17" s="10">
        <v>17273</v>
      </c>
      <c r="P17" s="10">
        <v>7573</v>
      </c>
      <c r="Q17" s="10">
        <v>734</v>
      </c>
      <c r="R17" s="10">
        <v>1718</v>
      </c>
      <c r="S17" s="10">
        <v>265</v>
      </c>
      <c r="T17" s="10">
        <v>155</v>
      </c>
      <c r="U17" s="10">
        <v>1513</v>
      </c>
      <c r="V17" s="163">
        <v>25.75889132914517</v>
      </c>
      <c r="W17" s="10">
        <v>9878</v>
      </c>
      <c r="X17" s="10">
        <v>8888</v>
      </c>
      <c r="Y17" s="79">
        <v>52.672751</v>
      </c>
      <c r="Z17" s="10">
        <v>959</v>
      </c>
      <c r="AA17" s="10">
        <v>6722</v>
      </c>
      <c r="AB17" s="10">
        <v>1047</v>
      </c>
      <c r="AC17" s="10">
        <v>5373</v>
      </c>
      <c r="AD17" s="95">
        <v>86.94430874450416</v>
      </c>
      <c r="AE17" s="165">
        <v>6.106477173391986</v>
      </c>
      <c r="AG17" s="95"/>
    </row>
    <row r="18" spans="1:33" ht="12.75" customHeight="1">
      <c r="A18" s="63">
        <v>11</v>
      </c>
      <c r="B18" s="64" t="s">
        <v>31</v>
      </c>
      <c r="C18" s="11">
        <v>627</v>
      </c>
      <c r="D18" s="124">
        <v>115352</v>
      </c>
      <c r="E18" s="166">
        <v>822</v>
      </c>
      <c r="F18" s="166">
        <v>385264</v>
      </c>
      <c r="G18" s="166">
        <v>449</v>
      </c>
      <c r="H18" s="166">
        <v>196960</v>
      </c>
      <c r="I18" s="166">
        <v>201</v>
      </c>
      <c r="J18" s="166">
        <v>177631</v>
      </c>
      <c r="K18" s="53">
        <v>29</v>
      </c>
      <c r="L18" s="53">
        <v>124016</v>
      </c>
      <c r="M18" s="11">
        <v>732</v>
      </c>
      <c r="N18" s="11">
        <v>64688</v>
      </c>
      <c r="O18" s="10">
        <v>61023</v>
      </c>
      <c r="P18" s="10">
        <v>40957</v>
      </c>
      <c r="Q18" s="10">
        <v>2371</v>
      </c>
      <c r="R18" s="10">
        <v>5770</v>
      </c>
      <c r="S18" s="10">
        <v>845</v>
      </c>
      <c r="T18" s="10">
        <v>675</v>
      </c>
      <c r="U18" s="10">
        <v>4706</v>
      </c>
      <c r="V18" s="163">
        <v>23.77127847653685</v>
      </c>
      <c r="W18" s="10">
        <v>35712</v>
      </c>
      <c r="X18" s="10">
        <v>31408</v>
      </c>
      <c r="Y18" s="79">
        <v>57.016302</v>
      </c>
      <c r="Z18" s="10">
        <v>2071</v>
      </c>
      <c r="AA18" s="10">
        <v>31979</v>
      </c>
      <c r="AB18" s="10">
        <v>1866</v>
      </c>
      <c r="AC18" s="10">
        <v>22034</v>
      </c>
      <c r="AD18" s="95">
        <v>73.58142653591484</v>
      </c>
      <c r="AE18" s="165">
        <v>8.25748920972114</v>
      </c>
      <c r="AG18" s="95"/>
    </row>
    <row r="19" spans="1:33" ht="12.75" customHeight="1">
      <c r="A19" s="63">
        <v>12</v>
      </c>
      <c r="B19" s="64" t="s">
        <v>32</v>
      </c>
      <c r="C19" s="11">
        <v>572</v>
      </c>
      <c r="D19" s="124">
        <v>95757</v>
      </c>
      <c r="E19" s="166">
        <v>847</v>
      </c>
      <c r="F19" s="166">
        <v>329632</v>
      </c>
      <c r="G19" s="166">
        <v>408</v>
      </c>
      <c r="H19" s="166">
        <v>165610</v>
      </c>
      <c r="I19" s="166">
        <v>185</v>
      </c>
      <c r="J19" s="166">
        <v>151537</v>
      </c>
      <c r="K19" s="54">
        <v>29</v>
      </c>
      <c r="L19" s="53">
        <v>117337</v>
      </c>
      <c r="M19" s="11">
        <v>476</v>
      </c>
      <c r="N19" s="11">
        <v>46117</v>
      </c>
      <c r="O19" s="10">
        <v>51839</v>
      </c>
      <c r="P19" s="10">
        <v>34639</v>
      </c>
      <c r="Q19" s="10">
        <v>3302</v>
      </c>
      <c r="R19" s="10">
        <v>5970</v>
      </c>
      <c r="S19" s="10">
        <v>1592</v>
      </c>
      <c r="T19" s="10">
        <v>1547</v>
      </c>
      <c r="U19" s="10">
        <v>3967</v>
      </c>
      <c r="V19" s="163">
        <v>23.91127452457732</v>
      </c>
      <c r="W19" s="10">
        <v>29883</v>
      </c>
      <c r="X19" s="10">
        <v>25359</v>
      </c>
      <c r="Y19" s="79">
        <v>54.459358</v>
      </c>
      <c r="Z19" s="10">
        <v>2001</v>
      </c>
      <c r="AA19" s="10">
        <v>26296</v>
      </c>
      <c r="AB19" s="10">
        <v>1788</v>
      </c>
      <c r="AC19" s="10">
        <v>21585</v>
      </c>
      <c r="AD19" s="95">
        <v>90.81883509833585</v>
      </c>
      <c r="AE19" s="165">
        <v>7.2296006207716</v>
      </c>
      <c r="AG19" s="95"/>
    </row>
    <row r="20" spans="1:33" ht="12.75" customHeight="1">
      <c r="A20" s="63">
        <v>13</v>
      </c>
      <c r="B20" s="64" t="s">
        <v>33</v>
      </c>
      <c r="C20" s="11">
        <v>1042</v>
      </c>
      <c r="D20" s="124">
        <v>173642</v>
      </c>
      <c r="E20" s="166">
        <v>1363</v>
      </c>
      <c r="F20" s="166">
        <v>586412</v>
      </c>
      <c r="G20" s="166">
        <v>819</v>
      </c>
      <c r="H20" s="166">
        <v>311758</v>
      </c>
      <c r="I20" s="166">
        <v>432</v>
      </c>
      <c r="J20" s="166">
        <v>315341</v>
      </c>
      <c r="K20" s="53">
        <v>138</v>
      </c>
      <c r="L20" s="53">
        <v>730825</v>
      </c>
      <c r="M20" s="11">
        <v>1644</v>
      </c>
      <c r="N20" s="11">
        <v>166471</v>
      </c>
      <c r="O20" s="10">
        <v>94116</v>
      </c>
      <c r="P20" s="10">
        <v>57661</v>
      </c>
      <c r="Q20" s="10">
        <v>4197</v>
      </c>
      <c r="R20" s="10">
        <v>8905</v>
      </c>
      <c r="S20" s="10">
        <v>983</v>
      </c>
      <c r="T20" s="10">
        <v>787</v>
      </c>
      <c r="U20" s="10">
        <v>7590</v>
      </c>
      <c r="V20" s="163">
        <v>24.3283266342289</v>
      </c>
      <c r="W20" s="10">
        <v>75614</v>
      </c>
      <c r="X20" s="10">
        <v>64761</v>
      </c>
      <c r="Y20" s="79">
        <v>65.747208</v>
      </c>
      <c r="Z20" s="10">
        <v>8443</v>
      </c>
      <c r="AA20" s="10">
        <v>140636</v>
      </c>
      <c r="AB20" s="10">
        <v>8981</v>
      </c>
      <c r="AC20" s="10">
        <v>150834</v>
      </c>
      <c r="AD20" s="95">
        <v>73.1386907193815</v>
      </c>
      <c r="AE20" s="165">
        <v>7.81646399124044</v>
      </c>
      <c r="AG20" s="95"/>
    </row>
    <row r="21" spans="1:33" ht="12.75" customHeight="1">
      <c r="A21" s="63">
        <v>14</v>
      </c>
      <c r="B21" s="64" t="s">
        <v>34</v>
      </c>
      <c r="C21" s="11">
        <v>728</v>
      </c>
      <c r="D21" s="124">
        <v>143312</v>
      </c>
      <c r="E21" s="166">
        <v>892</v>
      </c>
      <c r="F21" s="166">
        <v>475519</v>
      </c>
      <c r="G21" s="166">
        <v>481</v>
      </c>
      <c r="H21" s="166">
        <v>236734</v>
      </c>
      <c r="I21" s="166">
        <v>236</v>
      </c>
      <c r="J21" s="166">
        <v>201387</v>
      </c>
      <c r="K21" s="53">
        <v>29</v>
      </c>
      <c r="L21" s="53">
        <v>203134</v>
      </c>
      <c r="M21" s="11">
        <v>297</v>
      </c>
      <c r="N21" s="11">
        <v>31014</v>
      </c>
      <c r="O21" s="10">
        <v>75651</v>
      </c>
      <c r="P21" s="10">
        <v>52057</v>
      </c>
      <c r="Q21" s="10">
        <v>4723</v>
      </c>
      <c r="R21" s="10">
        <v>8902</v>
      </c>
      <c r="S21" s="10">
        <v>1538</v>
      </c>
      <c r="T21" s="10">
        <v>980</v>
      </c>
      <c r="U21" s="10">
        <v>7374</v>
      </c>
      <c r="V21" s="163">
        <v>31.34697625383654</v>
      </c>
      <c r="W21" s="10">
        <v>42360</v>
      </c>
      <c r="X21" s="10">
        <v>37226</v>
      </c>
      <c r="Y21" s="79">
        <v>60.608922</v>
      </c>
      <c r="Z21" s="10">
        <v>3329</v>
      </c>
      <c r="AA21" s="10">
        <v>51380</v>
      </c>
      <c r="AB21" s="10">
        <v>3289</v>
      </c>
      <c r="AC21" s="10">
        <v>35724</v>
      </c>
      <c r="AD21" s="95">
        <v>85.72838964458096</v>
      </c>
      <c r="AE21" s="165">
        <v>7.8350531180029535</v>
      </c>
      <c r="AG21" s="95"/>
    </row>
    <row r="22" spans="1:33" ht="12.75" customHeight="1">
      <c r="A22" s="63">
        <v>15</v>
      </c>
      <c r="B22" s="64" t="s">
        <v>35</v>
      </c>
      <c r="C22" s="11">
        <v>156</v>
      </c>
      <c r="D22" s="124">
        <v>15594</v>
      </c>
      <c r="E22" s="166">
        <v>525</v>
      </c>
      <c r="F22" s="166">
        <v>120812</v>
      </c>
      <c r="G22" s="166">
        <v>241</v>
      </c>
      <c r="H22" s="166">
        <v>64445</v>
      </c>
      <c r="I22" s="166">
        <v>106</v>
      </c>
      <c r="J22" s="166">
        <v>63642</v>
      </c>
      <c r="K22" s="53">
        <v>18</v>
      </c>
      <c r="L22" s="53">
        <v>30588</v>
      </c>
      <c r="M22" s="11">
        <v>468</v>
      </c>
      <c r="N22" s="11">
        <v>38289</v>
      </c>
      <c r="O22" s="10">
        <v>18638</v>
      </c>
      <c r="P22" s="10">
        <v>5277</v>
      </c>
      <c r="Q22" s="10">
        <v>638</v>
      </c>
      <c r="R22" s="10">
        <v>1861</v>
      </c>
      <c r="S22" s="10">
        <v>162</v>
      </c>
      <c r="T22" s="10">
        <v>126</v>
      </c>
      <c r="U22" s="10">
        <v>1715</v>
      </c>
      <c r="V22" s="163">
        <v>26.1182096462239</v>
      </c>
      <c r="W22" s="10">
        <v>10990</v>
      </c>
      <c r="X22" s="10">
        <v>9658</v>
      </c>
      <c r="Y22" s="79">
        <v>45.933606</v>
      </c>
      <c r="Z22" s="10">
        <v>734</v>
      </c>
      <c r="AA22" s="10">
        <v>5555</v>
      </c>
      <c r="AB22" s="10">
        <v>730</v>
      </c>
      <c r="AC22" s="10">
        <v>5401</v>
      </c>
      <c r="AD22" s="95">
        <v>87.29777685001565</v>
      </c>
      <c r="AE22" s="165">
        <v>6.0219972321363535</v>
      </c>
      <c r="AG22" s="95"/>
    </row>
    <row r="23" spans="1:33" ht="12.75" customHeight="1">
      <c r="A23" s="63">
        <v>16</v>
      </c>
      <c r="B23" s="64" t="s">
        <v>36</v>
      </c>
      <c r="C23" s="11">
        <v>92</v>
      </c>
      <c r="D23" s="124">
        <v>7229</v>
      </c>
      <c r="E23" s="166">
        <v>199</v>
      </c>
      <c r="F23" s="166">
        <v>57959</v>
      </c>
      <c r="G23" s="166">
        <v>83</v>
      </c>
      <c r="H23" s="166">
        <v>30364</v>
      </c>
      <c r="I23" s="166">
        <v>53</v>
      </c>
      <c r="J23" s="167">
        <v>29279</v>
      </c>
      <c r="K23" s="53">
        <v>5</v>
      </c>
      <c r="L23" s="53">
        <v>11747</v>
      </c>
      <c r="M23" s="11">
        <v>212</v>
      </c>
      <c r="N23" s="11">
        <v>18699</v>
      </c>
      <c r="O23" s="10">
        <v>9034</v>
      </c>
      <c r="P23" s="10">
        <v>2531</v>
      </c>
      <c r="Q23" s="10">
        <v>383</v>
      </c>
      <c r="R23" s="10">
        <v>835</v>
      </c>
      <c r="S23" s="10">
        <v>64</v>
      </c>
      <c r="T23" s="10">
        <v>53</v>
      </c>
      <c r="U23" s="10">
        <v>640</v>
      </c>
      <c r="V23" s="163">
        <v>20.983606557377048</v>
      </c>
      <c r="W23" s="10">
        <v>5236</v>
      </c>
      <c r="X23" s="10">
        <v>4683</v>
      </c>
      <c r="Y23" s="79">
        <v>53.27039</v>
      </c>
      <c r="Z23" s="10">
        <v>561</v>
      </c>
      <c r="AA23" s="10">
        <v>2386</v>
      </c>
      <c r="AB23" s="10">
        <v>505</v>
      </c>
      <c r="AC23" s="10">
        <v>2179</v>
      </c>
      <c r="AD23" s="95">
        <v>93.44682835820896</v>
      </c>
      <c r="AE23" s="165">
        <v>5.591204890554131</v>
      </c>
      <c r="AG23" s="95"/>
    </row>
    <row r="24" spans="1:33" ht="12.75" customHeight="1">
      <c r="A24" s="63">
        <v>17</v>
      </c>
      <c r="B24" s="64" t="s">
        <v>37</v>
      </c>
      <c r="C24" s="11">
        <v>73</v>
      </c>
      <c r="D24" s="124">
        <v>8192</v>
      </c>
      <c r="E24" s="166">
        <v>231</v>
      </c>
      <c r="F24" s="166">
        <v>64137</v>
      </c>
      <c r="G24" s="166">
        <v>101</v>
      </c>
      <c r="H24" s="166">
        <v>33622</v>
      </c>
      <c r="I24" s="166">
        <v>56</v>
      </c>
      <c r="J24" s="166">
        <v>32352</v>
      </c>
      <c r="K24" s="53">
        <v>12</v>
      </c>
      <c r="L24" s="53">
        <v>29016</v>
      </c>
      <c r="M24" s="11">
        <v>241</v>
      </c>
      <c r="N24" s="11">
        <v>22878</v>
      </c>
      <c r="O24" s="10">
        <v>9935</v>
      </c>
      <c r="P24" s="10">
        <v>2647</v>
      </c>
      <c r="Q24" s="10">
        <v>294</v>
      </c>
      <c r="R24" s="10">
        <v>968</v>
      </c>
      <c r="S24" s="10">
        <v>57</v>
      </c>
      <c r="T24" s="10">
        <v>64</v>
      </c>
      <c r="U24" s="10">
        <v>884</v>
      </c>
      <c r="V24" s="163">
        <v>26.136834013364084</v>
      </c>
      <c r="W24" s="10">
        <v>6016</v>
      </c>
      <c r="X24" s="10">
        <v>5418</v>
      </c>
      <c r="Y24" s="79">
        <v>53.548132</v>
      </c>
      <c r="Z24" s="10">
        <v>815</v>
      </c>
      <c r="AA24" s="10">
        <v>5848</v>
      </c>
      <c r="AB24" s="10">
        <v>863</v>
      </c>
      <c r="AC24" s="10">
        <v>5389</v>
      </c>
      <c r="AD24" s="95">
        <v>87.15262932877297</v>
      </c>
      <c r="AE24" s="165">
        <v>6.457732600352661</v>
      </c>
      <c r="AG24" s="95"/>
    </row>
    <row r="25" spans="1:33" ht="12.75" customHeight="1">
      <c r="A25" s="63">
        <v>18</v>
      </c>
      <c r="B25" s="64" t="s">
        <v>38</v>
      </c>
      <c r="C25" s="4">
        <v>125</v>
      </c>
      <c r="D25" s="162">
        <v>5242</v>
      </c>
      <c r="E25" s="166">
        <v>207</v>
      </c>
      <c r="F25" s="166">
        <v>45023</v>
      </c>
      <c r="G25" s="166">
        <v>85</v>
      </c>
      <c r="H25" s="166">
        <v>24086</v>
      </c>
      <c r="I25" s="166">
        <v>40</v>
      </c>
      <c r="J25" s="166">
        <v>23748</v>
      </c>
      <c r="K25" s="54">
        <v>4</v>
      </c>
      <c r="L25" s="53">
        <v>9984</v>
      </c>
      <c r="M25" s="4">
        <v>263</v>
      </c>
      <c r="N25" s="161">
        <v>24099</v>
      </c>
      <c r="O25" s="10">
        <v>7132</v>
      </c>
      <c r="P25" s="10">
        <v>2155</v>
      </c>
      <c r="Q25" s="10">
        <v>276</v>
      </c>
      <c r="R25" s="10">
        <v>734</v>
      </c>
      <c r="S25" s="10">
        <v>88</v>
      </c>
      <c r="T25" s="10">
        <v>132</v>
      </c>
      <c r="U25" s="10">
        <v>508</v>
      </c>
      <c r="V25" s="163">
        <v>20.778795811518325</v>
      </c>
      <c r="W25" s="10">
        <v>4431</v>
      </c>
      <c r="X25" s="10">
        <v>4119</v>
      </c>
      <c r="Y25" s="79">
        <v>54.876099</v>
      </c>
      <c r="Z25" s="10">
        <v>449</v>
      </c>
      <c r="AA25" s="10">
        <v>2022</v>
      </c>
      <c r="AB25" s="10">
        <v>469</v>
      </c>
      <c r="AC25" s="10">
        <v>1732</v>
      </c>
      <c r="AD25" s="95">
        <v>94.0180278612401</v>
      </c>
      <c r="AE25" s="165">
        <v>5.582511464287958</v>
      </c>
      <c r="AG25" s="95"/>
    </row>
    <row r="26" spans="1:33" ht="12.75" customHeight="1">
      <c r="A26" s="63">
        <v>19</v>
      </c>
      <c r="B26" s="64" t="s">
        <v>39</v>
      </c>
      <c r="C26" s="4">
        <v>74</v>
      </c>
      <c r="D26" s="162">
        <v>6771</v>
      </c>
      <c r="E26" s="166">
        <v>195</v>
      </c>
      <c r="F26" s="166">
        <v>46329</v>
      </c>
      <c r="G26" s="166">
        <v>99</v>
      </c>
      <c r="H26" s="166">
        <v>25466</v>
      </c>
      <c r="I26" s="166">
        <v>44</v>
      </c>
      <c r="J26" s="166">
        <v>27319</v>
      </c>
      <c r="K26" s="53">
        <v>7</v>
      </c>
      <c r="L26" s="53">
        <v>17645</v>
      </c>
      <c r="M26" s="4">
        <v>229</v>
      </c>
      <c r="N26" s="161">
        <v>19038</v>
      </c>
      <c r="O26" s="10">
        <v>7213</v>
      </c>
      <c r="P26" s="10">
        <v>2381</v>
      </c>
      <c r="Q26" s="10">
        <v>417</v>
      </c>
      <c r="R26" s="10">
        <v>943</v>
      </c>
      <c r="S26" s="10">
        <v>183</v>
      </c>
      <c r="T26" s="10">
        <v>143</v>
      </c>
      <c r="U26" s="10">
        <v>698</v>
      </c>
      <c r="V26" s="163">
        <v>26.960216299729627</v>
      </c>
      <c r="W26" s="10">
        <v>5379</v>
      </c>
      <c r="X26" s="10">
        <v>4907</v>
      </c>
      <c r="Y26" s="79">
        <v>56.71521</v>
      </c>
      <c r="Z26" s="10">
        <v>578</v>
      </c>
      <c r="AA26" s="10">
        <v>4287</v>
      </c>
      <c r="AB26" s="10">
        <v>540</v>
      </c>
      <c r="AC26" s="10">
        <v>3522</v>
      </c>
      <c r="AD26" s="95">
        <v>83.66204690831557</v>
      </c>
      <c r="AE26" s="165">
        <v>4.736636178861788</v>
      </c>
      <c r="AG26" s="95"/>
    </row>
    <row r="27" spans="1:33" ht="12.75" customHeight="1">
      <c r="A27" s="63">
        <v>20</v>
      </c>
      <c r="B27" s="64" t="s">
        <v>40</v>
      </c>
      <c r="C27" s="11">
        <v>118</v>
      </c>
      <c r="D27" s="124">
        <v>13302</v>
      </c>
      <c r="E27" s="166">
        <v>385</v>
      </c>
      <c r="F27" s="166">
        <v>119583</v>
      </c>
      <c r="G27" s="166">
        <v>198</v>
      </c>
      <c r="H27" s="166">
        <v>63310</v>
      </c>
      <c r="I27" s="166">
        <v>104</v>
      </c>
      <c r="J27" s="166">
        <v>60331</v>
      </c>
      <c r="K27" s="53">
        <v>8</v>
      </c>
      <c r="L27" s="53">
        <v>16757</v>
      </c>
      <c r="M27" s="11">
        <v>450</v>
      </c>
      <c r="N27" s="11">
        <v>40545</v>
      </c>
      <c r="O27" s="10">
        <v>18665</v>
      </c>
      <c r="P27" s="10">
        <v>4417</v>
      </c>
      <c r="Q27" s="10">
        <v>1193</v>
      </c>
      <c r="R27" s="10">
        <v>2472</v>
      </c>
      <c r="S27" s="10">
        <v>376</v>
      </c>
      <c r="T27" s="10">
        <v>424</v>
      </c>
      <c r="U27" s="10">
        <v>1681</v>
      </c>
      <c r="V27" s="163">
        <v>26.401344411113378</v>
      </c>
      <c r="W27" s="10">
        <v>10939</v>
      </c>
      <c r="X27" s="10">
        <v>9260</v>
      </c>
      <c r="Y27" s="79">
        <v>49.614231</v>
      </c>
      <c r="Z27" s="10">
        <v>1511</v>
      </c>
      <c r="AA27" s="10">
        <v>3324</v>
      </c>
      <c r="AB27" s="10">
        <v>1480</v>
      </c>
      <c r="AC27" s="10">
        <v>3246</v>
      </c>
      <c r="AD27" s="95">
        <v>94.68631390935477</v>
      </c>
      <c r="AE27" s="165">
        <v>7.0464420141667405</v>
      </c>
      <c r="AG27" s="95"/>
    </row>
    <row r="28" spans="1:33" ht="12.75" customHeight="1">
      <c r="A28" s="63">
        <v>21</v>
      </c>
      <c r="B28" s="64" t="s">
        <v>41</v>
      </c>
      <c r="C28" s="11">
        <v>188</v>
      </c>
      <c r="D28" s="124">
        <v>23403</v>
      </c>
      <c r="E28" s="166">
        <v>377</v>
      </c>
      <c r="F28" s="166">
        <v>117728</v>
      </c>
      <c r="G28" s="166">
        <v>197</v>
      </c>
      <c r="H28" s="166">
        <v>62055</v>
      </c>
      <c r="I28" s="166">
        <v>81</v>
      </c>
      <c r="J28" s="166">
        <v>57276</v>
      </c>
      <c r="K28" s="53">
        <v>12</v>
      </c>
      <c r="L28" s="53">
        <v>22018</v>
      </c>
      <c r="M28" s="11">
        <v>369</v>
      </c>
      <c r="N28" s="11">
        <v>34989</v>
      </c>
      <c r="O28" s="10">
        <v>18209</v>
      </c>
      <c r="P28" s="10">
        <v>8436</v>
      </c>
      <c r="Q28" s="10">
        <v>817</v>
      </c>
      <c r="R28" s="10">
        <v>1864</v>
      </c>
      <c r="S28" s="10">
        <v>225</v>
      </c>
      <c r="T28" s="10">
        <v>147</v>
      </c>
      <c r="U28" s="10">
        <v>1658</v>
      </c>
      <c r="V28" s="163">
        <v>26.59437957141024</v>
      </c>
      <c r="W28" s="10">
        <v>10556</v>
      </c>
      <c r="X28" s="10">
        <v>9853</v>
      </c>
      <c r="Y28" s="79">
        <v>54.220779</v>
      </c>
      <c r="Z28" s="10">
        <v>1737</v>
      </c>
      <c r="AA28" s="10">
        <v>4707</v>
      </c>
      <c r="AB28" s="10">
        <v>1515</v>
      </c>
      <c r="AC28" s="10">
        <v>3968</v>
      </c>
      <c r="AD28" s="95">
        <v>95.77565632458234</v>
      </c>
      <c r="AE28" s="165">
        <v>5.7896738854795355</v>
      </c>
      <c r="AG28" s="95"/>
    </row>
    <row r="29" spans="1:33" ht="12.75" customHeight="1">
      <c r="A29" s="63">
        <v>22</v>
      </c>
      <c r="B29" s="64" t="s">
        <v>42</v>
      </c>
      <c r="C29" s="11">
        <v>511</v>
      </c>
      <c r="D29" s="124">
        <v>62201</v>
      </c>
      <c r="E29" s="166">
        <v>523</v>
      </c>
      <c r="F29" s="166">
        <v>205222</v>
      </c>
      <c r="G29" s="166">
        <v>295</v>
      </c>
      <c r="H29" s="166">
        <v>106995</v>
      </c>
      <c r="I29" s="166">
        <v>144</v>
      </c>
      <c r="J29" s="166">
        <v>101507</v>
      </c>
      <c r="K29" s="53">
        <v>14</v>
      </c>
      <c r="L29" s="53">
        <v>35111</v>
      </c>
      <c r="M29" s="11">
        <v>307</v>
      </c>
      <c r="N29" s="11">
        <v>31307</v>
      </c>
      <c r="O29" s="10">
        <v>32151</v>
      </c>
      <c r="P29" s="10">
        <v>20597</v>
      </c>
      <c r="Q29" s="10">
        <v>1395</v>
      </c>
      <c r="R29" s="10">
        <v>3356</v>
      </c>
      <c r="S29" s="10">
        <v>322</v>
      </c>
      <c r="T29" s="10">
        <v>331</v>
      </c>
      <c r="U29" s="10">
        <v>2908</v>
      </c>
      <c r="V29" s="163">
        <v>27.035570182778304</v>
      </c>
      <c r="W29" s="10">
        <v>19036</v>
      </c>
      <c r="X29" s="10">
        <v>17297</v>
      </c>
      <c r="Y29" s="79">
        <v>53.183901</v>
      </c>
      <c r="Z29" s="10">
        <v>1298</v>
      </c>
      <c r="AA29" s="10">
        <v>7653</v>
      </c>
      <c r="AB29" s="10">
        <v>1298</v>
      </c>
      <c r="AC29" s="10">
        <v>6967</v>
      </c>
      <c r="AD29" s="95">
        <v>87.87395596051633</v>
      </c>
      <c r="AE29" s="165">
        <v>6.318668310727497</v>
      </c>
      <c r="AG29" s="95"/>
    </row>
    <row r="30" spans="1:33" ht="12.75" customHeight="1">
      <c r="A30" s="63">
        <v>23</v>
      </c>
      <c r="B30" s="64" t="s">
        <v>43</v>
      </c>
      <c r="C30" s="11">
        <v>522</v>
      </c>
      <c r="D30" s="124">
        <v>98891</v>
      </c>
      <c r="E30" s="166">
        <v>985</v>
      </c>
      <c r="F30" s="166">
        <v>423742</v>
      </c>
      <c r="G30" s="166">
        <v>440</v>
      </c>
      <c r="H30" s="166">
        <v>220898</v>
      </c>
      <c r="I30" s="166">
        <v>220</v>
      </c>
      <c r="J30" s="166">
        <v>194965</v>
      </c>
      <c r="K30" s="53">
        <v>51</v>
      </c>
      <c r="L30" s="53">
        <v>190168</v>
      </c>
      <c r="M30" s="11">
        <v>710</v>
      </c>
      <c r="N30" s="11">
        <v>80773</v>
      </c>
      <c r="O30" s="10">
        <v>67166</v>
      </c>
      <c r="P30" s="10">
        <v>32097</v>
      </c>
      <c r="Q30" s="10">
        <v>3107</v>
      </c>
      <c r="R30" s="10">
        <v>7409</v>
      </c>
      <c r="S30" s="10">
        <v>771</v>
      </c>
      <c r="T30" s="10">
        <v>673</v>
      </c>
      <c r="U30" s="10">
        <v>6232</v>
      </c>
      <c r="V30" s="163">
        <v>28.366599148819954</v>
      </c>
      <c r="W30" s="10">
        <v>39241</v>
      </c>
      <c r="X30" s="10">
        <v>35471</v>
      </c>
      <c r="Y30" s="79">
        <v>58.548462</v>
      </c>
      <c r="Z30" s="10">
        <v>4230</v>
      </c>
      <c r="AA30" s="10">
        <v>40904</v>
      </c>
      <c r="AB30" s="10">
        <v>4312</v>
      </c>
      <c r="AC30" s="10">
        <v>37902</v>
      </c>
      <c r="AD30" s="95">
        <v>94.95367488189841</v>
      </c>
      <c r="AE30" s="165">
        <v>8.254176067452626</v>
      </c>
      <c r="AG30" s="95"/>
    </row>
    <row r="31" spans="1:33" ht="12.75" customHeight="1">
      <c r="A31" s="63">
        <v>24</v>
      </c>
      <c r="B31" s="64" t="s">
        <v>44</v>
      </c>
      <c r="C31" s="11">
        <v>258</v>
      </c>
      <c r="D31" s="124">
        <v>20094</v>
      </c>
      <c r="E31" s="166">
        <v>417</v>
      </c>
      <c r="F31" s="166">
        <v>102580</v>
      </c>
      <c r="G31" s="166">
        <v>183</v>
      </c>
      <c r="H31" s="166">
        <v>54143</v>
      </c>
      <c r="I31" s="166">
        <v>72</v>
      </c>
      <c r="J31" s="166">
        <v>50645</v>
      </c>
      <c r="K31" s="54">
        <v>8</v>
      </c>
      <c r="L31" s="53">
        <v>15216</v>
      </c>
      <c r="M31" s="11">
        <v>406</v>
      </c>
      <c r="N31" s="11">
        <v>37074</v>
      </c>
      <c r="O31" s="10">
        <v>15841</v>
      </c>
      <c r="P31" s="10">
        <v>7612</v>
      </c>
      <c r="Q31" s="10">
        <v>734</v>
      </c>
      <c r="R31" s="10">
        <v>1824</v>
      </c>
      <c r="S31" s="10">
        <v>242</v>
      </c>
      <c r="T31" s="10">
        <v>203</v>
      </c>
      <c r="U31" s="10">
        <v>1498</v>
      </c>
      <c r="V31" s="163">
        <v>27.431375780548994</v>
      </c>
      <c r="W31" s="10">
        <v>9150</v>
      </c>
      <c r="X31" s="10">
        <v>8338</v>
      </c>
      <c r="Y31" s="79">
        <v>51.872589</v>
      </c>
      <c r="Z31" s="10">
        <v>676</v>
      </c>
      <c r="AA31" s="10">
        <v>3151</v>
      </c>
      <c r="AB31" s="10">
        <v>691</v>
      </c>
      <c r="AC31" s="10">
        <v>3073</v>
      </c>
      <c r="AD31" s="95">
        <v>69.31407942238266</v>
      </c>
      <c r="AE31" s="165">
        <v>6.123945229190492</v>
      </c>
      <c r="AG31" s="95"/>
    </row>
    <row r="32" spans="1:33" ht="12.75" customHeight="1">
      <c r="A32" s="63">
        <v>25</v>
      </c>
      <c r="B32" s="64" t="s">
        <v>45</v>
      </c>
      <c r="C32" s="11">
        <v>194</v>
      </c>
      <c r="D32" s="124">
        <v>19674</v>
      </c>
      <c r="E32" s="166">
        <v>233</v>
      </c>
      <c r="F32" s="166">
        <v>84910</v>
      </c>
      <c r="G32" s="166">
        <v>107</v>
      </c>
      <c r="H32" s="166">
        <v>43221</v>
      </c>
      <c r="I32" s="166">
        <v>58</v>
      </c>
      <c r="J32" s="166">
        <v>38954</v>
      </c>
      <c r="K32" s="53">
        <v>8</v>
      </c>
      <c r="L32" s="53">
        <v>37455</v>
      </c>
      <c r="M32" s="11">
        <v>188</v>
      </c>
      <c r="N32" s="11">
        <v>19838</v>
      </c>
      <c r="O32" s="10">
        <v>13350</v>
      </c>
      <c r="P32" s="10">
        <v>7347</v>
      </c>
      <c r="Q32" s="10">
        <v>871</v>
      </c>
      <c r="R32" s="10">
        <v>1554</v>
      </c>
      <c r="S32" s="10">
        <v>248</v>
      </c>
      <c r="T32" s="10">
        <v>176</v>
      </c>
      <c r="U32" s="10">
        <v>1147</v>
      </c>
      <c r="V32" s="163">
        <v>26.667596661319198</v>
      </c>
      <c r="W32" s="10">
        <v>7594</v>
      </c>
      <c r="X32" s="10">
        <v>6918</v>
      </c>
      <c r="Y32" s="79">
        <v>57.329908</v>
      </c>
      <c r="Z32" s="10">
        <v>471</v>
      </c>
      <c r="AA32" s="10">
        <v>7973</v>
      </c>
      <c r="AB32" s="10">
        <v>406</v>
      </c>
      <c r="AC32" s="10">
        <v>7396</v>
      </c>
      <c r="AD32" s="95">
        <v>83.01093355761144</v>
      </c>
      <c r="AE32" s="165">
        <v>6.288164128264359</v>
      </c>
      <c r="AG32" s="95"/>
    </row>
    <row r="33" spans="1:33" ht="12.75" customHeight="1">
      <c r="A33" s="63">
        <v>26</v>
      </c>
      <c r="B33" s="64" t="s">
        <v>46</v>
      </c>
      <c r="C33" s="11">
        <v>229</v>
      </c>
      <c r="D33" s="124">
        <v>29602</v>
      </c>
      <c r="E33" s="166">
        <v>428</v>
      </c>
      <c r="F33" s="166">
        <v>135428</v>
      </c>
      <c r="G33" s="166">
        <v>204</v>
      </c>
      <c r="H33" s="166">
        <v>72382</v>
      </c>
      <c r="I33" s="166">
        <v>104</v>
      </c>
      <c r="J33" s="166">
        <v>71903</v>
      </c>
      <c r="K33" s="53">
        <v>33</v>
      </c>
      <c r="L33" s="53">
        <v>162108</v>
      </c>
      <c r="M33" s="11">
        <v>220</v>
      </c>
      <c r="N33" s="11">
        <v>23639</v>
      </c>
      <c r="O33" s="10">
        <v>21651</v>
      </c>
      <c r="P33" s="10">
        <v>10510</v>
      </c>
      <c r="Q33" s="10">
        <v>1005</v>
      </c>
      <c r="R33" s="10">
        <v>2442</v>
      </c>
      <c r="S33" s="10">
        <v>257</v>
      </c>
      <c r="T33" s="10">
        <v>277</v>
      </c>
      <c r="U33" s="10">
        <v>1814</v>
      </c>
      <c r="V33" s="163">
        <v>25.001033670080073</v>
      </c>
      <c r="W33" s="10">
        <v>16409</v>
      </c>
      <c r="X33" s="10">
        <v>14754</v>
      </c>
      <c r="Y33" s="79">
        <v>66.39964</v>
      </c>
      <c r="Z33" s="10">
        <v>2112</v>
      </c>
      <c r="AA33" s="10">
        <v>33111</v>
      </c>
      <c r="AB33" s="10">
        <v>2544</v>
      </c>
      <c r="AC33" s="10">
        <v>30601</v>
      </c>
      <c r="AD33" s="95">
        <v>89.4515654549275</v>
      </c>
      <c r="AE33" s="165">
        <v>5.996898647810445</v>
      </c>
      <c r="AG33" s="95"/>
    </row>
    <row r="34" spans="1:33" ht="12.75" customHeight="1">
      <c r="A34" s="63">
        <v>27</v>
      </c>
      <c r="B34" s="64" t="s">
        <v>47</v>
      </c>
      <c r="C34" s="11">
        <v>780</v>
      </c>
      <c r="D34" s="124">
        <v>120743</v>
      </c>
      <c r="E34" s="166">
        <v>1039</v>
      </c>
      <c r="F34" s="166">
        <v>471301</v>
      </c>
      <c r="G34" s="166">
        <v>532</v>
      </c>
      <c r="H34" s="166">
        <v>253485</v>
      </c>
      <c r="I34" s="166">
        <v>261</v>
      </c>
      <c r="J34" s="166">
        <v>232159</v>
      </c>
      <c r="K34" s="53">
        <v>56</v>
      </c>
      <c r="L34" s="53">
        <v>226725</v>
      </c>
      <c r="M34" s="11">
        <v>608</v>
      </c>
      <c r="N34" s="11">
        <v>69226</v>
      </c>
      <c r="O34" s="10">
        <v>72921</v>
      </c>
      <c r="P34" s="10">
        <v>44714</v>
      </c>
      <c r="Q34" s="10">
        <v>5581</v>
      </c>
      <c r="R34" s="10">
        <v>11874</v>
      </c>
      <c r="S34" s="10">
        <v>2645</v>
      </c>
      <c r="T34" s="10">
        <v>2595</v>
      </c>
      <c r="U34" s="10">
        <v>7347</v>
      </c>
      <c r="V34" s="163">
        <v>29.022089495638983</v>
      </c>
      <c r="W34" s="10">
        <v>45862</v>
      </c>
      <c r="X34" s="10">
        <v>39863</v>
      </c>
      <c r="Y34" s="79">
        <v>58.146625</v>
      </c>
      <c r="Z34" s="10">
        <v>5771</v>
      </c>
      <c r="AA34" s="10">
        <v>49339</v>
      </c>
      <c r="AB34" s="152">
        <v>5800</v>
      </c>
      <c r="AC34" s="152">
        <v>44644</v>
      </c>
      <c r="AD34" s="95">
        <v>95.69762209684677</v>
      </c>
      <c r="AE34" s="165">
        <v>6.5691943091376475</v>
      </c>
      <c r="AG34" s="95"/>
    </row>
    <row r="35" spans="1:33" s="67" customFormat="1" ht="12.75" customHeight="1">
      <c r="A35" s="65">
        <v>28</v>
      </c>
      <c r="B35" s="66" t="s">
        <v>48</v>
      </c>
      <c r="C35" s="156">
        <v>708</v>
      </c>
      <c r="D35" s="168">
        <v>71557</v>
      </c>
      <c r="E35" s="169">
        <v>802</v>
      </c>
      <c r="F35" s="169">
        <v>308950</v>
      </c>
      <c r="G35" s="169">
        <v>392</v>
      </c>
      <c r="H35" s="169">
        <v>162116</v>
      </c>
      <c r="I35" s="169">
        <v>213</v>
      </c>
      <c r="J35" s="169">
        <v>144054</v>
      </c>
      <c r="K35" s="170">
        <v>42</v>
      </c>
      <c r="L35" s="170">
        <v>126526</v>
      </c>
      <c r="M35" s="156">
        <v>420</v>
      </c>
      <c r="N35" s="156">
        <v>37479</v>
      </c>
      <c r="O35" s="1">
        <v>48180</v>
      </c>
      <c r="P35" s="1">
        <v>29756</v>
      </c>
      <c r="Q35" s="1">
        <v>2571</v>
      </c>
      <c r="R35" s="1">
        <v>6486</v>
      </c>
      <c r="S35" s="1">
        <v>741</v>
      </c>
      <c r="T35" s="1">
        <v>668</v>
      </c>
      <c r="U35" s="1">
        <v>4218</v>
      </c>
      <c r="V35" s="171">
        <v>26.060684695371727</v>
      </c>
      <c r="W35" s="1">
        <v>30235</v>
      </c>
      <c r="X35" s="1">
        <v>26749</v>
      </c>
      <c r="Y35" s="172">
        <v>60.018399</v>
      </c>
      <c r="Z35" s="1">
        <v>3560</v>
      </c>
      <c r="AA35" s="1">
        <v>27246</v>
      </c>
      <c r="AB35" s="173">
        <v>3665</v>
      </c>
      <c r="AC35" s="173">
        <v>24544</v>
      </c>
      <c r="AD35" s="174">
        <v>94.73579953449214</v>
      </c>
      <c r="AE35" s="175">
        <v>6.7846525565254465</v>
      </c>
      <c r="AG35" s="95"/>
    </row>
    <row r="36" spans="1:33" ht="12.75" customHeight="1">
      <c r="A36" s="63">
        <v>29</v>
      </c>
      <c r="B36" s="64" t="s">
        <v>49</v>
      </c>
      <c r="C36" s="11">
        <v>203</v>
      </c>
      <c r="D36" s="124">
        <v>17775</v>
      </c>
      <c r="E36" s="166">
        <v>219</v>
      </c>
      <c r="F36" s="166">
        <v>75458</v>
      </c>
      <c r="G36" s="166">
        <v>117</v>
      </c>
      <c r="H36" s="166">
        <v>41693</v>
      </c>
      <c r="I36" s="166">
        <v>53</v>
      </c>
      <c r="J36" s="166">
        <v>37866</v>
      </c>
      <c r="K36" s="53">
        <v>11</v>
      </c>
      <c r="L36" s="53">
        <v>24268</v>
      </c>
      <c r="M36" s="11">
        <v>147</v>
      </c>
      <c r="N36" s="11">
        <v>16940</v>
      </c>
      <c r="O36" s="10">
        <v>11708</v>
      </c>
      <c r="P36" s="10">
        <v>6960</v>
      </c>
      <c r="Q36" s="10">
        <v>640</v>
      </c>
      <c r="R36" s="10">
        <v>1585</v>
      </c>
      <c r="S36" s="10">
        <v>216</v>
      </c>
      <c r="T36" s="10">
        <v>174</v>
      </c>
      <c r="U36" s="10">
        <v>1211</v>
      </c>
      <c r="V36" s="163">
        <v>29.053308382515233</v>
      </c>
      <c r="W36" s="10">
        <v>8241</v>
      </c>
      <c r="X36" s="10">
        <v>7003</v>
      </c>
      <c r="Y36" s="79">
        <v>58.710597</v>
      </c>
      <c r="Z36" s="10">
        <v>661</v>
      </c>
      <c r="AA36" s="10">
        <v>5169</v>
      </c>
      <c r="AB36" s="152">
        <v>612</v>
      </c>
      <c r="AC36" s="152">
        <v>4768</v>
      </c>
      <c r="AD36" s="95">
        <v>59.38881414568519</v>
      </c>
      <c r="AE36" s="165">
        <v>7.642147444694516</v>
      </c>
      <c r="AG36" s="95"/>
    </row>
    <row r="37" spans="1:33" ht="12.75" customHeight="1">
      <c r="A37" s="63">
        <v>30</v>
      </c>
      <c r="B37" s="64" t="s">
        <v>50</v>
      </c>
      <c r="C37" s="11">
        <v>106</v>
      </c>
      <c r="D37" s="124">
        <v>8478</v>
      </c>
      <c r="E37" s="166">
        <v>278</v>
      </c>
      <c r="F37" s="166">
        <v>52139</v>
      </c>
      <c r="G37" s="166">
        <v>138</v>
      </c>
      <c r="H37" s="166">
        <v>29663</v>
      </c>
      <c r="I37" s="166">
        <v>51</v>
      </c>
      <c r="J37" s="166">
        <v>29203</v>
      </c>
      <c r="K37" s="54">
        <v>3</v>
      </c>
      <c r="L37" s="53">
        <v>8788</v>
      </c>
      <c r="M37" s="11">
        <v>150</v>
      </c>
      <c r="N37" s="11">
        <v>13075</v>
      </c>
      <c r="O37" s="10">
        <v>7897</v>
      </c>
      <c r="P37" s="10">
        <v>3094</v>
      </c>
      <c r="Q37" s="10">
        <v>507</v>
      </c>
      <c r="R37" s="10">
        <v>1107</v>
      </c>
      <c r="S37" s="10">
        <v>164</v>
      </c>
      <c r="T37" s="10">
        <v>139</v>
      </c>
      <c r="U37" s="10">
        <v>858</v>
      </c>
      <c r="V37" s="163">
        <v>28.388035997882476</v>
      </c>
      <c r="W37" s="10">
        <v>4990</v>
      </c>
      <c r="X37" s="10">
        <v>4385</v>
      </c>
      <c r="Y37" s="79">
        <v>47.97593</v>
      </c>
      <c r="Z37" s="10">
        <v>194</v>
      </c>
      <c r="AA37" s="10">
        <v>1676</v>
      </c>
      <c r="AB37" s="152">
        <v>166</v>
      </c>
      <c r="AC37" s="152">
        <v>1547</v>
      </c>
      <c r="AD37" s="95">
        <v>71.21962196219623</v>
      </c>
      <c r="AE37" s="165">
        <v>5.682580577317419</v>
      </c>
      <c r="AG37" s="95"/>
    </row>
    <row r="38" spans="1:33" ht="12.75" customHeight="1">
      <c r="A38" s="63">
        <v>31</v>
      </c>
      <c r="B38" s="64" t="s">
        <v>51</v>
      </c>
      <c r="C38" s="11">
        <v>37</v>
      </c>
      <c r="D38" s="124">
        <v>4117</v>
      </c>
      <c r="E38" s="166">
        <v>140</v>
      </c>
      <c r="F38" s="166">
        <v>31737</v>
      </c>
      <c r="G38" s="166">
        <v>65</v>
      </c>
      <c r="H38" s="166">
        <v>16389</v>
      </c>
      <c r="I38" s="166">
        <v>31</v>
      </c>
      <c r="J38" s="166">
        <v>16377</v>
      </c>
      <c r="K38" s="53">
        <v>2</v>
      </c>
      <c r="L38" s="53">
        <v>7340</v>
      </c>
      <c r="M38" s="11">
        <v>177</v>
      </c>
      <c r="N38" s="11">
        <v>15654</v>
      </c>
      <c r="O38" s="10">
        <v>5031</v>
      </c>
      <c r="P38" s="10">
        <v>1591</v>
      </c>
      <c r="Q38" s="10">
        <v>237</v>
      </c>
      <c r="R38" s="10">
        <v>640</v>
      </c>
      <c r="S38" s="10">
        <v>81</v>
      </c>
      <c r="T38" s="10">
        <v>75</v>
      </c>
      <c r="U38" s="10">
        <v>477</v>
      </c>
      <c r="V38" s="163">
        <v>28.700361010830324</v>
      </c>
      <c r="W38" s="10">
        <v>2758</v>
      </c>
      <c r="X38" s="10">
        <v>2292</v>
      </c>
      <c r="Y38" s="79">
        <v>43.302475</v>
      </c>
      <c r="Z38" s="10">
        <v>272</v>
      </c>
      <c r="AA38" s="10">
        <v>1480</v>
      </c>
      <c r="AB38" s="10">
        <v>273</v>
      </c>
      <c r="AC38" s="10">
        <v>1243</v>
      </c>
      <c r="AD38" s="95">
        <v>79.3053545586107</v>
      </c>
      <c r="AE38" s="165">
        <v>4.874588235294118</v>
      </c>
      <c r="AG38" s="95"/>
    </row>
    <row r="39" spans="1:33" ht="12.75" customHeight="1">
      <c r="A39" s="63">
        <v>32</v>
      </c>
      <c r="B39" s="64" t="s">
        <v>52</v>
      </c>
      <c r="C39" s="11">
        <v>111</v>
      </c>
      <c r="D39" s="124">
        <v>4621</v>
      </c>
      <c r="E39" s="166">
        <v>230</v>
      </c>
      <c r="F39" s="166">
        <v>37064</v>
      </c>
      <c r="G39" s="166">
        <v>105</v>
      </c>
      <c r="H39" s="166">
        <v>19560</v>
      </c>
      <c r="I39" s="166">
        <v>50</v>
      </c>
      <c r="J39" s="166">
        <v>19580</v>
      </c>
      <c r="K39" s="53">
        <v>2</v>
      </c>
      <c r="L39" s="53">
        <v>7333</v>
      </c>
      <c r="M39" s="11">
        <v>250</v>
      </c>
      <c r="N39" s="11">
        <v>18987</v>
      </c>
      <c r="O39" s="10">
        <v>5690</v>
      </c>
      <c r="P39" s="10">
        <v>1737</v>
      </c>
      <c r="Q39" s="10">
        <v>274</v>
      </c>
      <c r="R39" s="10">
        <v>722</v>
      </c>
      <c r="S39" s="10">
        <v>45</v>
      </c>
      <c r="T39" s="10">
        <v>66</v>
      </c>
      <c r="U39" s="10">
        <v>618</v>
      </c>
      <c r="V39" s="163">
        <v>31.02721156742645</v>
      </c>
      <c r="W39" s="10">
        <v>3492</v>
      </c>
      <c r="X39" s="10">
        <v>3071</v>
      </c>
      <c r="Y39" s="79">
        <v>47.014697</v>
      </c>
      <c r="Z39" s="10">
        <v>240</v>
      </c>
      <c r="AA39" s="10">
        <v>1536</v>
      </c>
      <c r="AB39" s="10">
        <v>317</v>
      </c>
      <c r="AC39" s="10">
        <v>1362</v>
      </c>
      <c r="AD39" s="95">
        <v>87.2151524119562</v>
      </c>
      <c r="AE39" s="165">
        <v>6.115665584415584</v>
      </c>
      <c r="AG39" s="95"/>
    </row>
    <row r="40" spans="1:33" ht="12.75" customHeight="1">
      <c r="A40" s="63">
        <v>33</v>
      </c>
      <c r="B40" s="64" t="s">
        <v>53</v>
      </c>
      <c r="C40" s="11">
        <v>330</v>
      </c>
      <c r="D40" s="124">
        <v>19884</v>
      </c>
      <c r="E40" s="166">
        <v>423</v>
      </c>
      <c r="F40" s="166">
        <v>107305</v>
      </c>
      <c r="G40" s="166">
        <v>172</v>
      </c>
      <c r="H40" s="166">
        <v>56327</v>
      </c>
      <c r="I40" s="166">
        <v>90</v>
      </c>
      <c r="J40" s="166">
        <v>54925</v>
      </c>
      <c r="K40" s="53">
        <v>17</v>
      </c>
      <c r="L40" s="53">
        <v>41482</v>
      </c>
      <c r="M40" s="11">
        <v>190</v>
      </c>
      <c r="N40" s="11">
        <v>15415</v>
      </c>
      <c r="O40" s="10">
        <v>16815</v>
      </c>
      <c r="P40" s="10">
        <v>8104</v>
      </c>
      <c r="Q40" s="10">
        <v>1332</v>
      </c>
      <c r="R40" s="10">
        <v>2344</v>
      </c>
      <c r="S40" s="10">
        <v>547</v>
      </c>
      <c r="T40" s="10">
        <v>481</v>
      </c>
      <c r="U40" s="10">
        <v>1672</v>
      </c>
      <c r="V40" s="163">
        <v>29.303515720845454</v>
      </c>
      <c r="W40" s="10">
        <v>9460</v>
      </c>
      <c r="X40" s="10">
        <v>8849</v>
      </c>
      <c r="Y40" s="79">
        <v>51.606695</v>
      </c>
      <c r="Z40" s="10">
        <v>1549</v>
      </c>
      <c r="AA40" s="10">
        <v>8807</v>
      </c>
      <c r="AB40" s="10">
        <v>1531</v>
      </c>
      <c r="AC40" s="10">
        <v>7911</v>
      </c>
      <c r="AD40" s="95">
        <v>86.57735749934331</v>
      </c>
      <c r="AE40" s="165">
        <v>6.129055602460499</v>
      </c>
      <c r="AG40" s="95"/>
    </row>
    <row r="41" spans="1:33" ht="12.75" customHeight="1">
      <c r="A41" s="63">
        <v>34</v>
      </c>
      <c r="B41" s="64" t="s">
        <v>54</v>
      </c>
      <c r="C41" s="11">
        <v>317</v>
      </c>
      <c r="D41" s="124">
        <v>33822</v>
      </c>
      <c r="E41" s="166">
        <v>549</v>
      </c>
      <c r="F41" s="166">
        <v>156289</v>
      </c>
      <c r="G41" s="166">
        <v>280</v>
      </c>
      <c r="H41" s="166">
        <v>81299</v>
      </c>
      <c r="I41" s="166">
        <v>129</v>
      </c>
      <c r="J41" s="166">
        <v>75275</v>
      </c>
      <c r="K41" s="53">
        <v>23</v>
      </c>
      <c r="L41" s="53">
        <v>60479</v>
      </c>
      <c r="M41" s="11">
        <v>303</v>
      </c>
      <c r="N41" s="11">
        <v>22668</v>
      </c>
      <c r="O41" s="10">
        <v>24832</v>
      </c>
      <c r="P41" s="10">
        <v>11973</v>
      </c>
      <c r="Q41" s="10">
        <v>1255</v>
      </c>
      <c r="R41" s="10">
        <v>3166</v>
      </c>
      <c r="S41" s="10">
        <v>382</v>
      </c>
      <c r="T41" s="10">
        <v>405</v>
      </c>
      <c r="U41" s="10">
        <v>2252</v>
      </c>
      <c r="V41" s="163">
        <v>27.420945608630536</v>
      </c>
      <c r="W41" s="10">
        <v>15916</v>
      </c>
      <c r="X41" s="10">
        <v>14267</v>
      </c>
      <c r="Y41" s="79">
        <v>60.015985</v>
      </c>
      <c r="Z41" s="10">
        <v>1217</v>
      </c>
      <c r="AA41" s="10">
        <v>12876</v>
      </c>
      <c r="AB41" s="10">
        <v>1334</v>
      </c>
      <c r="AC41" s="10">
        <v>11716</v>
      </c>
      <c r="AD41" s="95">
        <v>75.61219845243514</v>
      </c>
      <c r="AE41" s="165">
        <v>6.798517455762793</v>
      </c>
      <c r="AG41" s="95"/>
    </row>
    <row r="42" spans="1:33" ht="12.75" customHeight="1">
      <c r="A42" s="63">
        <v>35</v>
      </c>
      <c r="B42" s="64" t="s">
        <v>55</v>
      </c>
      <c r="C42" s="11">
        <v>203</v>
      </c>
      <c r="D42" s="124">
        <v>16507</v>
      </c>
      <c r="E42" s="166">
        <v>343</v>
      </c>
      <c r="F42" s="166">
        <v>73830</v>
      </c>
      <c r="G42" s="166">
        <v>176</v>
      </c>
      <c r="H42" s="166">
        <v>38868</v>
      </c>
      <c r="I42" s="166">
        <v>85</v>
      </c>
      <c r="J42" s="166">
        <v>36042</v>
      </c>
      <c r="K42" s="53">
        <v>10</v>
      </c>
      <c r="L42" s="53">
        <v>19340</v>
      </c>
      <c r="M42" s="11">
        <v>232</v>
      </c>
      <c r="N42" s="11">
        <v>19251</v>
      </c>
      <c r="O42" s="10">
        <v>11484</v>
      </c>
      <c r="P42" s="10">
        <v>5822</v>
      </c>
      <c r="Q42" s="10">
        <v>488</v>
      </c>
      <c r="R42" s="10">
        <v>1300</v>
      </c>
      <c r="S42" s="10">
        <v>148</v>
      </c>
      <c r="T42" s="10">
        <v>188</v>
      </c>
      <c r="U42" s="10">
        <v>932</v>
      </c>
      <c r="V42" s="163">
        <v>23.755511941477838</v>
      </c>
      <c r="W42" s="10">
        <v>5610</v>
      </c>
      <c r="X42" s="10">
        <v>4887</v>
      </c>
      <c r="Y42" s="79">
        <v>42.162022</v>
      </c>
      <c r="Z42" s="10">
        <v>474</v>
      </c>
      <c r="AA42" s="10">
        <v>4037</v>
      </c>
      <c r="AB42" s="10">
        <v>440</v>
      </c>
      <c r="AC42" s="10">
        <v>3654</v>
      </c>
      <c r="AD42" s="95">
        <v>79.61405244928254</v>
      </c>
      <c r="AE42" s="165">
        <v>5.437608085776873</v>
      </c>
      <c r="AG42" s="95"/>
    </row>
    <row r="43" spans="1:33" ht="12.75" customHeight="1">
      <c r="A43" s="63">
        <v>36</v>
      </c>
      <c r="B43" s="64" t="s">
        <v>56</v>
      </c>
      <c r="C43" s="11">
        <v>209</v>
      </c>
      <c r="D43" s="124">
        <v>7756</v>
      </c>
      <c r="E43" s="166">
        <v>253</v>
      </c>
      <c r="F43" s="166">
        <v>39400</v>
      </c>
      <c r="G43" s="166">
        <v>96</v>
      </c>
      <c r="H43" s="166">
        <v>21132</v>
      </c>
      <c r="I43" s="166">
        <v>39</v>
      </c>
      <c r="J43" s="166">
        <v>20602</v>
      </c>
      <c r="K43" s="54">
        <v>4</v>
      </c>
      <c r="L43" s="53">
        <v>14305</v>
      </c>
      <c r="M43" s="11">
        <v>208</v>
      </c>
      <c r="N43" s="11">
        <v>14337</v>
      </c>
      <c r="O43" s="10">
        <v>5942</v>
      </c>
      <c r="P43" s="10">
        <v>3923</v>
      </c>
      <c r="Q43" s="10">
        <v>300</v>
      </c>
      <c r="R43" s="10">
        <v>733</v>
      </c>
      <c r="S43" s="10">
        <v>105</v>
      </c>
      <c r="T43" s="10">
        <v>63</v>
      </c>
      <c r="U43" s="10">
        <v>605</v>
      </c>
      <c r="V43" s="163">
        <v>28.268386132137184</v>
      </c>
      <c r="W43" s="10">
        <v>3615</v>
      </c>
      <c r="X43" s="10">
        <v>3303</v>
      </c>
      <c r="Y43" s="79">
        <v>49.631856</v>
      </c>
      <c r="Z43" s="10">
        <v>349</v>
      </c>
      <c r="AA43" s="10">
        <v>2665</v>
      </c>
      <c r="AB43" s="10">
        <v>399</v>
      </c>
      <c r="AC43" s="10">
        <v>2508</v>
      </c>
      <c r="AD43" s="95">
        <v>93.52750809061489</v>
      </c>
      <c r="AE43" s="165">
        <v>4.689480571201002</v>
      </c>
      <c r="AG43" s="95"/>
    </row>
    <row r="44" spans="1:34" ht="12.75" customHeight="1">
      <c r="A44" s="63">
        <v>37</v>
      </c>
      <c r="B44" s="64" t="s">
        <v>57</v>
      </c>
      <c r="C44" s="11">
        <v>175</v>
      </c>
      <c r="D44" s="124">
        <v>14496</v>
      </c>
      <c r="E44" s="166">
        <v>185</v>
      </c>
      <c r="F44" s="166">
        <v>55155</v>
      </c>
      <c r="G44" s="166">
        <v>82</v>
      </c>
      <c r="H44" s="166">
        <v>28654</v>
      </c>
      <c r="I44" s="166">
        <v>42</v>
      </c>
      <c r="J44" s="166">
        <v>26111</v>
      </c>
      <c r="K44" s="53">
        <v>4</v>
      </c>
      <c r="L44" s="53">
        <v>10082</v>
      </c>
      <c r="M44" s="11">
        <v>124</v>
      </c>
      <c r="N44" s="11">
        <v>10720</v>
      </c>
      <c r="O44" s="10">
        <v>8594</v>
      </c>
      <c r="P44" s="10">
        <v>5183</v>
      </c>
      <c r="Q44" s="10">
        <v>350</v>
      </c>
      <c r="R44" s="10">
        <v>1029</v>
      </c>
      <c r="S44" s="10">
        <v>103</v>
      </c>
      <c r="T44" s="10">
        <v>58</v>
      </c>
      <c r="U44" s="10">
        <v>921</v>
      </c>
      <c r="V44" s="163">
        <v>32.46387028551287</v>
      </c>
      <c r="W44" s="10">
        <v>4723</v>
      </c>
      <c r="X44" s="10">
        <v>3983</v>
      </c>
      <c r="Y44" s="79">
        <v>49.045684</v>
      </c>
      <c r="Z44" s="10">
        <v>364</v>
      </c>
      <c r="AA44" s="10">
        <v>2086</v>
      </c>
      <c r="AB44" s="10">
        <v>409</v>
      </c>
      <c r="AC44" s="10">
        <v>1979</v>
      </c>
      <c r="AD44" s="95">
        <v>93.40861344537815</v>
      </c>
      <c r="AE44" s="165">
        <v>6.14668647845468</v>
      </c>
      <c r="AG44" s="205"/>
      <c r="AH44" s="205"/>
    </row>
    <row r="45" spans="1:33" ht="12.75" customHeight="1">
      <c r="A45" s="63">
        <v>38</v>
      </c>
      <c r="B45" s="64" t="s">
        <v>58</v>
      </c>
      <c r="C45" s="11">
        <v>185</v>
      </c>
      <c r="D45" s="124">
        <v>18396</v>
      </c>
      <c r="E45" s="166">
        <v>333</v>
      </c>
      <c r="F45" s="166">
        <v>74634</v>
      </c>
      <c r="G45" s="166">
        <v>141</v>
      </c>
      <c r="H45" s="166">
        <v>38588</v>
      </c>
      <c r="I45" s="166">
        <v>67</v>
      </c>
      <c r="J45" s="166">
        <v>36829</v>
      </c>
      <c r="K45" s="53">
        <v>5</v>
      </c>
      <c r="L45" s="53">
        <v>17127</v>
      </c>
      <c r="M45" s="11">
        <v>246</v>
      </c>
      <c r="N45" s="11">
        <v>17225</v>
      </c>
      <c r="O45" s="10">
        <v>11440</v>
      </c>
      <c r="P45" s="10">
        <v>6287</v>
      </c>
      <c r="Q45" s="10">
        <v>563</v>
      </c>
      <c r="R45" s="10">
        <v>1172</v>
      </c>
      <c r="S45" s="10">
        <v>367</v>
      </c>
      <c r="T45" s="10">
        <v>258</v>
      </c>
      <c r="U45" s="10">
        <v>909</v>
      </c>
      <c r="V45" s="163">
        <v>23.13035955113362</v>
      </c>
      <c r="W45" s="10">
        <v>6373</v>
      </c>
      <c r="X45" s="10">
        <v>6016</v>
      </c>
      <c r="Y45" s="79">
        <v>50.759366</v>
      </c>
      <c r="Z45" s="10">
        <v>657</v>
      </c>
      <c r="AA45" s="10">
        <v>3561</v>
      </c>
      <c r="AB45" s="10">
        <v>776</v>
      </c>
      <c r="AC45" s="10">
        <v>3576</v>
      </c>
      <c r="AD45" s="95">
        <v>78.58136300417246</v>
      </c>
      <c r="AE45" s="165">
        <v>5.730003506447968</v>
      </c>
      <c r="AG45" s="95"/>
    </row>
    <row r="46" spans="1:33" ht="12.75" customHeight="1">
      <c r="A46" s="63">
        <v>39</v>
      </c>
      <c r="B46" s="64" t="s">
        <v>59</v>
      </c>
      <c r="C46" s="11">
        <v>59</v>
      </c>
      <c r="D46" s="124">
        <v>4452</v>
      </c>
      <c r="E46" s="166">
        <v>255</v>
      </c>
      <c r="F46" s="166">
        <v>37294</v>
      </c>
      <c r="G46" s="166">
        <v>134</v>
      </c>
      <c r="H46" s="166">
        <v>20098</v>
      </c>
      <c r="I46" s="166">
        <v>47</v>
      </c>
      <c r="J46" s="166">
        <v>20746</v>
      </c>
      <c r="K46" s="53">
        <v>3</v>
      </c>
      <c r="L46" s="53">
        <v>9297</v>
      </c>
      <c r="M46" s="11">
        <v>163</v>
      </c>
      <c r="N46" s="11">
        <v>10185</v>
      </c>
      <c r="O46" s="10">
        <v>5814</v>
      </c>
      <c r="P46" s="10">
        <v>1500</v>
      </c>
      <c r="Q46" s="10">
        <v>367</v>
      </c>
      <c r="R46" s="10">
        <v>976</v>
      </c>
      <c r="S46" s="10">
        <v>151</v>
      </c>
      <c r="T46" s="10">
        <v>144</v>
      </c>
      <c r="U46" s="10">
        <v>673</v>
      </c>
      <c r="V46" s="163">
        <v>32.82286383144752</v>
      </c>
      <c r="W46" s="10">
        <v>3558</v>
      </c>
      <c r="X46" s="10">
        <v>3014</v>
      </c>
      <c r="Y46" s="79">
        <v>44.671706</v>
      </c>
      <c r="Z46" s="10">
        <v>464</v>
      </c>
      <c r="AA46" s="10">
        <v>1910</v>
      </c>
      <c r="AB46" s="10">
        <v>379</v>
      </c>
      <c r="AC46" s="10">
        <v>1668</v>
      </c>
      <c r="AD46" s="95">
        <v>62.57275902211874</v>
      </c>
      <c r="AE46" s="165">
        <v>5.147249544626594</v>
      </c>
      <c r="AG46" s="95"/>
    </row>
    <row r="47" spans="1:33" ht="12.75" customHeight="1">
      <c r="A47" s="63">
        <v>40</v>
      </c>
      <c r="B47" s="64" t="s">
        <v>60</v>
      </c>
      <c r="C47" s="11">
        <v>490</v>
      </c>
      <c r="D47" s="124">
        <v>67329</v>
      </c>
      <c r="E47" s="166">
        <v>767</v>
      </c>
      <c r="F47" s="166">
        <v>275748</v>
      </c>
      <c r="G47" s="166">
        <v>375</v>
      </c>
      <c r="H47" s="166">
        <v>142711</v>
      </c>
      <c r="I47" s="166">
        <v>165</v>
      </c>
      <c r="J47" s="166">
        <v>133531</v>
      </c>
      <c r="K47" s="53">
        <v>34</v>
      </c>
      <c r="L47" s="53">
        <v>121756</v>
      </c>
      <c r="M47" s="11">
        <v>442</v>
      </c>
      <c r="N47" s="11">
        <v>46127</v>
      </c>
      <c r="O47" s="10">
        <v>44059</v>
      </c>
      <c r="P47" s="10">
        <v>22930</v>
      </c>
      <c r="Q47" s="10">
        <v>2628</v>
      </c>
      <c r="R47" s="10">
        <v>5184</v>
      </c>
      <c r="S47" s="10">
        <v>1260</v>
      </c>
      <c r="T47" s="10">
        <v>692</v>
      </c>
      <c r="U47" s="10">
        <v>4194</v>
      </c>
      <c r="V47" s="163">
        <v>29.184788281549007</v>
      </c>
      <c r="W47" s="10">
        <v>24859</v>
      </c>
      <c r="X47" s="10">
        <v>21802</v>
      </c>
      <c r="Y47" s="79">
        <v>52.494462</v>
      </c>
      <c r="Z47" s="10">
        <v>3982</v>
      </c>
      <c r="AA47" s="10">
        <v>25090</v>
      </c>
      <c r="AB47" s="10">
        <v>3977</v>
      </c>
      <c r="AC47" s="10">
        <v>23875</v>
      </c>
      <c r="AD47" s="95">
        <v>79.60484384958573</v>
      </c>
      <c r="AE47" s="165">
        <v>7.793967960663337</v>
      </c>
      <c r="AG47" s="95"/>
    </row>
    <row r="48" spans="1:33" ht="12.75" customHeight="1">
      <c r="A48" s="63">
        <v>41</v>
      </c>
      <c r="B48" s="64" t="s">
        <v>61</v>
      </c>
      <c r="C48" s="11">
        <v>107</v>
      </c>
      <c r="D48" s="124">
        <v>9368</v>
      </c>
      <c r="E48" s="166">
        <v>181</v>
      </c>
      <c r="F48" s="166">
        <v>49369</v>
      </c>
      <c r="G48" s="166">
        <v>103</v>
      </c>
      <c r="H48" s="166">
        <v>27248</v>
      </c>
      <c r="I48" s="166">
        <v>45</v>
      </c>
      <c r="J48" s="166">
        <v>26240</v>
      </c>
      <c r="K48" s="53">
        <v>2</v>
      </c>
      <c r="L48" s="53">
        <v>8846</v>
      </c>
      <c r="M48" s="11">
        <v>203</v>
      </c>
      <c r="N48" s="11">
        <v>19627</v>
      </c>
      <c r="O48" s="10">
        <v>7677</v>
      </c>
      <c r="P48" s="10">
        <v>3201</v>
      </c>
      <c r="Q48" s="10">
        <v>366</v>
      </c>
      <c r="R48" s="10">
        <v>932</v>
      </c>
      <c r="S48" s="10">
        <v>186</v>
      </c>
      <c r="T48" s="10">
        <v>234</v>
      </c>
      <c r="U48" s="10">
        <v>675</v>
      </c>
      <c r="V48" s="163">
        <v>24.684585847504113</v>
      </c>
      <c r="W48" s="10">
        <v>4038</v>
      </c>
      <c r="X48" s="10">
        <v>3488</v>
      </c>
      <c r="Y48" s="79">
        <v>41.410424</v>
      </c>
      <c r="Z48" s="10">
        <v>516</v>
      </c>
      <c r="AA48" s="10">
        <v>1790</v>
      </c>
      <c r="AB48" s="10">
        <v>481</v>
      </c>
      <c r="AC48" s="10">
        <v>1692</v>
      </c>
      <c r="AD48" s="95">
        <v>88.8655462184874</v>
      </c>
      <c r="AE48" s="165">
        <v>5.839774413772632</v>
      </c>
      <c r="AG48" s="95"/>
    </row>
    <row r="49" spans="1:33" ht="12.75" customHeight="1">
      <c r="A49" s="63">
        <v>42</v>
      </c>
      <c r="B49" s="64" t="s">
        <v>62</v>
      </c>
      <c r="C49" s="11">
        <v>178</v>
      </c>
      <c r="D49" s="124">
        <v>14043</v>
      </c>
      <c r="E49" s="166">
        <v>383</v>
      </c>
      <c r="F49" s="166">
        <v>76916</v>
      </c>
      <c r="G49" s="166">
        <v>199</v>
      </c>
      <c r="H49" s="166">
        <v>42584</v>
      </c>
      <c r="I49" s="166">
        <v>79</v>
      </c>
      <c r="J49" s="166">
        <v>42495</v>
      </c>
      <c r="K49" s="54">
        <v>10</v>
      </c>
      <c r="L49" s="53">
        <v>19236</v>
      </c>
      <c r="M49" s="11">
        <v>307</v>
      </c>
      <c r="N49" s="11">
        <v>22861</v>
      </c>
      <c r="O49" s="10">
        <v>12047</v>
      </c>
      <c r="P49" s="10">
        <v>5274</v>
      </c>
      <c r="Q49" s="10">
        <v>423</v>
      </c>
      <c r="R49" s="10">
        <v>1312</v>
      </c>
      <c r="S49" s="10">
        <v>166</v>
      </c>
      <c r="T49" s="10">
        <v>217</v>
      </c>
      <c r="U49" s="10">
        <v>1059</v>
      </c>
      <c r="V49" s="163">
        <v>24.43526615750248</v>
      </c>
      <c r="W49" s="10">
        <v>6689</v>
      </c>
      <c r="X49" s="10">
        <v>6012</v>
      </c>
      <c r="Y49" s="79">
        <v>42.820513</v>
      </c>
      <c r="Z49" s="10">
        <v>425</v>
      </c>
      <c r="AA49" s="10">
        <v>3910</v>
      </c>
      <c r="AB49" s="10">
        <v>423</v>
      </c>
      <c r="AC49" s="10">
        <v>3778</v>
      </c>
      <c r="AD49" s="95">
        <v>94.21131199203849</v>
      </c>
      <c r="AE49" s="165">
        <v>4.605820742791789</v>
      </c>
      <c r="AG49" s="95"/>
    </row>
    <row r="50" spans="1:33" ht="12.75" customHeight="1">
      <c r="A50" s="63">
        <v>43</v>
      </c>
      <c r="B50" s="64" t="s">
        <v>63</v>
      </c>
      <c r="C50" s="11">
        <v>148</v>
      </c>
      <c r="D50" s="124">
        <v>16069</v>
      </c>
      <c r="E50" s="166">
        <v>408</v>
      </c>
      <c r="F50" s="166">
        <v>99958</v>
      </c>
      <c r="G50" s="166">
        <v>183</v>
      </c>
      <c r="H50" s="166">
        <v>52688</v>
      </c>
      <c r="I50" s="166">
        <v>82</v>
      </c>
      <c r="J50" s="166">
        <v>51113</v>
      </c>
      <c r="K50" s="53">
        <v>9</v>
      </c>
      <c r="L50" s="53">
        <v>28932</v>
      </c>
      <c r="M50" s="11">
        <v>407</v>
      </c>
      <c r="N50" s="11">
        <v>31162</v>
      </c>
      <c r="O50" s="10">
        <v>15810</v>
      </c>
      <c r="P50" s="10">
        <v>5537</v>
      </c>
      <c r="Q50" s="10">
        <v>302</v>
      </c>
      <c r="R50" s="10">
        <v>1510</v>
      </c>
      <c r="S50" s="10">
        <v>80</v>
      </c>
      <c r="T50" s="10">
        <v>162</v>
      </c>
      <c r="U50" s="10">
        <v>1297</v>
      </c>
      <c r="V50" s="163">
        <v>24.21764134737471</v>
      </c>
      <c r="W50" s="10">
        <v>7992</v>
      </c>
      <c r="X50" s="10">
        <v>7026</v>
      </c>
      <c r="Y50" s="79">
        <v>43.122813</v>
      </c>
      <c r="Z50" s="10">
        <v>451</v>
      </c>
      <c r="AA50" s="10">
        <v>5953</v>
      </c>
      <c r="AB50" s="10">
        <v>473</v>
      </c>
      <c r="AC50" s="10">
        <v>5623</v>
      </c>
      <c r="AD50" s="95">
        <v>90.65113091158328</v>
      </c>
      <c r="AE50" s="165">
        <v>5.70137816324106</v>
      </c>
      <c r="AG50" s="95"/>
    </row>
    <row r="51" spans="1:33" ht="12.75" customHeight="1">
      <c r="A51" s="63">
        <v>44</v>
      </c>
      <c r="B51" s="64" t="s">
        <v>64</v>
      </c>
      <c r="C51" s="11">
        <v>220</v>
      </c>
      <c r="D51" s="124">
        <v>12544</v>
      </c>
      <c r="E51" s="166">
        <v>309</v>
      </c>
      <c r="F51" s="166">
        <v>62256</v>
      </c>
      <c r="G51" s="166">
        <v>143</v>
      </c>
      <c r="H51" s="166">
        <v>32893</v>
      </c>
      <c r="I51" s="166">
        <v>64</v>
      </c>
      <c r="J51" s="166">
        <v>33746</v>
      </c>
      <c r="K51" s="53">
        <v>5</v>
      </c>
      <c r="L51" s="53">
        <v>15992</v>
      </c>
      <c r="M51" s="11">
        <v>197</v>
      </c>
      <c r="N51" s="11">
        <v>14093</v>
      </c>
      <c r="O51" s="10">
        <v>9842</v>
      </c>
      <c r="P51" s="10">
        <v>6035</v>
      </c>
      <c r="Q51" s="10">
        <v>447</v>
      </c>
      <c r="R51" s="10">
        <v>1160</v>
      </c>
      <c r="S51" s="10">
        <v>142</v>
      </c>
      <c r="T51" s="10">
        <v>110</v>
      </c>
      <c r="U51" s="10">
        <v>1031</v>
      </c>
      <c r="V51" s="163">
        <v>30.883057752216633</v>
      </c>
      <c r="W51" s="10">
        <v>5192</v>
      </c>
      <c r="X51" s="10">
        <v>4859</v>
      </c>
      <c r="Y51" s="79">
        <v>45.748988</v>
      </c>
      <c r="Z51" s="10">
        <v>944</v>
      </c>
      <c r="AA51" s="10">
        <v>2937</v>
      </c>
      <c r="AB51" s="10">
        <v>1022</v>
      </c>
      <c r="AC51" s="10">
        <v>3424</v>
      </c>
      <c r="AD51" s="95">
        <v>85.15111695137976</v>
      </c>
      <c r="AE51" s="165">
        <v>5.3372442971169365</v>
      </c>
      <c r="AG51" s="95"/>
    </row>
    <row r="52" spans="1:33" ht="12.75" customHeight="1">
      <c r="A52" s="63">
        <v>45</v>
      </c>
      <c r="B52" s="64" t="s">
        <v>65</v>
      </c>
      <c r="C52" s="11">
        <v>135</v>
      </c>
      <c r="D52" s="124">
        <v>10221</v>
      </c>
      <c r="E52" s="166">
        <v>253</v>
      </c>
      <c r="F52" s="166">
        <v>63067</v>
      </c>
      <c r="G52" s="166">
        <v>147</v>
      </c>
      <c r="H52" s="166">
        <v>33722</v>
      </c>
      <c r="I52" s="166">
        <v>54</v>
      </c>
      <c r="J52" s="166">
        <v>34364</v>
      </c>
      <c r="K52" s="53">
        <v>7</v>
      </c>
      <c r="L52" s="53">
        <v>11123</v>
      </c>
      <c r="M52" s="11">
        <v>257</v>
      </c>
      <c r="N52" s="11">
        <v>18515</v>
      </c>
      <c r="O52" s="10">
        <v>9884</v>
      </c>
      <c r="P52" s="10">
        <v>3568</v>
      </c>
      <c r="Q52" s="10">
        <v>321</v>
      </c>
      <c r="R52" s="10">
        <v>945</v>
      </c>
      <c r="S52" s="10">
        <v>172</v>
      </c>
      <c r="T52" s="10">
        <v>97</v>
      </c>
      <c r="U52" s="10">
        <v>842</v>
      </c>
      <c r="V52" s="163">
        <v>24.35919689868657</v>
      </c>
      <c r="W52" s="10">
        <v>4793</v>
      </c>
      <c r="X52" s="10">
        <v>4586</v>
      </c>
      <c r="Y52" s="79">
        <v>42.585198</v>
      </c>
      <c r="Z52" s="10">
        <v>386</v>
      </c>
      <c r="AA52" s="10">
        <v>2332</v>
      </c>
      <c r="AB52" s="10">
        <v>368</v>
      </c>
      <c r="AC52" s="10">
        <v>2136</v>
      </c>
      <c r="AD52" s="95">
        <v>66.27834408154774</v>
      </c>
      <c r="AE52" s="165">
        <v>6.576682564917859</v>
      </c>
      <c r="AG52" s="95"/>
    </row>
    <row r="53" spans="1:33" ht="12.75" customHeight="1">
      <c r="A53" s="63">
        <v>46</v>
      </c>
      <c r="B53" s="64" t="s">
        <v>66</v>
      </c>
      <c r="C53" s="11">
        <v>244</v>
      </c>
      <c r="D53" s="124">
        <v>19276</v>
      </c>
      <c r="E53" s="166">
        <v>576</v>
      </c>
      <c r="F53" s="166">
        <v>93298</v>
      </c>
      <c r="G53" s="166">
        <v>254</v>
      </c>
      <c r="H53" s="166">
        <v>49158</v>
      </c>
      <c r="I53" s="166">
        <v>92</v>
      </c>
      <c r="J53" s="166">
        <v>50232</v>
      </c>
      <c r="K53" s="53">
        <v>6</v>
      </c>
      <c r="L53" s="53">
        <v>18129</v>
      </c>
      <c r="M53" s="11">
        <v>339</v>
      </c>
      <c r="N53" s="11">
        <v>24830</v>
      </c>
      <c r="O53" s="10">
        <v>14827</v>
      </c>
      <c r="P53" s="10">
        <v>7155</v>
      </c>
      <c r="Q53" s="10">
        <v>448</v>
      </c>
      <c r="R53" s="10">
        <v>1538</v>
      </c>
      <c r="S53" s="10">
        <v>193</v>
      </c>
      <c r="T53" s="10">
        <v>218</v>
      </c>
      <c r="U53" s="10">
        <v>1304</v>
      </c>
      <c r="V53" s="163">
        <v>25.96316575410652</v>
      </c>
      <c r="W53" s="10">
        <v>7467</v>
      </c>
      <c r="X53" s="10">
        <v>6595</v>
      </c>
      <c r="Y53" s="79">
        <v>40.408063</v>
      </c>
      <c r="Z53" s="10">
        <v>1122</v>
      </c>
      <c r="AA53" s="10">
        <v>3639</v>
      </c>
      <c r="AB53" s="10">
        <v>1156</v>
      </c>
      <c r="AC53" s="10">
        <v>3556</v>
      </c>
      <c r="AD53" s="95">
        <v>89.6671826625387</v>
      </c>
      <c r="AE53" s="165">
        <v>4.416395766626745</v>
      </c>
      <c r="AG53" s="95"/>
    </row>
    <row r="54" spans="1:33" ht="12.75" customHeight="1">
      <c r="A54" s="63">
        <v>47</v>
      </c>
      <c r="B54" s="64" t="s">
        <v>67</v>
      </c>
      <c r="C54" s="11">
        <v>276</v>
      </c>
      <c r="D54" s="124">
        <v>17723</v>
      </c>
      <c r="E54" s="166">
        <v>278</v>
      </c>
      <c r="F54" s="166">
        <v>99406</v>
      </c>
      <c r="G54" s="166">
        <v>157</v>
      </c>
      <c r="H54" s="166">
        <v>50407</v>
      </c>
      <c r="I54" s="166">
        <v>64</v>
      </c>
      <c r="J54" s="166">
        <v>48308</v>
      </c>
      <c r="K54" s="53">
        <v>8</v>
      </c>
      <c r="L54" s="53">
        <v>19894</v>
      </c>
      <c r="M54" s="11">
        <v>368</v>
      </c>
      <c r="N54" s="11">
        <v>35100</v>
      </c>
      <c r="O54" s="10">
        <v>16076</v>
      </c>
      <c r="P54" s="10">
        <v>12923</v>
      </c>
      <c r="Q54" s="10">
        <v>1123</v>
      </c>
      <c r="R54" s="10">
        <v>1666</v>
      </c>
      <c r="S54" s="10">
        <v>391</v>
      </c>
      <c r="T54" s="10">
        <v>194</v>
      </c>
      <c r="U54" s="10">
        <v>1401</v>
      </c>
      <c r="V54" s="163">
        <v>27.56680177875723</v>
      </c>
      <c r="W54" s="10">
        <v>7101</v>
      </c>
      <c r="X54" s="10">
        <v>5487</v>
      </c>
      <c r="Y54" s="79">
        <v>36.167688</v>
      </c>
      <c r="Z54" s="10">
        <v>454</v>
      </c>
      <c r="AA54" s="10">
        <v>4383</v>
      </c>
      <c r="AB54" s="10">
        <v>409</v>
      </c>
      <c r="AC54" s="10">
        <v>3927</v>
      </c>
      <c r="AD54" s="95">
        <v>83.22999279019466</v>
      </c>
      <c r="AE54" s="165">
        <v>6.245526491434383</v>
      </c>
      <c r="AG54" s="95"/>
    </row>
    <row r="55" spans="1:29" ht="12" customHeight="1">
      <c r="A55" s="63"/>
      <c r="B55" s="64"/>
      <c r="C55" s="11"/>
      <c r="D55" s="124"/>
      <c r="E55" s="50"/>
      <c r="F55" s="50"/>
      <c r="G55" s="50"/>
      <c r="H55" s="50"/>
      <c r="I55" s="50"/>
      <c r="J55" s="50"/>
      <c r="K55" s="54"/>
      <c r="L55" s="53"/>
      <c r="M55" s="11"/>
      <c r="N55" s="18"/>
      <c r="O55" s="10"/>
      <c r="P55" s="10"/>
      <c r="Q55" s="10"/>
      <c r="R55" s="10"/>
      <c r="S55" s="97"/>
      <c r="T55" s="10"/>
      <c r="U55" s="10"/>
      <c r="V55" s="59"/>
      <c r="W55" s="10"/>
      <c r="X55" s="10"/>
      <c r="Y55" s="79"/>
      <c r="Z55" s="10"/>
      <c r="AA55" s="10"/>
      <c r="AB55" s="10"/>
      <c r="AC55" s="10"/>
    </row>
    <row r="56" spans="1:31" s="60" customFormat="1" ht="43.5" customHeight="1">
      <c r="A56" s="68"/>
      <c r="B56" s="69" t="s">
        <v>68</v>
      </c>
      <c r="C56" s="200" t="s">
        <v>130</v>
      </c>
      <c r="D56" s="192"/>
      <c r="E56" s="192"/>
      <c r="F56" s="192"/>
      <c r="G56" s="192"/>
      <c r="H56" s="192"/>
      <c r="I56" s="192"/>
      <c r="J56" s="192"/>
      <c r="K56" s="192"/>
      <c r="L56" s="192"/>
      <c r="M56" s="211" t="s">
        <v>147</v>
      </c>
      <c r="N56" s="212"/>
      <c r="O56" s="200" t="s">
        <v>130</v>
      </c>
      <c r="P56" s="192"/>
      <c r="Q56" s="192"/>
      <c r="R56" s="192"/>
      <c r="S56" s="192"/>
      <c r="T56" s="192"/>
      <c r="U56" s="192"/>
      <c r="V56" s="192"/>
      <c r="W56" s="192" t="s">
        <v>132</v>
      </c>
      <c r="X56" s="192"/>
      <c r="Y56" s="192"/>
      <c r="Z56" s="192"/>
      <c r="AA56" s="192"/>
      <c r="AB56" s="192"/>
      <c r="AC56" s="193"/>
      <c r="AD56" s="209" t="s">
        <v>146</v>
      </c>
      <c r="AE56" s="210"/>
    </row>
    <row r="57" spans="1:31" s="60" customFormat="1" ht="34.5" customHeight="1">
      <c r="A57" s="68"/>
      <c r="B57" s="70" t="s">
        <v>131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117"/>
      <c r="N57" s="118"/>
      <c r="O57" s="200"/>
      <c r="P57" s="208"/>
      <c r="Q57" s="208"/>
      <c r="R57" s="208"/>
      <c r="S57" s="208"/>
      <c r="T57" s="208"/>
      <c r="U57" s="208"/>
      <c r="V57" s="208"/>
      <c r="W57" s="5"/>
      <c r="X57" s="5"/>
      <c r="Y57" s="5"/>
      <c r="Z57" s="5"/>
      <c r="AA57" s="5"/>
      <c r="AB57" s="5"/>
      <c r="AC57" s="118"/>
      <c r="AD57" s="75"/>
      <c r="AE57" s="75"/>
    </row>
    <row r="58" spans="1:29" s="2" customFormat="1" ht="12" customHeight="1">
      <c r="A58" s="71"/>
      <c r="B58" s="84"/>
      <c r="C58" s="3"/>
      <c r="D58" s="51"/>
      <c r="E58" s="51"/>
      <c r="F58" s="51"/>
      <c r="G58" s="51"/>
      <c r="H58" s="51"/>
      <c r="I58" s="51"/>
      <c r="J58" s="51"/>
      <c r="K58" s="51"/>
      <c r="L58" s="51"/>
      <c r="M58" s="40"/>
      <c r="N58" s="40"/>
      <c r="O58" s="42"/>
      <c r="P58" s="42"/>
      <c r="Q58" s="42"/>
      <c r="R58" s="42"/>
      <c r="S58" s="42"/>
      <c r="T58" s="56"/>
      <c r="U58" s="42"/>
      <c r="V58" s="42"/>
      <c r="W58" s="42"/>
      <c r="X58" s="42"/>
      <c r="Y58" s="80"/>
      <c r="Z58" s="56"/>
      <c r="AB58" s="42"/>
      <c r="AC58" s="42"/>
    </row>
    <row r="59" spans="2:29" s="3" customFormat="1" ht="11.25">
      <c r="B59" s="2"/>
      <c r="J59" s="52"/>
      <c r="K59" s="52"/>
      <c r="L59" s="52"/>
      <c r="M59" s="13"/>
      <c r="N59" s="14"/>
      <c r="O59" s="14"/>
      <c r="P59" s="14"/>
      <c r="Q59" s="14"/>
      <c r="R59" s="14"/>
      <c r="S59" s="14"/>
      <c r="U59" s="14"/>
      <c r="V59" s="14"/>
      <c r="W59" s="14"/>
      <c r="X59" s="14"/>
      <c r="Y59" s="14"/>
      <c r="Z59" s="14"/>
      <c r="AA59" s="14"/>
      <c r="AB59" s="13"/>
      <c r="AC59" s="13"/>
    </row>
    <row r="60" spans="3:9" ht="11.25">
      <c r="C60" s="3"/>
      <c r="D60" s="3"/>
      <c r="E60" s="3"/>
      <c r="F60" s="3"/>
      <c r="G60" s="3"/>
      <c r="H60" s="3"/>
      <c r="I60" s="3"/>
    </row>
    <row r="61" spans="3:9" ht="11.25">
      <c r="C61" s="3"/>
      <c r="D61" s="3"/>
      <c r="E61" s="3"/>
      <c r="F61" s="3"/>
      <c r="G61" s="3"/>
      <c r="H61" s="3"/>
      <c r="I61" s="3"/>
    </row>
    <row r="62" spans="3:9" ht="11.25">
      <c r="C62" s="3"/>
      <c r="D62" s="3"/>
      <c r="E62" s="3"/>
      <c r="F62" s="3"/>
      <c r="G62" s="3"/>
      <c r="H62" s="3"/>
      <c r="I62" s="3"/>
    </row>
    <row r="63" spans="3:9" ht="11.25">
      <c r="C63" s="3"/>
      <c r="D63" s="3"/>
      <c r="E63" s="3"/>
      <c r="F63" s="3"/>
      <c r="G63" s="3"/>
      <c r="H63" s="3"/>
      <c r="I63" s="3"/>
    </row>
  </sheetData>
  <mergeCells count="11">
    <mergeCell ref="W56:AC56"/>
    <mergeCell ref="AG44:AH44"/>
    <mergeCell ref="A6:B6"/>
    <mergeCell ref="O57:V57"/>
    <mergeCell ref="AD56:AE56"/>
    <mergeCell ref="O56:V56"/>
    <mergeCell ref="M56:N56"/>
    <mergeCell ref="A3:B3"/>
    <mergeCell ref="A4:B4"/>
    <mergeCell ref="A5:B5"/>
    <mergeCell ref="C56:L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7"/>
  <sheetViews>
    <sheetView view="pageBreakPreview" zoomScaleSheetLayoutView="100" workbookViewId="0" topLeftCell="A1">
      <pane xSplit="2" ySplit="6" topLeftCell="C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7.66015625" style="13" customWidth="1"/>
    <col min="4" max="4" width="6.5" style="13" customWidth="1"/>
    <col min="5" max="5" width="6.83203125" style="14" customWidth="1"/>
    <col min="6" max="6" width="7.41015625" style="14" customWidth="1"/>
    <col min="7" max="7" width="7.5" style="14" customWidth="1"/>
    <col min="8" max="8" width="6.91015625" style="13" customWidth="1"/>
    <col min="9" max="9" width="7.08203125" style="13" customWidth="1"/>
    <col min="10" max="10" width="7.33203125" style="13" customWidth="1"/>
    <col min="11" max="12" width="8.08203125" style="14" customWidth="1"/>
    <col min="13" max="13" width="7.83203125" style="14" customWidth="1"/>
    <col min="14" max="14" width="6.5" style="14" customWidth="1"/>
    <col min="15" max="15" width="6.41015625" style="14" customWidth="1"/>
    <col min="16" max="16" width="6.58203125" style="14" customWidth="1"/>
    <col min="17" max="17" width="6.33203125" style="4" customWidth="1"/>
    <col min="18" max="18" width="6.58203125" style="4" customWidth="1"/>
    <col min="19" max="22" width="6.58203125" style="14" customWidth="1"/>
    <col min="23" max="23" width="6.83203125" style="14" bestFit="1" customWidth="1"/>
    <col min="24" max="25" width="6.08203125" style="14" bestFit="1" customWidth="1"/>
    <col min="26" max="26" width="4.91015625" style="4" bestFit="1" customWidth="1"/>
    <col min="27" max="27" width="5.58203125" style="14" customWidth="1"/>
    <col min="28" max="28" width="6.08203125" style="14" customWidth="1"/>
    <col min="29" max="29" width="6.41015625" style="14" customWidth="1"/>
    <col min="30" max="31" width="5.83203125" style="14" customWidth="1"/>
    <col min="32" max="32" width="5.91015625" style="14" customWidth="1"/>
    <col min="33" max="34" width="6.16015625" style="14" customWidth="1"/>
    <col min="35" max="35" width="6.66015625" style="14" customWidth="1"/>
    <col min="36" max="40" width="6.58203125" style="14" customWidth="1"/>
    <col min="41" max="44" width="6.5" style="14" customWidth="1"/>
    <col min="45" max="45" width="6.58203125" style="13" customWidth="1"/>
    <col min="46" max="46" width="6.58203125" style="4" customWidth="1"/>
    <col min="47" max="16384" width="8.83203125" style="148" customWidth="1"/>
  </cols>
  <sheetData>
    <row r="1" spans="3:48" s="6" customFormat="1" ht="12" customHeight="1">
      <c r="C1" s="25"/>
      <c r="E1" s="26"/>
      <c r="F1" s="25"/>
      <c r="H1" s="26"/>
      <c r="I1" s="25"/>
      <c r="K1" s="26"/>
      <c r="L1" s="25"/>
      <c r="N1" s="26"/>
      <c r="O1" s="25"/>
      <c r="Q1" s="26"/>
      <c r="R1" s="25"/>
      <c r="T1" s="26"/>
      <c r="U1" s="25"/>
      <c r="W1" s="26"/>
      <c r="X1" s="25"/>
      <c r="Z1" s="26"/>
      <c r="AA1" s="25"/>
      <c r="AC1" s="26"/>
      <c r="AD1" s="25"/>
      <c r="AE1" s="25"/>
      <c r="AG1" s="26"/>
      <c r="AH1" s="25"/>
      <c r="AJ1" s="26"/>
      <c r="AK1" s="25"/>
      <c r="AO1" s="26"/>
      <c r="AP1" s="25"/>
      <c r="AR1" s="26"/>
      <c r="AS1" s="25"/>
      <c r="AV1" s="89"/>
    </row>
    <row r="2" spans="1:48" s="2" customFormat="1" ht="12" customHeight="1">
      <c r="A2" s="85"/>
      <c r="B2" s="85"/>
      <c r="C2" s="2">
        <v>157</v>
      </c>
      <c r="D2" s="2">
        <v>158</v>
      </c>
      <c r="E2" s="2">
        <v>159</v>
      </c>
      <c r="F2" s="2">
        <v>160</v>
      </c>
      <c r="G2" s="2">
        <v>161</v>
      </c>
      <c r="H2" s="2">
        <v>162</v>
      </c>
      <c r="I2" s="2">
        <v>163</v>
      </c>
      <c r="J2" s="2">
        <v>164</v>
      </c>
      <c r="K2" s="2">
        <v>165</v>
      </c>
      <c r="L2" s="2">
        <v>166</v>
      </c>
      <c r="M2" s="2">
        <v>167</v>
      </c>
      <c r="N2" s="2">
        <v>168</v>
      </c>
      <c r="O2" s="2">
        <v>169</v>
      </c>
      <c r="P2" s="2">
        <v>170</v>
      </c>
      <c r="Q2" s="2">
        <v>171</v>
      </c>
      <c r="R2" s="2">
        <v>172</v>
      </c>
      <c r="S2" s="2">
        <v>173</v>
      </c>
      <c r="T2" s="2">
        <v>174</v>
      </c>
      <c r="U2" s="2">
        <v>175</v>
      </c>
      <c r="V2" s="2">
        <v>176</v>
      </c>
      <c r="W2" s="2">
        <v>177</v>
      </c>
      <c r="X2" s="2">
        <v>178</v>
      </c>
      <c r="Y2" s="2">
        <v>179</v>
      </c>
      <c r="Z2" s="2">
        <v>180</v>
      </c>
      <c r="AA2" s="2">
        <v>181</v>
      </c>
      <c r="AB2" s="2">
        <v>182</v>
      </c>
      <c r="AC2" s="2">
        <v>183</v>
      </c>
      <c r="AD2" s="2">
        <v>184</v>
      </c>
      <c r="AE2" s="2">
        <v>185</v>
      </c>
      <c r="AF2" s="2">
        <v>186</v>
      </c>
      <c r="AG2" s="2">
        <v>187</v>
      </c>
      <c r="AH2" s="2">
        <v>188</v>
      </c>
      <c r="AI2" s="2">
        <v>189</v>
      </c>
      <c r="AJ2" s="2">
        <v>190</v>
      </c>
      <c r="AK2" s="2">
        <v>191</v>
      </c>
      <c r="AL2" s="2">
        <v>192</v>
      </c>
      <c r="AM2" s="2">
        <v>193</v>
      </c>
      <c r="AN2" s="2">
        <v>194</v>
      </c>
      <c r="AO2" s="2">
        <v>195</v>
      </c>
      <c r="AP2" s="2">
        <v>196</v>
      </c>
      <c r="AQ2" s="2">
        <v>197</v>
      </c>
      <c r="AR2" s="2">
        <v>198</v>
      </c>
      <c r="AS2" s="2">
        <v>199</v>
      </c>
      <c r="AT2" s="2">
        <v>200</v>
      </c>
      <c r="AV2" s="85"/>
    </row>
    <row r="3" spans="1:48" s="60" customFormat="1" ht="43.5" customHeight="1">
      <c r="A3" s="214" t="s">
        <v>2</v>
      </c>
      <c r="B3" s="215"/>
      <c r="C3" s="27" t="s">
        <v>88</v>
      </c>
      <c r="D3" s="28" t="s">
        <v>89</v>
      </c>
      <c r="E3" s="8" t="s">
        <v>90</v>
      </c>
      <c r="F3" s="8" t="s">
        <v>91</v>
      </c>
      <c r="G3" s="8" t="s">
        <v>92</v>
      </c>
      <c r="H3" s="27" t="s">
        <v>93</v>
      </c>
      <c r="I3" s="27" t="s">
        <v>94</v>
      </c>
      <c r="J3" s="29" t="s">
        <v>95</v>
      </c>
      <c r="K3" s="8" t="s">
        <v>157</v>
      </c>
      <c r="L3" s="8" t="s">
        <v>96</v>
      </c>
      <c r="M3" s="30" t="s">
        <v>97</v>
      </c>
      <c r="N3" s="8" t="s">
        <v>158</v>
      </c>
      <c r="O3" s="8" t="s">
        <v>159</v>
      </c>
      <c r="P3" s="8" t="s">
        <v>160</v>
      </c>
      <c r="Q3" s="31" t="s">
        <v>98</v>
      </c>
      <c r="R3" s="7" t="s">
        <v>161</v>
      </c>
      <c r="S3" s="8" t="s">
        <v>99</v>
      </c>
      <c r="T3" s="8" t="s">
        <v>100</v>
      </c>
      <c r="U3" s="8" t="s">
        <v>162</v>
      </c>
      <c r="V3" s="8" t="s">
        <v>163</v>
      </c>
      <c r="W3" s="8" t="s">
        <v>164</v>
      </c>
      <c r="X3" s="8" t="s">
        <v>165</v>
      </c>
      <c r="Y3" s="8" t="s">
        <v>166</v>
      </c>
      <c r="Z3" s="8" t="s">
        <v>101</v>
      </c>
      <c r="AA3" s="8" t="s">
        <v>167</v>
      </c>
      <c r="AB3" s="8" t="s">
        <v>119</v>
      </c>
      <c r="AC3" s="55" t="s">
        <v>102</v>
      </c>
      <c r="AD3" s="8" t="s">
        <v>103</v>
      </c>
      <c r="AE3" s="8" t="s">
        <v>138</v>
      </c>
      <c r="AF3" s="8" t="s">
        <v>120</v>
      </c>
      <c r="AG3" s="83" t="s">
        <v>104</v>
      </c>
      <c r="AH3" s="8" t="s">
        <v>105</v>
      </c>
      <c r="AI3" s="8" t="s">
        <v>121</v>
      </c>
      <c r="AJ3" s="8" t="s">
        <v>122</v>
      </c>
      <c r="AK3" s="8" t="s">
        <v>168</v>
      </c>
      <c r="AL3" s="8" t="s">
        <v>169</v>
      </c>
      <c r="AM3" s="8" t="s">
        <v>140</v>
      </c>
      <c r="AN3" s="8" t="s">
        <v>141</v>
      </c>
      <c r="AO3" s="8" t="s">
        <v>170</v>
      </c>
      <c r="AP3" s="8" t="s">
        <v>106</v>
      </c>
      <c r="AQ3" s="8" t="s">
        <v>107</v>
      </c>
      <c r="AR3" s="36" t="s">
        <v>171</v>
      </c>
      <c r="AS3" s="32" t="s">
        <v>172</v>
      </c>
      <c r="AT3" s="31" t="s">
        <v>108</v>
      </c>
      <c r="AV3" s="90"/>
    </row>
    <row r="4" spans="1:48" s="61" customFormat="1" ht="21" customHeight="1">
      <c r="A4" s="216" t="s">
        <v>14</v>
      </c>
      <c r="B4" s="215"/>
      <c r="C4" s="136">
        <v>38626</v>
      </c>
      <c r="D4" s="137">
        <v>40452</v>
      </c>
      <c r="E4" s="137">
        <v>40452</v>
      </c>
      <c r="F4" s="137">
        <v>40452</v>
      </c>
      <c r="G4" s="137">
        <v>40452</v>
      </c>
      <c r="H4" s="137">
        <v>40452</v>
      </c>
      <c r="I4" s="137">
        <v>40452</v>
      </c>
      <c r="J4" s="137">
        <v>40452</v>
      </c>
      <c r="K4" s="137">
        <v>40452</v>
      </c>
      <c r="L4" s="137">
        <v>40452</v>
      </c>
      <c r="M4" s="137">
        <v>40452</v>
      </c>
      <c r="N4" s="137">
        <v>40452</v>
      </c>
      <c r="O4" s="137">
        <v>40452</v>
      </c>
      <c r="P4" s="137">
        <v>40452</v>
      </c>
      <c r="Q4" s="137">
        <v>40452</v>
      </c>
      <c r="R4" s="137">
        <v>40452</v>
      </c>
      <c r="S4" s="138">
        <v>39356</v>
      </c>
      <c r="T4" s="137">
        <v>40452</v>
      </c>
      <c r="U4" s="137">
        <v>40452</v>
      </c>
      <c r="V4" s="137">
        <v>40452</v>
      </c>
      <c r="W4" s="137">
        <v>40452</v>
      </c>
      <c r="X4" s="138" t="s">
        <v>154</v>
      </c>
      <c r="Y4" s="138" t="s">
        <v>154</v>
      </c>
      <c r="Z4" s="138" t="s">
        <v>156</v>
      </c>
      <c r="AA4" s="138" t="s">
        <v>154</v>
      </c>
      <c r="AB4" s="138" t="s">
        <v>154</v>
      </c>
      <c r="AC4" s="138" t="s">
        <v>154</v>
      </c>
      <c r="AD4" s="138" t="s">
        <v>154</v>
      </c>
      <c r="AE4" s="138">
        <v>40724</v>
      </c>
      <c r="AF4" s="138">
        <v>40724</v>
      </c>
      <c r="AG4" s="138" t="s">
        <v>173</v>
      </c>
      <c r="AH4" s="138" t="s">
        <v>173</v>
      </c>
      <c r="AI4" s="138">
        <v>40268</v>
      </c>
      <c r="AJ4" s="138">
        <v>40268</v>
      </c>
      <c r="AK4" s="138">
        <v>40359</v>
      </c>
      <c r="AL4" s="138">
        <v>40359</v>
      </c>
      <c r="AM4" s="138" t="s">
        <v>173</v>
      </c>
      <c r="AN4" s="138" t="s">
        <v>173</v>
      </c>
      <c r="AO4" s="138">
        <v>39356</v>
      </c>
      <c r="AP4" s="138">
        <v>39356</v>
      </c>
      <c r="AQ4" s="138">
        <v>39356</v>
      </c>
      <c r="AR4" s="139">
        <v>39356</v>
      </c>
      <c r="AS4" s="140" t="s">
        <v>151</v>
      </c>
      <c r="AT4" s="140" t="s">
        <v>151</v>
      </c>
      <c r="AV4" s="91"/>
    </row>
    <row r="5" spans="1:48" s="2" customFormat="1" ht="12.75" customHeight="1">
      <c r="A5" s="196" t="s">
        <v>15</v>
      </c>
      <c r="B5" s="217"/>
      <c r="C5" s="15" t="s">
        <v>18</v>
      </c>
      <c r="D5" s="15" t="s">
        <v>18</v>
      </c>
      <c r="E5" s="15" t="s">
        <v>18</v>
      </c>
      <c r="F5" s="15" t="s">
        <v>18</v>
      </c>
      <c r="G5" s="15" t="s">
        <v>18</v>
      </c>
      <c r="H5" s="9" t="s">
        <v>17</v>
      </c>
      <c r="I5" s="9" t="s">
        <v>17</v>
      </c>
      <c r="J5" s="16" t="s">
        <v>17</v>
      </c>
      <c r="K5" s="15" t="s">
        <v>18</v>
      </c>
      <c r="L5" s="15" t="s">
        <v>18</v>
      </c>
      <c r="M5" s="24" t="s">
        <v>18</v>
      </c>
      <c r="N5" s="15" t="s">
        <v>18</v>
      </c>
      <c r="O5" s="15" t="s">
        <v>18</v>
      </c>
      <c r="P5" s="15" t="s">
        <v>18</v>
      </c>
      <c r="Q5" s="9" t="s">
        <v>109</v>
      </c>
      <c r="R5" s="9" t="s">
        <v>18</v>
      </c>
      <c r="S5" s="15" t="s">
        <v>114</v>
      </c>
      <c r="T5" s="15" t="s">
        <v>18</v>
      </c>
      <c r="U5" s="15" t="s">
        <v>18</v>
      </c>
      <c r="V5" s="15" t="s">
        <v>18</v>
      </c>
      <c r="W5" s="15" t="s">
        <v>18</v>
      </c>
      <c r="X5" s="15" t="s">
        <v>18</v>
      </c>
      <c r="Y5" s="15" t="s">
        <v>18</v>
      </c>
      <c r="Z5" s="47" t="s">
        <v>110</v>
      </c>
      <c r="AA5" s="15" t="s">
        <v>111</v>
      </c>
      <c r="AB5" s="15" t="s">
        <v>111</v>
      </c>
      <c r="AC5" s="15" t="s">
        <v>18</v>
      </c>
      <c r="AD5" s="15" t="s">
        <v>111</v>
      </c>
      <c r="AE5" s="15" t="s">
        <v>18</v>
      </c>
      <c r="AF5" s="15" t="s">
        <v>18</v>
      </c>
      <c r="AG5" s="15" t="s">
        <v>18</v>
      </c>
      <c r="AH5" s="15" t="s">
        <v>111</v>
      </c>
      <c r="AI5" s="15" t="s">
        <v>18</v>
      </c>
      <c r="AJ5" s="15" t="s">
        <v>111</v>
      </c>
      <c r="AK5" s="15" t="s">
        <v>18</v>
      </c>
      <c r="AL5" s="15" t="s">
        <v>18</v>
      </c>
      <c r="AM5" s="15" t="s">
        <v>18</v>
      </c>
      <c r="AN5" s="15" t="s">
        <v>18</v>
      </c>
      <c r="AO5" s="15" t="s">
        <v>114</v>
      </c>
      <c r="AP5" s="15" t="s">
        <v>114</v>
      </c>
      <c r="AQ5" s="15" t="s">
        <v>114</v>
      </c>
      <c r="AR5" s="37" t="s">
        <v>114</v>
      </c>
      <c r="AS5" s="33" t="s">
        <v>112</v>
      </c>
      <c r="AT5" s="33" t="s">
        <v>113</v>
      </c>
      <c r="AV5" s="92"/>
    </row>
    <row r="6" spans="1:48" s="2" customFormat="1" ht="12.75" customHeight="1">
      <c r="A6" s="196" t="s">
        <v>19</v>
      </c>
      <c r="B6" s="217"/>
      <c r="C6" s="141">
        <f aca="true" t="shared" si="0" ref="C6:R6">RANK(C35,C8:C54,0)</f>
        <v>8</v>
      </c>
      <c r="D6" s="141">
        <f t="shared" si="0"/>
        <v>8</v>
      </c>
      <c r="E6" s="141">
        <f t="shared" si="0"/>
        <v>23</v>
      </c>
      <c r="F6" s="141">
        <f t="shared" si="0"/>
        <v>7</v>
      </c>
      <c r="G6" s="141">
        <f t="shared" si="0"/>
        <v>8</v>
      </c>
      <c r="H6" s="141">
        <f t="shared" si="0"/>
        <v>43</v>
      </c>
      <c r="I6" s="141">
        <f t="shared" si="0"/>
        <v>22</v>
      </c>
      <c r="J6" s="141">
        <f t="shared" si="0"/>
        <v>13</v>
      </c>
      <c r="K6" s="141">
        <f t="shared" si="0"/>
        <v>8</v>
      </c>
      <c r="L6" s="141">
        <f t="shared" si="0"/>
        <v>7</v>
      </c>
      <c r="M6" s="142">
        <f t="shared" si="0"/>
        <v>8</v>
      </c>
      <c r="N6" s="141">
        <f t="shared" si="0"/>
        <v>9</v>
      </c>
      <c r="O6" s="141">
        <f t="shared" si="0"/>
        <v>9</v>
      </c>
      <c r="P6" s="141">
        <f t="shared" si="0"/>
        <v>9</v>
      </c>
      <c r="Q6" s="141">
        <f>RANK(Q35,Q8:Q54,0)</f>
        <v>22</v>
      </c>
      <c r="R6" s="141">
        <f t="shared" si="0"/>
        <v>8</v>
      </c>
      <c r="S6" s="141">
        <f aca="true" t="shared" si="1" ref="S6:Y6">RANK(S35,S8:S54,0)</f>
        <v>7</v>
      </c>
      <c r="T6" s="141">
        <f t="shared" si="1"/>
        <v>7</v>
      </c>
      <c r="U6" s="141">
        <f>RANK(U35,U8:U54,0)</f>
        <v>8</v>
      </c>
      <c r="V6" s="141">
        <f>RANK(V35,V8:V54,0)</f>
        <v>7</v>
      </c>
      <c r="W6" s="141">
        <f t="shared" si="1"/>
        <v>8</v>
      </c>
      <c r="X6" s="141">
        <f t="shared" si="1"/>
        <v>8</v>
      </c>
      <c r="Y6" s="141">
        <f t="shared" si="1"/>
        <v>7</v>
      </c>
      <c r="Z6" s="141">
        <f>RANK(Z35,Z8:Z53,0)</f>
        <v>29</v>
      </c>
      <c r="AA6" s="141">
        <f aca="true" t="shared" si="2" ref="AA6:AN6">RANK(AA35,AA8:AA54,0)</f>
        <v>5</v>
      </c>
      <c r="AB6" s="141">
        <f t="shared" si="2"/>
        <v>6</v>
      </c>
      <c r="AC6" s="141">
        <f t="shared" si="2"/>
        <v>6</v>
      </c>
      <c r="AD6" s="141">
        <f t="shared" si="2"/>
        <v>3</v>
      </c>
      <c r="AE6" s="141">
        <f t="shared" si="2"/>
        <v>7</v>
      </c>
      <c r="AF6" s="141">
        <f t="shared" si="2"/>
        <v>6</v>
      </c>
      <c r="AG6" s="141">
        <f t="shared" si="2"/>
        <v>9</v>
      </c>
      <c r="AH6" s="141">
        <f t="shared" si="2"/>
        <v>5</v>
      </c>
      <c r="AI6" s="141">
        <f t="shared" si="2"/>
        <v>7</v>
      </c>
      <c r="AJ6" s="141">
        <f t="shared" si="2"/>
        <v>6</v>
      </c>
      <c r="AK6" s="141">
        <f t="shared" si="2"/>
        <v>7</v>
      </c>
      <c r="AL6" s="141">
        <f t="shared" si="2"/>
        <v>8</v>
      </c>
      <c r="AM6" s="141">
        <f t="shared" si="2"/>
        <v>7</v>
      </c>
      <c r="AN6" s="141">
        <f t="shared" si="2"/>
        <v>6</v>
      </c>
      <c r="AO6" s="141">
        <v>19</v>
      </c>
      <c r="AP6" s="141">
        <f>RANK(AP35,AP8:AP54,0)</f>
        <v>9</v>
      </c>
      <c r="AQ6" s="141">
        <f>RANK(AQ35,AQ8:AQ54,0)</f>
        <v>9</v>
      </c>
      <c r="AR6" s="141">
        <f>RANK(AR35,AR8:AR54,0)</f>
        <v>7</v>
      </c>
      <c r="AS6" s="141">
        <f>RANK(AS35,AS8:AS54,0)</f>
        <v>17</v>
      </c>
      <c r="AT6" s="141">
        <f>RANK(AT35,AT8:AT54,0)</f>
        <v>42</v>
      </c>
      <c r="AV6" s="93"/>
    </row>
    <row r="7" spans="1:48" s="4" customFormat="1" ht="18" customHeight="1">
      <c r="A7" s="3"/>
      <c r="B7" s="62" t="s">
        <v>20</v>
      </c>
      <c r="C7" s="143">
        <v>109764419</v>
      </c>
      <c r="D7" s="143">
        <v>59611311</v>
      </c>
      <c r="E7" s="10">
        <v>2381415</v>
      </c>
      <c r="F7" s="10">
        <v>14123282</v>
      </c>
      <c r="G7" s="10">
        <v>39646316</v>
      </c>
      <c r="H7" s="17">
        <f>E7/D7*100</f>
        <v>3.9949045911773355</v>
      </c>
      <c r="I7" s="17">
        <f>F7/D7*100</f>
        <v>23.692285512727608</v>
      </c>
      <c r="J7" s="17">
        <f>G7/D7*100</f>
        <v>66.50804240826041</v>
      </c>
      <c r="K7" s="10">
        <v>63699101</v>
      </c>
      <c r="L7" s="144">
        <v>36824891</v>
      </c>
      <c r="M7" s="10">
        <v>26874210</v>
      </c>
      <c r="N7" s="10">
        <v>4087790</v>
      </c>
      <c r="O7" s="10">
        <v>2735262</v>
      </c>
      <c r="P7" s="10">
        <v>1352528</v>
      </c>
      <c r="Q7" s="145">
        <f>(N7/K7)*100</f>
        <v>6.4173433154103705</v>
      </c>
      <c r="R7" s="18">
        <v>40372373</v>
      </c>
      <c r="S7" s="10">
        <v>65977.5</v>
      </c>
      <c r="T7" s="10">
        <v>46286655</v>
      </c>
      <c r="U7" s="10">
        <v>51827560</v>
      </c>
      <c r="V7" s="10">
        <v>24031379</v>
      </c>
      <c r="W7" s="10">
        <v>24031379</v>
      </c>
      <c r="X7" s="10">
        <v>23864819</v>
      </c>
      <c r="Y7" s="10">
        <v>11115002</v>
      </c>
      <c r="Z7" s="145">
        <v>0.52</v>
      </c>
      <c r="AA7" s="10">
        <v>1350334</v>
      </c>
      <c r="AB7" s="10">
        <v>1204177</v>
      </c>
      <c r="AC7" s="10">
        <v>8062827</v>
      </c>
      <c r="AD7" s="10">
        <v>682893</v>
      </c>
      <c r="AE7" s="10">
        <v>1564860</v>
      </c>
      <c r="AF7" s="10">
        <v>4411900</v>
      </c>
      <c r="AG7" s="10">
        <v>737286</v>
      </c>
      <c r="AH7" s="10">
        <v>384059</v>
      </c>
      <c r="AI7" s="10">
        <v>205356</v>
      </c>
      <c r="AJ7" s="10">
        <v>24241</v>
      </c>
      <c r="AK7" s="10">
        <v>151914</v>
      </c>
      <c r="AL7" s="10">
        <v>199201</v>
      </c>
      <c r="AM7" s="10">
        <v>88007</v>
      </c>
      <c r="AN7" s="10">
        <v>340143</v>
      </c>
      <c r="AO7" s="10">
        <v>56679.4</v>
      </c>
      <c r="AP7" s="10">
        <v>3638.4</v>
      </c>
      <c r="AQ7" s="10">
        <v>3280.8</v>
      </c>
      <c r="AR7" s="10">
        <v>4043.7</v>
      </c>
      <c r="AS7" s="146">
        <v>316792</v>
      </c>
      <c r="AT7" s="147">
        <v>145.6</v>
      </c>
      <c r="AU7" s="148"/>
      <c r="AV7" s="34"/>
    </row>
    <row r="8" spans="1:48" s="4" customFormat="1" ht="18" customHeight="1">
      <c r="A8" s="63">
        <v>1</v>
      </c>
      <c r="B8" s="64" t="s">
        <v>21</v>
      </c>
      <c r="C8" s="143">
        <v>4901756</v>
      </c>
      <c r="D8" s="143">
        <v>2509464</v>
      </c>
      <c r="E8" s="10">
        <v>181531</v>
      </c>
      <c r="F8" s="10">
        <v>429376</v>
      </c>
      <c r="G8" s="10">
        <v>1761386</v>
      </c>
      <c r="H8" s="17">
        <f>E8/D8*100</f>
        <v>7.233855516556524</v>
      </c>
      <c r="I8" s="17">
        <f>F8/D8*100</f>
        <v>17.110267371837175</v>
      </c>
      <c r="J8" s="17">
        <f>G8/D8*100</f>
        <v>70.18972975902423</v>
      </c>
      <c r="K8" s="10">
        <v>2701824</v>
      </c>
      <c r="L8" s="10">
        <v>1536498</v>
      </c>
      <c r="M8" s="10">
        <v>1165326</v>
      </c>
      <c r="N8" s="10">
        <v>192360</v>
      </c>
      <c r="O8" s="10">
        <v>123036</v>
      </c>
      <c r="P8" s="10">
        <v>69324</v>
      </c>
      <c r="Q8" s="145">
        <f aca="true" t="shared" si="3" ref="Q8:Q53">(N8/K8)*100</f>
        <v>7.119634735645253</v>
      </c>
      <c r="R8" s="11">
        <v>1959766</v>
      </c>
      <c r="S8" s="10">
        <v>2696.4</v>
      </c>
      <c r="T8" s="10">
        <v>1954341</v>
      </c>
      <c r="U8" s="10">
        <v>2395984</v>
      </c>
      <c r="V8" s="10">
        <v>683854</v>
      </c>
      <c r="W8" s="10">
        <v>681842</v>
      </c>
      <c r="X8" s="10">
        <v>1331804</v>
      </c>
      <c r="Y8" s="10">
        <v>488408</v>
      </c>
      <c r="Z8" s="145">
        <v>0.41</v>
      </c>
      <c r="AA8" s="10">
        <v>69536</v>
      </c>
      <c r="AB8" s="10">
        <v>67677</v>
      </c>
      <c r="AC8" s="10">
        <v>318632</v>
      </c>
      <c r="AD8" s="10">
        <v>21490</v>
      </c>
      <c r="AE8" s="10">
        <v>63260</v>
      </c>
      <c r="AF8" s="10">
        <v>199620</v>
      </c>
      <c r="AG8" s="10">
        <v>45051</v>
      </c>
      <c r="AH8" s="10">
        <v>20014</v>
      </c>
      <c r="AI8" s="10">
        <v>9401</v>
      </c>
      <c r="AJ8" s="10">
        <v>1137</v>
      </c>
      <c r="AK8" s="10">
        <v>6764</v>
      </c>
      <c r="AL8" s="10">
        <v>8061</v>
      </c>
      <c r="AM8" s="10">
        <v>3328</v>
      </c>
      <c r="AN8" s="10">
        <v>10357</v>
      </c>
      <c r="AO8" s="10">
        <v>2305.9</v>
      </c>
      <c r="AP8" s="10">
        <v>158.1</v>
      </c>
      <c r="AQ8" s="10">
        <v>169.3</v>
      </c>
      <c r="AR8" s="10">
        <v>178</v>
      </c>
      <c r="AS8" s="146">
        <v>276452</v>
      </c>
      <c r="AT8" s="147">
        <v>149.9</v>
      </c>
      <c r="AU8" s="148"/>
      <c r="AV8" s="34"/>
    </row>
    <row r="9" spans="1:48" s="4" customFormat="1" ht="12.75" customHeight="1">
      <c r="A9" s="63">
        <v>2</v>
      </c>
      <c r="B9" s="64" t="s">
        <v>22</v>
      </c>
      <c r="C9" s="143">
        <v>1237418</v>
      </c>
      <c r="D9" s="143">
        <v>639584</v>
      </c>
      <c r="E9" s="10">
        <v>81042</v>
      </c>
      <c r="F9" s="10">
        <v>127978</v>
      </c>
      <c r="G9" s="10">
        <v>413318</v>
      </c>
      <c r="H9" s="17">
        <f aca="true" t="shared" si="4" ref="H9:H54">E9/D9*100</f>
        <v>12.671048681643068</v>
      </c>
      <c r="I9" s="17">
        <f aca="true" t="shared" si="5" ref="I9:I54">F9/D9*100</f>
        <v>20.009568719667783</v>
      </c>
      <c r="J9" s="17">
        <f aca="true" t="shared" si="6" ref="J9:J54">G9/D9*100</f>
        <v>64.62294241256818</v>
      </c>
      <c r="K9" s="10">
        <v>702668</v>
      </c>
      <c r="L9" s="10">
        <v>393268</v>
      </c>
      <c r="M9" s="10">
        <v>309400</v>
      </c>
      <c r="N9" s="10">
        <v>63084</v>
      </c>
      <c r="O9" s="10">
        <v>41549</v>
      </c>
      <c r="P9" s="10">
        <v>21535</v>
      </c>
      <c r="Q9" s="145">
        <f t="shared" si="3"/>
        <v>8.977781825840937</v>
      </c>
      <c r="R9" s="11">
        <v>479058</v>
      </c>
      <c r="S9" s="10">
        <v>695.4</v>
      </c>
      <c r="T9" s="10">
        <v>475717</v>
      </c>
      <c r="U9" s="10">
        <v>623985</v>
      </c>
      <c r="V9" s="10">
        <v>115802</v>
      </c>
      <c r="W9" s="10">
        <v>116173</v>
      </c>
      <c r="X9" s="10">
        <v>351128</v>
      </c>
      <c r="Y9" s="10">
        <v>103253</v>
      </c>
      <c r="Z9" s="145">
        <v>0.35</v>
      </c>
      <c r="AA9" s="10">
        <v>24111</v>
      </c>
      <c r="AB9" s="10">
        <v>21589</v>
      </c>
      <c r="AC9" s="10">
        <v>102419</v>
      </c>
      <c r="AD9" s="10">
        <v>11844</v>
      </c>
      <c r="AE9" s="10">
        <v>9520</v>
      </c>
      <c r="AF9" s="10">
        <v>36680</v>
      </c>
      <c r="AG9" s="10">
        <v>11738</v>
      </c>
      <c r="AH9" s="10">
        <v>6303</v>
      </c>
      <c r="AI9" s="10">
        <v>1830</v>
      </c>
      <c r="AJ9" s="10">
        <v>295</v>
      </c>
      <c r="AK9" s="10">
        <v>3401</v>
      </c>
      <c r="AL9" s="10">
        <v>2012</v>
      </c>
      <c r="AM9" s="10">
        <v>411</v>
      </c>
      <c r="AN9" s="10">
        <v>2267</v>
      </c>
      <c r="AO9" s="10">
        <v>624</v>
      </c>
      <c r="AP9" s="10">
        <v>28.2</v>
      </c>
      <c r="AQ9" s="10">
        <v>33</v>
      </c>
      <c r="AR9" s="10">
        <v>36</v>
      </c>
      <c r="AS9" s="146">
        <v>254469</v>
      </c>
      <c r="AT9" s="149">
        <v>154.8</v>
      </c>
      <c r="AU9" s="148"/>
      <c r="AV9" s="34"/>
    </row>
    <row r="10" spans="1:48" s="4" customFormat="1" ht="12.75" customHeight="1">
      <c r="A10" s="63">
        <v>3</v>
      </c>
      <c r="B10" s="64" t="s">
        <v>23</v>
      </c>
      <c r="C10" s="143">
        <v>1190210</v>
      </c>
      <c r="D10" s="143">
        <v>631303</v>
      </c>
      <c r="E10" s="10">
        <v>76003</v>
      </c>
      <c r="F10" s="10">
        <v>153479</v>
      </c>
      <c r="G10" s="10">
        <v>393167</v>
      </c>
      <c r="H10" s="17">
        <f t="shared" si="4"/>
        <v>12.03906840296973</v>
      </c>
      <c r="I10" s="17">
        <f t="shared" si="5"/>
        <v>24.311463750370265</v>
      </c>
      <c r="J10" s="17">
        <f t="shared" si="6"/>
        <v>62.27865224781127</v>
      </c>
      <c r="K10" s="10">
        <v>679332</v>
      </c>
      <c r="L10" s="10">
        <v>383845</v>
      </c>
      <c r="M10" s="10">
        <v>295487</v>
      </c>
      <c r="N10" s="10">
        <v>48029</v>
      </c>
      <c r="O10" s="10">
        <v>33311</v>
      </c>
      <c r="P10" s="10">
        <v>14718</v>
      </c>
      <c r="Q10" s="145">
        <f t="shared" si="3"/>
        <v>7.070033503500498</v>
      </c>
      <c r="R10" s="11">
        <v>457081</v>
      </c>
      <c r="S10" s="10">
        <v>702.7</v>
      </c>
      <c r="T10" s="10">
        <v>482904</v>
      </c>
      <c r="U10" s="10">
        <v>616658</v>
      </c>
      <c r="V10" s="10">
        <v>131931</v>
      </c>
      <c r="W10" s="10">
        <v>128447</v>
      </c>
      <c r="X10" s="10">
        <v>328763</v>
      </c>
      <c r="Y10" s="10">
        <v>125686</v>
      </c>
      <c r="Z10" s="145">
        <v>0.43</v>
      </c>
      <c r="AA10" s="10">
        <v>27244</v>
      </c>
      <c r="AB10" s="10">
        <v>24605</v>
      </c>
      <c r="AC10" s="10">
        <v>88454</v>
      </c>
      <c r="AD10" s="10">
        <v>9456</v>
      </c>
      <c r="AE10" s="10">
        <v>10430</v>
      </c>
      <c r="AF10" s="10">
        <v>42350</v>
      </c>
      <c r="AG10" s="10">
        <v>11146</v>
      </c>
      <c r="AH10" s="10">
        <v>8767</v>
      </c>
      <c r="AI10" s="10">
        <v>2675</v>
      </c>
      <c r="AJ10" s="10">
        <v>292</v>
      </c>
      <c r="AK10" s="10">
        <v>3233</v>
      </c>
      <c r="AL10" s="10">
        <v>2172</v>
      </c>
      <c r="AM10" s="10">
        <v>392</v>
      </c>
      <c r="AN10" s="10">
        <v>1518</v>
      </c>
      <c r="AO10" s="10">
        <v>622</v>
      </c>
      <c r="AP10" s="10">
        <v>34.8</v>
      </c>
      <c r="AQ10" s="10">
        <v>31.7</v>
      </c>
      <c r="AR10" s="10">
        <v>35.9</v>
      </c>
      <c r="AS10" s="146">
        <v>282312</v>
      </c>
      <c r="AT10" s="149">
        <v>155.8</v>
      </c>
      <c r="AU10" s="148"/>
      <c r="AV10" s="34"/>
    </row>
    <row r="11" spans="1:48" s="4" customFormat="1" ht="12.75" customHeight="1">
      <c r="A11" s="63">
        <v>4</v>
      </c>
      <c r="B11" s="64" t="s">
        <v>24</v>
      </c>
      <c r="C11" s="143">
        <v>2028599</v>
      </c>
      <c r="D11" s="143">
        <v>1059416</v>
      </c>
      <c r="E11" s="10">
        <v>53219</v>
      </c>
      <c r="F11" s="10">
        <v>234210</v>
      </c>
      <c r="G11" s="10">
        <v>746752</v>
      </c>
      <c r="H11" s="17">
        <f t="shared" si="4"/>
        <v>5.023428001842524</v>
      </c>
      <c r="I11" s="17">
        <f t="shared" si="5"/>
        <v>22.107462979603856</v>
      </c>
      <c r="J11" s="17">
        <f t="shared" si="6"/>
        <v>70.48713630906084</v>
      </c>
      <c r="K11" s="10">
        <v>1148862</v>
      </c>
      <c r="L11" s="10">
        <v>664788</v>
      </c>
      <c r="M11" s="10">
        <v>484074</v>
      </c>
      <c r="N11" s="10">
        <v>89446</v>
      </c>
      <c r="O11" s="10">
        <v>60006</v>
      </c>
      <c r="P11" s="10">
        <v>29440</v>
      </c>
      <c r="Q11" s="145">
        <f t="shared" si="3"/>
        <v>7.785617419672684</v>
      </c>
      <c r="R11" s="11">
        <v>783432</v>
      </c>
      <c r="S11" s="10">
        <v>1183.1</v>
      </c>
      <c r="T11" s="10">
        <v>860579</v>
      </c>
      <c r="U11" s="10">
        <v>1031931</v>
      </c>
      <c r="V11" s="10">
        <v>443351</v>
      </c>
      <c r="W11" s="10">
        <v>443377</v>
      </c>
      <c r="X11" s="10">
        <v>532579</v>
      </c>
      <c r="Y11" s="10">
        <v>211933</v>
      </c>
      <c r="Z11" s="145">
        <v>0.44</v>
      </c>
      <c r="AA11" s="10">
        <v>28815</v>
      </c>
      <c r="AB11" s="10">
        <v>26500</v>
      </c>
      <c r="AC11" s="10">
        <v>149881</v>
      </c>
      <c r="AD11" s="10">
        <v>13331</v>
      </c>
      <c r="AE11" s="10">
        <v>16380</v>
      </c>
      <c r="AF11" s="10">
        <v>55040</v>
      </c>
      <c r="AG11" s="10">
        <v>14933</v>
      </c>
      <c r="AH11" s="10">
        <v>7540</v>
      </c>
      <c r="AI11" s="10">
        <v>4065</v>
      </c>
      <c r="AJ11" s="10">
        <v>478</v>
      </c>
      <c r="AK11" s="10">
        <v>3652</v>
      </c>
      <c r="AL11" s="10">
        <v>4452</v>
      </c>
      <c r="AM11" s="10">
        <v>2333</v>
      </c>
      <c r="AN11" s="10">
        <v>6436</v>
      </c>
      <c r="AO11" s="10">
        <v>1031.5</v>
      </c>
      <c r="AP11" s="10">
        <v>66.4</v>
      </c>
      <c r="AQ11" s="10">
        <v>59.2</v>
      </c>
      <c r="AR11" s="10">
        <v>76.9</v>
      </c>
      <c r="AS11" s="146">
        <v>306597</v>
      </c>
      <c r="AT11" s="150">
        <v>147.1</v>
      </c>
      <c r="AU11" s="148"/>
      <c r="AV11" s="34"/>
    </row>
    <row r="12" spans="1:48" s="4" customFormat="1" ht="12.75" customHeight="1">
      <c r="A12" s="63">
        <v>5</v>
      </c>
      <c r="B12" s="64" t="s">
        <v>25</v>
      </c>
      <c r="C12" s="143">
        <v>1002481</v>
      </c>
      <c r="D12" s="143">
        <v>503106</v>
      </c>
      <c r="E12" s="10">
        <v>49929</v>
      </c>
      <c r="F12" s="10">
        <v>124501</v>
      </c>
      <c r="G12" s="10">
        <v>321378</v>
      </c>
      <c r="H12" s="17">
        <f t="shared" si="4"/>
        <v>9.92415117291386</v>
      </c>
      <c r="I12" s="17">
        <f t="shared" si="5"/>
        <v>24.746474897934036</v>
      </c>
      <c r="J12" s="17">
        <f t="shared" si="6"/>
        <v>63.87878498765668</v>
      </c>
      <c r="K12" s="10">
        <v>540842</v>
      </c>
      <c r="L12" s="10">
        <v>306074</v>
      </c>
      <c r="M12" s="10">
        <v>234768</v>
      </c>
      <c r="N12" s="10">
        <v>37736</v>
      </c>
      <c r="O12" s="10">
        <v>26354</v>
      </c>
      <c r="P12" s="10">
        <v>11382</v>
      </c>
      <c r="Q12" s="145">
        <f t="shared" si="3"/>
        <v>6.977268777202954</v>
      </c>
      <c r="R12" s="11">
        <v>395325</v>
      </c>
      <c r="S12" s="10">
        <v>560</v>
      </c>
      <c r="T12" s="10">
        <v>384274</v>
      </c>
      <c r="U12" s="10">
        <v>496243</v>
      </c>
      <c r="V12" s="10">
        <v>77631</v>
      </c>
      <c r="W12" s="10">
        <v>76662</v>
      </c>
      <c r="X12" s="10">
        <v>270014</v>
      </c>
      <c r="Y12" s="10">
        <v>95192</v>
      </c>
      <c r="Z12" s="145">
        <v>0.42</v>
      </c>
      <c r="AA12" s="10">
        <v>20279</v>
      </c>
      <c r="AB12" s="10">
        <v>18981</v>
      </c>
      <c r="AC12" s="10">
        <v>91704</v>
      </c>
      <c r="AD12" s="10">
        <v>10344</v>
      </c>
      <c r="AE12" s="10">
        <v>9810</v>
      </c>
      <c r="AF12" s="10">
        <v>28500</v>
      </c>
      <c r="AG12" s="10">
        <v>9497</v>
      </c>
      <c r="AH12" s="10">
        <v>5979</v>
      </c>
      <c r="AI12" s="10">
        <v>1613</v>
      </c>
      <c r="AJ12" s="10">
        <v>217</v>
      </c>
      <c r="AK12" s="10">
        <v>2370</v>
      </c>
      <c r="AL12" s="10">
        <v>1718</v>
      </c>
      <c r="AM12" s="10">
        <v>164</v>
      </c>
      <c r="AN12" s="10">
        <v>1200</v>
      </c>
      <c r="AO12" s="10">
        <v>505.5</v>
      </c>
      <c r="AP12" s="10">
        <v>23.9</v>
      </c>
      <c r="AQ12" s="10">
        <v>23.6</v>
      </c>
      <c r="AR12" s="10">
        <v>26.6</v>
      </c>
      <c r="AS12" s="146">
        <v>249558</v>
      </c>
      <c r="AT12" s="151">
        <v>149.9</v>
      </c>
      <c r="AU12" s="148"/>
      <c r="AV12" s="34"/>
    </row>
    <row r="13" spans="1:48" s="4" customFormat="1" ht="12.75" customHeight="1">
      <c r="A13" s="63">
        <v>6</v>
      </c>
      <c r="B13" s="64" t="s">
        <v>26</v>
      </c>
      <c r="C13" s="143">
        <v>1048943</v>
      </c>
      <c r="D13" s="143">
        <v>565982</v>
      </c>
      <c r="E13" s="10">
        <v>55606</v>
      </c>
      <c r="F13" s="10">
        <v>164010</v>
      </c>
      <c r="G13" s="10">
        <v>336562</v>
      </c>
      <c r="H13" s="17">
        <f t="shared" si="4"/>
        <v>9.824694071542911</v>
      </c>
      <c r="I13" s="17">
        <f t="shared" si="5"/>
        <v>28.977953362474423</v>
      </c>
      <c r="J13" s="17">
        <f t="shared" si="6"/>
        <v>59.46514200098236</v>
      </c>
      <c r="K13" s="10">
        <v>600768</v>
      </c>
      <c r="L13" s="10">
        <v>337605</v>
      </c>
      <c r="M13" s="10">
        <v>263163</v>
      </c>
      <c r="N13" s="10">
        <v>34786</v>
      </c>
      <c r="O13" s="10">
        <v>23346</v>
      </c>
      <c r="P13" s="10">
        <v>11440</v>
      </c>
      <c r="Q13" s="145">
        <f t="shared" si="3"/>
        <v>5.790255140087354</v>
      </c>
      <c r="R13" s="11">
        <v>399162</v>
      </c>
      <c r="S13" s="10">
        <v>616.6</v>
      </c>
      <c r="T13" s="10">
        <v>426096</v>
      </c>
      <c r="U13" s="10">
        <v>557233</v>
      </c>
      <c r="V13" s="10">
        <v>145991</v>
      </c>
      <c r="W13" s="10">
        <v>145293</v>
      </c>
      <c r="X13" s="10">
        <v>256184</v>
      </c>
      <c r="Y13" s="10">
        <v>111973</v>
      </c>
      <c r="Z13" s="145">
        <v>0.5</v>
      </c>
      <c r="AA13" s="10">
        <v>20951</v>
      </c>
      <c r="AB13" s="10">
        <v>19924</v>
      </c>
      <c r="AC13" s="10">
        <v>78035</v>
      </c>
      <c r="AD13" s="10">
        <v>8496</v>
      </c>
      <c r="AE13" s="10">
        <v>8410</v>
      </c>
      <c r="AF13" s="10">
        <v>28600</v>
      </c>
      <c r="AG13" s="10">
        <v>8420</v>
      </c>
      <c r="AH13" s="10">
        <v>5863</v>
      </c>
      <c r="AI13" s="10">
        <v>2091</v>
      </c>
      <c r="AJ13" s="10">
        <v>302</v>
      </c>
      <c r="AK13" s="10">
        <v>2596</v>
      </c>
      <c r="AL13" s="10">
        <v>2311</v>
      </c>
      <c r="AM13" s="10">
        <v>361</v>
      </c>
      <c r="AN13" s="10">
        <v>1455</v>
      </c>
      <c r="AO13" s="10">
        <v>550.7</v>
      </c>
      <c r="AP13" s="10">
        <v>32.2</v>
      </c>
      <c r="AQ13" s="10">
        <v>25</v>
      </c>
      <c r="AR13" s="10">
        <v>26.1</v>
      </c>
      <c r="AS13" s="146">
        <v>276892</v>
      </c>
      <c r="AT13" s="151">
        <v>155.3</v>
      </c>
      <c r="AU13" s="148"/>
      <c r="AV13" s="34"/>
    </row>
    <row r="14" spans="1:48" s="4" customFormat="1" ht="12.75" customHeight="1">
      <c r="A14" s="63">
        <v>7</v>
      </c>
      <c r="B14" s="64" t="s">
        <v>27</v>
      </c>
      <c r="C14" s="143">
        <v>1782594</v>
      </c>
      <c r="D14" s="143">
        <v>934331</v>
      </c>
      <c r="E14" s="10">
        <v>71428</v>
      </c>
      <c r="F14" s="10">
        <v>272417</v>
      </c>
      <c r="G14" s="10">
        <v>560520</v>
      </c>
      <c r="H14" s="17">
        <f t="shared" si="4"/>
        <v>7.644828224686968</v>
      </c>
      <c r="I14" s="17">
        <f t="shared" si="5"/>
        <v>29.156369637740802</v>
      </c>
      <c r="J14" s="17">
        <f t="shared" si="6"/>
        <v>59.99158756372206</v>
      </c>
      <c r="K14" s="10">
        <v>1006246</v>
      </c>
      <c r="L14" s="10">
        <v>578367</v>
      </c>
      <c r="M14" s="10">
        <v>427879</v>
      </c>
      <c r="N14" s="10">
        <v>71915</v>
      </c>
      <c r="O14" s="10">
        <v>48790</v>
      </c>
      <c r="P14" s="10">
        <v>23125</v>
      </c>
      <c r="Q14" s="145">
        <f t="shared" si="3"/>
        <v>7.146860708017721</v>
      </c>
      <c r="R14" s="11">
        <v>654608</v>
      </c>
      <c r="S14" s="10">
        <v>1050.5</v>
      </c>
      <c r="T14" s="10">
        <v>719269</v>
      </c>
      <c r="U14" s="10">
        <v>906871</v>
      </c>
      <c r="V14" s="10">
        <v>197561</v>
      </c>
      <c r="W14" s="10">
        <v>192258</v>
      </c>
      <c r="X14" s="10">
        <v>417920</v>
      </c>
      <c r="Y14" s="10">
        <v>157291</v>
      </c>
      <c r="Z14" s="145">
        <v>0.42</v>
      </c>
      <c r="AA14" s="10">
        <v>27702</v>
      </c>
      <c r="AB14" s="10">
        <v>25763</v>
      </c>
      <c r="AC14" s="10">
        <v>123088</v>
      </c>
      <c r="AD14" s="10">
        <v>10498</v>
      </c>
      <c r="AE14" s="10">
        <v>14600</v>
      </c>
      <c r="AF14" s="10">
        <v>56590</v>
      </c>
      <c r="AG14" s="10">
        <v>13213</v>
      </c>
      <c r="AH14" s="10">
        <v>7420</v>
      </c>
      <c r="AI14" s="10">
        <v>3559</v>
      </c>
      <c r="AJ14" s="10">
        <v>374</v>
      </c>
      <c r="AK14" s="10">
        <v>4747</v>
      </c>
      <c r="AL14" s="10">
        <v>3872</v>
      </c>
      <c r="AM14" s="10">
        <v>565</v>
      </c>
      <c r="AN14" s="10">
        <v>1999</v>
      </c>
      <c r="AO14" s="10">
        <v>932.1</v>
      </c>
      <c r="AP14" s="10">
        <v>50.9</v>
      </c>
      <c r="AQ14" s="10">
        <v>40.6</v>
      </c>
      <c r="AR14" s="10">
        <v>54.7</v>
      </c>
      <c r="AS14" s="146">
        <v>285556</v>
      </c>
      <c r="AT14" s="151">
        <v>153.2</v>
      </c>
      <c r="AU14" s="148"/>
      <c r="AV14" s="34"/>
    </row>
    <row r="15" spans="1:48" s="4" customFormat="1" ht="12.75" customHeight="1">
      <c r="A15" s="63">
        <v>8</v>
      </c>
      <c r="B15" s="64" t="s">
        <v>28</v>
      </c>
      <c r="C15" s="143">
        <v>2550431</v>
      </c>
      <c r="D15" s="143">
        <v>1420181</v>
      </c>
      <c r="E15" s="10">
        <v>82873</v>
      </c>
      <c r="F15" s="10">
        <v>401004</v>
      </c>
      <c r="G15" s="10">
        <v>863268</v>
      </c>
      <c r="H15" s="17">
        <f t="shared" si="4"/>
        <v>5.835382954707886</v>
      </c>
      <c r="I15" s="17">
        <f t="shared" si="5"/>
        <v>28.236119198890847</v>
      </c>
      <c r="J15" s="17">
        <f t="shared" si="6"/>
        <v>60.78577308103685</v>
      </c>
      <c r="K15" s="10">
        <v>1521879</v>
      </c>
      <c r="L15" s="10">
        <v>907510</v>
      </c>
      <c r="M15" s="10">
        <v>614369</v>
      </c>
      <c r="N15" s="10">
        <v>101698</v>
      </c>
      <c r="O15" s="10">
        <v>70139</v>
      </c>
      <c r="P15" s="10">
        <v>31559</v>
      </c>
      <c r="Q15" s="145">
        <f t="shared" si="3"/>
        <v>6.682397220804019</v>
      </c>
      <c r="R15" s="11">
        <v>962172</v>
      </c>
      <c r="S15" s="10">
        <v>1553.2</v>
      </c>
      <c r="T15" s="10">
        <v>1104024</v>
      </c>
      <c r="U15" s="10">
        <v>1228405</v>
      </c>
      <c r="V15" s="10">
        <v>556830</v>
      </c>
      <c r="W15" s="10">
        <v>492462</v>
      </c>
      <c r="X15" s="10">
        <v>463883</v>
      </c>
      <c r="Y15" s="10">
        <v>208172</v>
      </c>
      <c r="Z15" s="145">
        <v>0.48</v>
      </c>
      <c r="AA15" s="10">
        <v>27141</v>
      </c>
      <c r="AB15" s="10">
        <v>23338</v>
      </c>
      <c r="AC15" s="10">
        <v>174676</v>
      </c>
      <c r="AD15" s="10">
        <v>14143</v>
      </c>
      <c r="AE15" s="10">
        <v>26850</v>
      </c>
      <c r="AF15" s="10">
        <v>80710</v>
      </c>
      <c r="AG15" s="10">
        <v>13935</v>
      </c>
      <c r="AH15" s="10">
        <v>6953</v>
      </c>
      <c r="AI15" s="10">
        <v>3824</v>
      </c>
      <c r="AJ15" s="10">
        <v>447</v>
      </c>
      <c r="AK15" s="10">
        <v>4255</v>
      </c>
      <c r="AL15" s="10">
        <v>4875</v>
      </c>
      <c r="AM15" s="10">
        <v>764</v>
      </c>
      <c r="AN15" s="10">
        <v>3827</v>
      </c>
      <c r="AO15" s="10">
        <v>1337.3</v>
      </c>
      <c r="AP15" s="10">
        <v>94.1</v>
      </c>
      <c r="AQ15" s="10">
        <v>61.3</v>
      </c>
      <c r="AR15" s="10">
        <v>96.6</v>
      </c>
      <c r="AS15" s="146">
        <v>308811</v>
      </c>
      <c r="AT15" s="151">
        <v>148.4</v>
      </c>
      <c r="AU15" s="148"/>
      <c r="AV15" s="34"/>
    </row>
    <row r="16" spans="1:48" s="4" customFormat="1" ht="12.75" customHeight="1">
      <c r="A16" s="63">
        <v>9</v>
      </c>
      <c r="B16" s="64" t="s">
        <v>29</v>
      </c>
      <c r="C16" s="143">
        <v>1727409</v>
      </c>
      <c r="D16" s="143">
        <v>977126</v>
      </c>
      <c r="E16" s="10">
        <v>54746</v>
      </c>
      <c r="F16" s="10">
        <v>300422</v>
      </c>
      <c r="G16" s="10">
        <v>582535</v>
      </c>
      <c r="H16" s="17">
        <f t="shared" si="4"/>
        <v>5.60275747447105</v>
      </c>
      <c r="I16" s="17">
        <f t="shared" si="5"/>
        <v>30.74547192480806</v>
      </c>
      <c r="J16" s="17">
        <f t="shared" si="6"/>
        <v>59.617183454334445</v>
      </c>
      <c r="K16" s="10">
        <v>1042655</v>
      </c>
      <c r="L16" s="10">
        <v>613632</v>
      </c>
      <c r="M16" s="10">
        <v>429023</v>
      </c>
      <c r="N16" s="10">
        <v>65529</v>
      </c>
      <c r="O16" s="10">
        <v>44717</v>
      </c>
      <c r="P16" s="10">
        <v>20812</v>
      </c>
      <c r="Q16" s="145">
        <f t="shared" si="3"/>
        <v>6.284820961871376</v>
      </c>
      <c r="R16" s="11">
        <v>606577</v>
      </c>
      <c r="S16" s="10">
        <v>1073.4</v>
      </c>
      <c r="T16" s="10">
        <v>761619</v>
      </c>
      <c r="U16" s="10">
        <v>886909</v>
      </c>
      <c r="V16" s="10">
        <v>310109</v>
      </c>
      <c r="W16" s="10">
        <v>295928</v>
      </c>
      <c r="X16" s="10">
        <v>364251</v>
      </c>
      <c r="Y16" s="10">
        <v>166614</v>
      </c>
      <c r="Z16" s="145">
        <v>0.5</v>
      </c>
      <c r="AA16" s="10">
        <v>24173</v>
      </c>
      <c r="AB16" s="10">
        <v>21635</v>
      </c>
      <c r="AC16" s="10">
        <v>135119</v>
      </c>
      <c r="AD16" s="10">
        <v>11594</v>
      </c>
      <c r="AE16" s="10">
        <v>20700</v>
      </c>
      <c r="AF16" s="10">
        <v>69710</v>
      </c>
      <c r="AG16" s="10">
        <v>11093</v>
      </c>
      <c r="AH16" s="10">
        <v>6884</v>
      </c>
      <c r="AI16" s="10">
        <v>3437</v>
      </c>
      <c r="AJ16" s="10">
        <v>386</v>
      </c>
      <c r="AK16" s="10">
        <v>3101</v>
      </c>
      <c r="AL16" s="10">
        <v>3529</v>
      </c>
      <c r="AM16" s="10">
        <v>461</v>
      </c>
      <c r="AN16" s="10">
        <v>2799</v>
      </c>
      <c r="AO16" s="10">
        <v>938.4</v>
      </c>
      <c r="AP16" s="10">
        <v>59.2</v>
      </c>
      <c r="AQ16" s="10">
        <v>49.9</v>
      </c>
      <c r="AR16" s="10">
        <v>58.1</v>
      </c>
      <c r="AS16" s="146">
        <v>312405</v>
      </c>
      <c r="AT16" s="151">
        <v>150.3</v>
      </c>
      <c r="AU16" s="148"/>
      <c r="AV16" s="34"/>
    </row>
    <row r="17" spans="1:48" s="4" customFormat="1" ht="12.75" customHeight="1">
      <c r="A17" s="63">
        <v>10</v>
      </c>
      <c r="B17" s="64" t="s">
        <v>30</v>
      </c>
      <c r="C17" s="143">
        <v>1731168</v>
      </c>
      <c r="D17" s="143">
        <v>965403</v>
      </c>
      <c r="E17" s="10">
        <v>51801</v>
      </c>
      <c r="F17" s="10">
        <v>297640</v>
      </c>
      <c r="G17" s="10">
        <v>585636</v>
      </c>
      <c r="H17" s="17">
        <f t="shared" si="4"/>
        <v>5.365738453267703</v>
      </c>
      <c r="I17" s="17">
        <f t="shared" si="5"/>
        <v>30.830647926306426</v>
      </c>
      <c r="J17" s="17">
        <f t="shared" si="6"/>
        <v>60.662334796970796</v>
      </c>
      <c r="K17" s="10">
        <v>1030632</v>
      </c>
      <c r="L17" s="10">
        <v>599879</v>
      </c>
      <c r="M17" s="10">
        <v>430753</v>
      </c>
      <c r="N17" s="10">
        <v>65229</v>
      </c>
      <c r="O17" s="10">
        <v>44309</v>
      </c>
      <c r="P17" s="10">
        <v>20920</v>
      </c>
      <c r="Q17" s="145">
        <f t="shared" si="3"/>
        <v>6.329029178212981</v>
      </c>
      <c r="R17" s="11">
        <v>647080</v>
      </c>
      <c r="S17" s="10">
        <v>1046.2</v>
      </c>
      <c r="T17" s="10">
        <v>749763</v>
      </c>
      <c r="U17" s="10">
        <v>893312</v>
      </c>
      <c r="V17" s="10">
        <v>319537</v>
      </c>
      <c r="W17" s="10">
        <v>322396</v>
      </c>
      <c r="X17" s="10">
        <v>321451</v>
      </c>
      <c r="Y17" s="10">
        <v>184771</v>
      </c>
      <c r="Z17" s="145">
        <v>0.66</v>
      </c>
      <c r="AA17" s="10">
        <v>19691</v>
      </c>
      <c r="AB17" s="10">
        <v>17369</v>
      </c>
      <c r="AC17" s="10">
        <v>121797</v>
      </c>
      <c r="AD17" s="10">
        <v>11883</v>
      </c>
      <c r="AE17" s="10">
        <v>21260</v>
      </c>
      <c r="AF17" s="10">
        <v>68280</v>
      </c>
      <c r="AG17" s="10">
        <v>10139</v>
      </c>
      <c r="AH17" s="10">
        <v>5643</v>
      </c>
      <c r="AI17" s="10">
        <v>3279</v>
      </c>
      <c r="AJ17" s="10">
        <v>363</v>
      </c>
      <c r="AK17" s="10">
        <v>2704</v>
      </c>
      <c r="AL17" s="10">
        <v>3727</v>
      </c>
      <c r="AM17" s="10">
        <v>628</v>
      </c>
      <c r="AN17" s="10">
        <v>3668</v>
      </c>
      <c r="AO17" s="10">
        <v>916.8</v>
      </c>
      <c r="AP17" s="10">
        <v>59.8</v>
      </c>
      <c r="AQ17" s="10">
        <v>51.1</v>
      </c>
      <c r="AR17" s="10">
        <v>58.3</v>
      </c>
      <c r="AS17" s="146">
        <v>300958</v>
      </c>
      <c r="AT17" s="151">
        <v>149.1</v>
      </c>
      <c r="AU17" s="148"/>
      <c r="AV17" s="34"/>
    </row>
    <row r="18" spans="1:48" s="4" customFormat="1" ht="12.75" customHeight="1">
      <c r="A18" s="63">
        <v>11</v>
      </c>
      <c r="B18" s="64" t="s">
        <v>31</v>
      </c>
      <c r="C18" s="143">
        <v>6049259</v>
      </c>
      <c r="D18" s="143">
        <v>3482305</v>
      </c>
      <c r="E18" s="10">
        <v>58301</v>
      </c>
      <c r="F18" s="10">
        <v>816866</v>
      </c>
      <c r="G18" s="10">
        <v>2352355</v>
      </c>
      <c r="H18" s="17">
        <f t="shared" si="4"/>
        <v>1.674207170250739</v>
      </c>
      <c r="I18" s="17">
        <f t="shared" si="5"/>
        <v>23.457623614244014</v>
      </c>
      <c r="J18" s="17">
        <f t="shared" si="6"/>
        <v>67.55166477376335</v>
      </c>
      <c r="K18" s="10">
        <v>3716285</v>
      </c>
      <c r="L18" s="10">
        <v>2228713</v>
      </c>
      <c r="M18" s="10">
        <v>1487572</v>
      </c>
      <c r="N18" s="10">
        <v>233980</v>
      </c>
      <c r="O18" s="10">
        <v>159435</v>
      </c>
      <c r="P18" s="10">
        <v>74545</v>
      </c>
      <c r="Q18" s="145">
        <f t="shared" si="3"/>
        <v>6.296072556329775</v>
      </c>
      <c r="R18" s="11">
        <v>2180572</v>
      </c>
      <c r="S18" s="10">
        <v>3728.3</v>
      </c>
      <c r="T18" s="10">
        <v>2779785</v>
      </c>
      <c r="U18" s="10">
        <v>2295954</v>
      </c>
      <c r="V18" s="10">
        <v>1938133</v>
      </c>
      <c r="W18" s="10">
        <v>1205906</v>
      </c>
      <c r="X18" s="10">
        <v>1076410</v>
      </c>
      <c r="Y18" s="10">
        <v>396676</v>
      </c>
      <c r="Z18" s="145">
        <v>0.41</v>
      </c>
      <c r="AA18" s="10">
        <v>41721</v>
      </c>
      <c r="AB18" s="10">
        <v>28482</v>
      </c>
      <c r="AC18" s="10">
        <v>372759</v>
      </c>
      <c r="AD18" s="10">
        <v>24494</v>
      </c>
      <c r="AE18" s="10">
        <v>95750</v>
      </c>
      <c r="AF18" s="10">
        <v>277380</v>
      </c>
      <c r="AG18" s="10">
        <v>33955</v>
      </c>
      <c r="AH18" s="10">
        <v>11823</v>
      </c>
      <c r="AI18" s="10">
        <v>6186</v>
      </c>
      <c r="AJ18" s="10">
        <v>832</v>
      </c>
      <c r="AK18" s="10">
        <v>5730</v>
      </c>
      <c r="AL18" s="10">
        <v>7737</v>
      </c>
      <c r="AM18" s="10">
        <v>3907</v>
      </c>
      <c r="AN18" s="10">
        <v>14152</v>
      </c>
      <c r="AO18" s="10">
        <v>3168.5</v>
      </c>
      <c r="AP18" s="10">
        <v>211.1</v>
      </c>
      <c r="AQ18" s="10">
        <v>193.5</v>
      </c>
      <c r="AR18" s="10">
        <v>236.2</v>
      </c>
      <c r="AS18" s="146">
        <v>287370</v>
      </c>
      <c r="AT18" s="151">
        <v>139.7</v>
      </c>
      <c r="AU18" s="148"/>
      <c r="AV18" s="34"/>
    </row>
    <row r="19" spans="1:48" s="4" customFormat="1" ht="12.75" customHeight="1">
      <c r="A19" s="63">
        <v>12</v>
      </c>
      <c r="B19" s="64" t="s">
        <v>32</v>
      </c>
      <c r="C19" s="143">
        <v>5214943</v>
      </c>
      <c r="D19" s="143">
        <v>2899396</v>
      </c>
      <c r="E19" s="10">
        <v>82826</v>
      </c>
      <c r="F19" s="10">
        <v>556856</v>
      </c>
      <c r="G19" s="10">
        <v>2074615</v>
      </c>
      <c r="H19" s="17">
        <f t="shared" si="4"/>
        <v>2.856663939661916</v>
      </c>
      <c r="I19" s="17">
        <f t="shared" si="5"/>
        <v>19.205931166353267</v>
      </c>
      <c r="J19" s="17">
        <f t="shared" si="6"/>
        <v>71.55335111174878</v>
      </c>
      <c r="K19" s="10">
        <v>3089184</v>
      </c>
      <c r="L19" s="10">
        <v>1840692</v>
      </c>
      <c r="M19" s="10">
        <v>1248492</v>
      </c>
      <c r="N19" s="10">
        <v>189788</v>
      </c>
      <c r="O19" s="10">
        <v>129033</v>
      </c>
      <c r="P19" s="10">
        <v>60755</v>
      </c>
      <c r="Q19" s="145">
        <f t="shared" si="3"/>
        <v>6.143628867688037</v>
      </c>
      <c r="R19" s="11">
        <v>1891906</v>
      </c>
      <c r="S19" s="10">
        <v>3179.9</v>
      </c>
      <c r="T19" s="10">
        <v>2339898</v>
      </c>
      <c r="U19" s="10">
        <v>1973827</v>
      </c>
      <c r="V19" s="10">
        <v>1574520</v>
      </c>
      <c r="W19" s="10">
        <v>961387</v>
      </c>
      <c r="X19" s="10">
        <v>917006</v>
      </c>
      <c r="Y19" s="10">
        <v>340874</v>
      </c>
      <c r="Z19" s="145">
        <v>0.44</v>
      </c>
      <c r="AA19" s="10">
        <v>39438</v>
      </c>
      <c r="AB19" s="10">
        <v>27221</v>
      </c>
      <c r="AC19" s="10">
        <v>293572</v>
      </c>
      <c r="AD19" s="10">
        <v>22367</v>
      </c>
      <c r="AE19" s="10">
        <v>83800</v>
      </c>
      <c r="AF19" s="10">
        <v>230410</v>
      </c>
      <c r="AG19" s="10">
        <v>29631</v>
      </c>
      <c r="AH19" s="10">
        <v>11708</v>
      </c>
      <c r="AI19" s="10">
        <v>5818</v>
      </c>
      <c r="AJ19" s="10">
        <v>692</v>
      </c>
      <c r="AK19" s="10">
        <v>4347</v>
      </c>
      <c r="AL19" s="10">
        <v>5541</v>
      </c>
      <c r="AM19" s="10">
        <v>3833</v>
      </c>
      <c r="AN19" s="10">
        <v>11730</v>
      </c>
      <c r="AO19" s="10">
        <v>2700.4</v>
      </c>
      <c r="AP19" s="10">
        <v>197.8</v>
      </c>
      <c r="AQ19" s="10">
        <v>161.7</v>
      </c>
      <c r="AR19" s="10">
        <v>198.1</v>
      </c>
      <c r="AS19" s="146">
        <v>287082</v>
      </c>
      <c r="AT19" s="151">
        <v>139.5</v>
      </c>
      <c r="AU19" s="148"/>
      <c r="AV19" s="34"/>
    </row>
    <row r="20" spans="1:48" s="4" customFormat="1" ht="12.75" customHeight="1">
      <c r="A20" s="63">
        <v>13</v>
      </c>
      <c r="B20" s="64" t="s">
        <v>33</v>
      </c>
      <c r="C20" s="143">
        <v>10991119</v>
      </c>
      <c r="D20" s="143">
        <v>6012536</v>
      </c>
      <c r="E20" s="10">
        <v>22400</v>
      </c>
      <c r="F20" s="10">
        <v>912116</v>
      </c>
      <c r="G20" s="10">
        <v>4256323</v>
      </c>
      <c r="H20" s="17">
        <f t="shared" si="4"/>
        <v>0.3725549418747763</v>
      </c>
      <c r="I20" s="17">
        <f t="shared" si="5"/>
        <v>15.170237650136315</v>
      </c>
      <c r="J20" s="17">
        <f t="shared" si="6"/>
        <v>70.79081106541399</v>
      </c>
      <c r="K20" s="10">
        <v>6387474</v>
      </c>
      <c r="L20" s="10">
        <v>3702457</v>
      </c>
      <c r="M20" s="10">
        <v>2685017</v>
      </c>
      <c r="N20" s="10">
        <v>374938</v>
      </c>
      <c r="O20" s="10">
        <v>242337</v>
      </c>
      <c r="P20" s="10">
        <v>132601</v>
      </c>
      <c r="Q20" s="145">
        <f t="shared" si="3"/>
        <v>5.8698947346008765</v>
      </c>
      <c r="R20" s="11">
        <v>3513530</v>
      </c>
      <c r="S20" s="10">
        <v>7148.9</v>
      </c>
      <c r="T20" s="10">
        <v>4282449</v>
      </c>
      <c r="U20" s="10">
        <v>4822283</v>
      </c>
      <c r="V20" s="10">
        <v>3210817</v>
      </c>
      <c r="W20" s="10">
        <v>5372406</v>
      </c>
      <c r="X20" s="10">
        <v>2584327</v>
      </c>
      <c r="Y20" s="10">
        <v>1515917</v>
      </c>
      <c r="Z20" s="145">
        <v>0.65</v>
      </c>
      <c r="AA20" s="10">
        <v>86213</v>
      </c>
      <c r="AB20" s="10">
        <v>75278</v>
      </c>
      <c r="AC20" s="10">
        <v>697111</v>
      </c>
      <c r="AD20" s="10">
        <v>51809</v>
      </c>
      <c r="AE20" s="10">
        <v>240050</v>
      </c>
      <c r="AF20" s="10">
        <v>471180</v>
      </c>
      <c r="AG20" s="10">
        <v>78619</v>
      </c>
      <c r="AH20" s="10">
        <v>26435</v>
      </c>
      <c r="AI20" s="152">
        <v>21400</v>
      </c>
      <c r="AJ20" s="10">
        <v>1924</v>
      </c>
      <c r="AK20" s="10">
        <v>4957</v>
      </c>
      <c r="AL20" s="10">
        <v>25459</v>
      </c>
      <c r="AM20" s="10">
        <v>25467</v>
      </c>
      <c r="AN20" s="10">
        <v>87794</v>
      </c>
      <c r="AO20" s="10">
        <v>5920.9</v>
      </c>
      <c r="AP20" s="10">
        <v>456.2</v>
      </c>
      <c r="AQ20" s="10">
        <v>317</v>
      </c>
      <c r="AR20" s="10">
        <v>453.1</v>
      </c>
      <c r="AS20" s="146">
        <v>411804</v>
      </c>
      <c r="AT20" s="151">
        <v>146</v>
      </c>
      <c r="AU20" s="148"/>
      <c r="AV20" s="34"/>
    </row>
    <row r="21" spans="1:48" s="4" customFormat="1" ht="12.75" customHeight="1">
      <c r="A21" s="63">
        <v>14</v>
      </c>
      <c r="B21" s="64" t="s">
        <v>34</v>
      </c>
      <c r="C21" s="143">
        <v>7568403</v>
      </c>
      <c r="D21" s="143">
        <v>4146942</v>
      </c>
      <c r="E21" s="10">
        <v>35044</v>
      </c>
      <c r="F21" s="10">
        <v>892678</v>
      </c>
      <c r="G21" s="10">
        <v>3015408</v>
      </c>
      <c r="H21" s="17">
        <f t="shared" si="4"/>
        <v>0.8450564295328944</v>
      </c>
      <c r="I21" s="17">
        <f t="shared" si="5"/>
        <v>21.526175191261416</v>
      </c>
      <c r="J21" s="17">
        <f t="shared" si="6"/>
        <v>72.71401432670146</v>
      </c>
      <c r="K21" s="10">
        <v>4400199</v>
      </c>
      <c r="L21" s="10">
        <v>2643986</v>
      </c>
      <c r="M21" s="10">
        <v>1756213</v>
      </c>
      <c r="N21" s="10">
        <v>253257</v>
      </c>
      <c r="O21" s="10">
        <v>169604</v>
      </c>
      <c r="P21" s="10">
        <v>83653</v>
      </c>
      <c r="Q21" s="145">
        <f t="shared" si="3"/>
        <v>5.7555805998774145</v>
      </c>
      <c r="R21" s="11">
        <v>2669726</v>
      </c>
      <c r="S21" s="10">
        <v>4722.5</v>
      </c>
      <c r="T21" s="10">
        <v>3449382</v>
      </c>
      <c r="U21" s="10">
        <v>3000682</v>
      </c>
      <c r="V21" s="10">
        <v>2413158</v>
      </c>
      <c r="W21" s="10">
        <v>1702498</v>
      </c>
      <c r="X21" s="10">
        <v>1376583</v>
      </c>
      <c r="Y21" s="10">
        <v>483615</v>
      </c>
      <c r="Z21" s="145">
        <v>0.41</v>
      </c>
      <c r="AA21" s="10">
        <v>49679</v>
      </c>
      <c r="AB21" s="10">
        <v>37089</v>
      </c>
      <c r="AC21" s="10">
        <v>422429</v>
      </c>
      <c r="AD21" s="10">
        <v>29478</v>
      </c>
      <c r="AE21" s="10">
        <v>123070</v>
      </c>
      <c r="AF21" s="10">
        <v>304740</v>
      </c>
      <c r="AG21" s="10">
        <v>44206</v>
      </c>
      <c r="AH21" s="10">
        <v>15397</v>
      </c>
      <c r="AI21" s="10">
        <v>9192</v>
      </c>
      <c r="AJ21" s="10">
        <v>929</v>
      </c>
      <c r="AK21" s="10">
        <v>3985</v>
      </c>
      <c r="AL21" s="10">
        <v>7348</v>
      </c>
      <c r="AM21" s="10">
        <v>5563</v>
      </c>
      <c r="AN21" s="10">
        <v>20984</v>
      </c>
      <c r="AO21" s="10">
        <v>3996</v>
      </c>
      <c r="AP21" s="10">
        <v>268.3</v>
      </c>
      <c r="AQ21" s="10">
        <v>224.2</v>
      </c>
      <c r="AR21" s="10">
        <v>336</v>
      </c>
      <c r="AS21" s="146">
        <v>331662</v>
      </c>
      <c r="AT21" s="151">
        <v>138.5</v>
      </c>
      <c r="AU21" s="148"/>
      <c r="AV21" s="34"/>
    </row>
    <row r="22" spans="1:48" s="4" customFormat="1" ht="12.75" customHeight="1">
      <c r="A22" s="63">
        <v>15</v>
      </c>
      <c r="B22" s="64" t="s">
        <v>35</v>
      </c>
      <c r="C22" s="143">
        <v>2095608</v>
      </c>
      <c r="D22" s="143">
        <v>1155795</v>
      </c>
      <c r="E22" s="10">
        <v>70680</v>
      </c>
      <c r="F22" s="10">
        <v>331725</v>
      </c>
      <c r="G22" s="10">
        <v>724632</v>
      </c>
      <c r="H22" s="17">
        <f t="shared" si="4"/>
        <v>6.115271306762877</v>
      </c>
      <c r="I22" s="17">
        <f t="shared" si="5"/>
        <v>28.701023970513802</v>
      </c>
      <c r="J22" s="17">
        <f t="shared" si="6"/>
        <v>62.69554722074416</v>
      </c>
      <c r="K22" s="10">
        <v>1223129</v>
      </c>
      <c r="L22" s="10">
        <v>694913</v>
      </c>
      <c r="M22" s="10">
        <v>528216</v>
      </c>
      <c r="N22" s="10">
        <v>67334</v>
      </c>
      <c r="O22" s="10">
        <v>45210</v>
      </c>
      <c r="P22" s="10">
        <v>22124</v>
      </c>
      <c r="Q22" s="145">
        <f t="shared" si="3"/>
        <v>5.505061199595464</v>
      </c>
      <c r="R22" s="11">
        <v>791218</v>
      </c>
      <c r="S22" s="10">
        <v>1252.8</v>
      </c>
      <c r="T22" s="10">
        <v>910082</v>
      </c>
      <c r="U22" s="10">
        <v>1137015</v>
      </c>
      <c r="V22" s="10">
        <v>297182</v>
      </c>
      <c r="W22" s="10">
        <v>297630</v>
      </c>
      <c r="X22" s="10">
        <v>471914</v>
      </c>
      <c r="Y22" s="10">
        <v>235190</v>
      </c>
      <c r="Z22" s="145">
        <v>0.54</v>
      </c>
      <c r="AA22" s="10">
        <v>37368</v>
      </c>
      <c r="AB22" s="10">
        <v>36038</v>
      </c>
      <c r="AC22" s="10">
        <v>175374</v>
      </c>
      <c r="AD22" s="10">
        <v>19051</v>
      </c>
      <c r="AE22" s="10">
        <v>28170</v>
      </c>
      <c r="AF22" s="10">
        <v>90740</v>
      </c>
      <c r="AG22" s="10">
        <v>14558</v>
      </c>
      <c r="AH22" s="10">
        <v>10240</v>
      </c>
      <c r="AI22" s="10">
        <v>4971</v>
      </c>
      <c r="AJ22" s="10">
        <v>462</v>
      </c>
      <c r="AK22" s="10">
        <v>3185</v>
      </c>
      <c r="AL22" s="10">
        <v>3920</v>
      </c>
      <c r="AM22" s="10">
        <v>549</v>
      </c>
      <c r="AN22" s="10">
        <v>3196</v>
      </c>
      <c r="AO22" s="10">
        <v>1113.1</v>
      </c>
      <c r="AP22" s="10">
        <v>66.8</v>
      </c>
      <c r="AQ22" s="10">
        <v>51.3</v>
      </c>
      <c r="AR22" s="10">
        <v>59.4</v>
      </c>
      <c r="AS22" s="146">
        <v>284976</v>
      </c>
      <c r="AT22" s="151">
        <v>151.7</v>
      </c>
      <c r="AU22" s="148"/>
      <c r="AV22" s="34"/>
    </row>
    <row r="23" spans="1:48" s="4" customFormat="1" ht="12.75" customHeight="1">
      <c r="A23" s="63">
        <v>16</v>
      </c>
      <c r="B23" s="64" t="s">
        <v>36</v>
      </c>
      <c r="C23" s="143">
        <v>961241</v>
      </c>
      <c r="D23" s="143">
        <v>546363</v>
      </c>
      <c r="E23" s="10">
        <v>18916</v>
      </c>
      <c r="F23" s="10">
        <v>182225</v>
      </c>
      <c r="G23" s="10">
        <v>334233</v>
      </c>
      <c r="H23" s="17">
        <f t="shared" si="4"/>
        <v>3.4621670940382128</v>
      </c>
      <c r="I23" s="17">
        <f t="shared" si="5"/>
        <v>33.35236829726757</v>
      </c>
      <c r="J23" s="17">
        <f t="shared" si="6"/>
        <v>61.17416442914326</v>
      </c>
      <c r="K23" s="10">
        <v>576413</v>
      </c>
      <c r="L23" s="10">
        <v>323195</v>
      </c>
      <c r="M23" s="10">
        <v>253218</v>
      </c>
      <c r="N23" s="10">
        <v>30050</v>
      </c>
      <c r="O23" s="10">
        <v>20620</v>
      </c>
      <c r="P23" s="10">
        <v>9430</v>
      </c>
      <c r="Q23" s="145">
        <f t="shared" si="3"/>
        <v>5.213275897663654</v>
      </c>
      <c r="R23" s="11">
        <v>354730</v>
      </c>
      <c r="S23" s="10">
        <v>599.6</v>
      </c>
      <c r="T23" s="10">
        <v>442193</v>
      </c>
      <c r="U23" s="10">
        <v>532455</v>
      </c>
      <c r="V23" s="10">
        <v>152638</v>
      </c>
      <c r="W23" s="10">
        <v>151762</v>
      </c>
      <c r="X23" s="10">
        <v>181972</v>
      </c>
      <c r="Y23" s="10">
        <v>113582</v>
      </c>
      <c r="Z23" s="145">
        <v>0.68</v>
      </c>
      <c r="AA23" s="10">
        <v>15623</v>
      </c>
      <c r="AB23" s="10">
        <v>14799</v>
      </c>
      <c r="AC23" s="10">
        <v>76457</v>
      </c>
      <c r="AD23" s="10">
        <v>8905</v>
      </c>
      <c r="AE23" s="10">
        <v>9040</v>
      </c>
      <c r="AF23" s="10">
        <v>31240</v>
      </c>
      <c r="AG23" s="10">
        <v>6225</v>
      </c>
      <c r="AH23" s="10">
        <v>4791</v>
      </c>
      <c r="AI23" s="10">
        <v>2141</v>
      </c>
      <c r="AJ23" s="10">
        <v>318</v>
      </c>
      <c r="AK23" s="10">
        <v>1628</v>
      </c>
      <c r="AL23" s="10">
        <v>1965</v>
      </c>
      <c r="AM23" s="10">
        <v>249</v>
      </c>
      <c r="AN23" s="10">
        <v>1365</v>
      </c>
      <c r="AO23" s="10">
        <v>533.1</v>
      </c>
      <c r="AP23" s="10">
        <v>28.3</v>
      </c>
      <c r="AQ23" s="10">
        <v>25.1</v>
      </c>
      <c r="AR23" s="10">
        <v>29.7</v>
      </c>
      <c r="AS23" s="146">
        <v>286348</v>
      </c>
      <c r="AT23" s="151">
        <v>151.4</v>
      </c>
      <c r="AU23" s="148"/>
      <c r="AV23" s="34"/>
    </row>
    <row r="24" spans="1:48" s="4" customFormat="1" ht="12.75" customHeight="1">
      <c r="A24" s="63">
        <v>17</v>
      </c>
      <c r="B24" s="64" t="s">
        <v>37</v>
      </c>
      <c r="C24" s="143">
        <v>1006996</v>
      </c>
      <c r="D24" s="143">
        <v>582449</v>
      </c>
      <c r="E24" s="10">
        <v>18402</v>
      </c>
      <c r="F24" s="10">
        <v>159109</v>
      </c>
      <c r="G24" s="10">
        <v>377337</v>
      </c>
      <c r="H24" s="17">
        <f t="shared" si="4"/>
        <v>3.1594182494948053</v>
      </c>
      <c r="I24" s="17">
        <f t="shared" si="5"/>
        <v>27.31724150955706</v>
      </c>
      <c r="J24" s="17">
        <f t="shared" si="6"/>
        <v>64.78455624440939</v>
      </c>
      <c r="K24" s="10">
        <v>615510</v>
      </c>
      <c r="L24" s="10">
        <v>342739</v>
      </c>
      <c r="M24" s="10">
        <v>272771</v>
      </c>
      <c r="N24" s="10">
        <v>33061</v>
      </c>
      <c r="O24" s="10">
        <v>21937</v>
      </c>
      <c r="P24" s="10">
        <v>11124</v>
      </c>
      <c r="Q24" s="145">
        <f t="shared" si="3"/>
        <v>5.37131809393836</v>
      </c>
      <c r="R24" s="11">
        <v>360537</v>
      </c>
      <c r="S24" s="10">
        <v>624.6</v>
      </c>
      <c r="T24" s="10">
        <v>452266</v>
      </c>
      <c r="U24" s="10">
        <v>552697</v>
      </c>
      <c r="V24" s="10">
        <v>158577</v>
      </c>
      <c r="W24" s="10">
        <v>159940</v>
      </c>
      <c r="X24" s="10">
        <v>219470</v>
      </c>
      <c r="Y24" s="10">
        <v>123360</v>
      </c>
      <c r="Z24" s="145">
        <v>0.57</v>
      </c>
      <c r="AA24" s="10">
        <v>17800</v>
      </c>
      <c r="AB24" s="10">
        <v>16689</v>
      </c>
      <c r="AC24" s="10">
        <v>83515</v>
      </c>
      <c r="AD24" s="10">
        <v>7910</v>
      </c>
      <c r="AE24" s="10">
        <v>17900</v>
      </c>
      <c r="AF24" s="10">
        <v>46960</v>
      </c>
      <c r="AG24" s="10">
        <v>6941</v>
      </c>
      <c r="AH24" s="10">
        <v>5498</v>
      </c>
      <c r="AI24" s="10">
        <v>2589</v>
      </c>
      <c r="AJ24" s="10">
        <v>306</v>
      </c>
      <c r="AK24" s="10">
        <v>1789</v>
      </c>
      <c r="AL24" s="10">
        <v>2189</v>
      </c>
      <c r="AM24" s="10">
        <v>723</v>
      </c>
      <c r="AN24" s="10">
        <v>3186</v>
      </c>
      <c r="AO24" s="10">
        <v>550.6</v>
      </c>
      <c r="AP24" s="10">
        <v>34.8</v>
      </c>
      <c r="AQ24" s="10">
        <v>28.1</v>
      </c>
      <c r="AR24" s="10">
        <v>31.7</v>
      </c>
      <c r="AS24" s="146">
        <v>292981</v>
      </c>
      <c r="AT24" s="151">
        <v>149.7</v>
      </c>
      <c r="AU24" s="148"/>
      <c r="AV24" s="34"/>
    </row>
    <row r="25" spans="1:48" s="4" customFormat="1" ht="12.75" customHeight="1">
      <c r="A25" s="63">
        <v>18</v>
      </c>
      <c r="B25" s="64" t="s">
        <v>38</v>
      </c>
      <c r="C25" s="143">
        <v>699359</v>
      </c>
      <c r="D25" s="143">
        <v>402251</v>
      </c>
      <c r="E25" s="10">
        <v>15641</v>
      </c>
      <c r="F25" s="10">
        <v>125977</v>
      </c>
      <c r="G25" s="10">
        <v>253605</v>
      </c>
      <c r="H25" s="17">
        <f t="shared" si="4"/>
        <v>3.888368207909987</v>
      </c>
      <c r="I25" s="17">
        <f t="shared" si="5"/>
        <v>31.318007910483754</v>
      </c>
      <c r="J25" s="17">
        <f t="shared" si="6"/>
        <v>63.046456068474654</v>
      </c>
      <c r="K25" s="10">
        <v>424477</v>
      </c>
      <c r="L25" s="10">
        <v>237076</v>
      </c>
      <c r="M25" s="10">
        <v>187401</v>
      </c>
      <c r="N25" s="10">
        <v>22226</v>
      </c>
      <c r="O25" s="10">
        <v>14828</v>
      </c>
      <c r="P25" s="10">
        <v>7398</v>
      </c>
      <c r="Q25" s="145">
        <f t="shared" si="3"/>
        <v>5.236090530228965</v>
      </c>
      <c r="R25" s="4">
        <v>250746</v>
      </c>
      <c r="S25" s="10">
        <v>436.8</v>
      </c>
      <c r="T25" s="10">
        <v>315723</v>
      </c>
      <c r="U25" s="10">
        <v>394482</v>
      </c>
      <c r="V25" s="10">
        <v>111006</v>
      </c>
      <c r="W25" s="10">
        <v>112079</v>
      </c>
      <c r="X25" s="10">
        <v>117542</v>
      </c>
      <c r="Y25" s="10">
        <v>83922</v>
      </c>
      <c r="Z25" s="145">
        <v>0.79</v>
      </c>
      <c r="AA25" s="10">
        <v>11462</v>
      </c>
      <c r="AB25" s="10">
        <v>10868</v>
      </c>
      <c r="AC25" s="10">
        <v>55696</v>
      </c>
      <c r="AD25" s="10">
        <v>7739</v>
      </c>
      <c r="AE25" s="10">
        <v>7140</v>
      </c>
      <c r="AF25" s="10">
        <v>22850</v>
      </c>
      <c r="AG25" s="10">
        <v>3761</v>
      </c>
      <c r="AH25" s="10">
        <v>3321</v>
      </c>
      <c r="AI25" s="10">
        <v>1755</v>
      </c>
      <c r="AJ25" s="10">
        <v>259</v>
      </c>
      <c r="AK25" s="10">
        <v>1545</v>
      </c>
      <c r="AL25" s="10">
        <v>1776</v>
      </c>
      <c r="AM25" s="10">
        <v>79</v>
      </c>
      <c r="AN25" s="10">
        <v>1235</v>
      </c>
      <c r="AO25" s="10">
        <v>388.6</v>
      </c>
      <c r="AP25" s="10">
        <v>21.7</v>
      </c>
      <c r="AQ25" s="10">
        <v>17.6</v>
      </c>
      <c r="AR25" s="10">
        <v>21</v>
      </c>
      <c r="AS25" s="146">
        <v>286760</v>
      </c>
      <c r="AT25" s="151">
        <v>151</v>
      </c>
      <c r="AU25" s="148"/>
      <c r="AV25" s="34"/>
    </row>
    <row r="26" spans="1:48" s="4" customFormat="1" ht="12.75" customHeight="1">
      <c r="A26" s="63">
        <v>19</v>
      </c>
      <c r="B26" s="64" t="s">
        <v>39</v>
      </c>
      <c r="C26" s="143">
        <v>756075</v>
      </c>
      <c r="D26" s="143">
        <v>414569</v>
      </c>
      <c r="E26" s="10">
        <v>29906</v>
      </c>
      <c r="F26" s="10">
        <v>118367</v>
      </c>
      <c r="G26" s="10">
        <v>257789</v>
      </c>
      <c r="H26" s="17">
        <f t="shared" si="4"/>
        <v>7.213756937928306</v>
      </c>
      <c r="I26" s="17">
        <f t="shared" si="5"/>
        <v>28.551821289097834</v>
      </c>
      <c r="J26" s="17">
        <f t="shared" si="6"/>
        <v>62.182411130595874</v>
      </c>
      <c r="K26" s="10">
        <v>441883</v>
      </c>
      <c r="L26" s="10">
        <v>254782</v>
      </c>
      <c r="M26" s="10">
        <v>187101</v>
      </c>
      <c r="N26" s="10">
        <v>27314</v>
      </c>
      <c r="O26" s="10">
        <v>18766</v>
      </c>
      <c r="P26" s="10">
        <v>8548</v>
      </c>
      <c r="Q26" s="145">
        <f t="shared" si="3"/>
        <v>6.1812742286985465</v>
      </c>
      <c r="R26" s="4">
        <v>272740</v>
      </c>
      <c r="S26" s="10">
        <v>463.4</v>
      </c>
      <c r="T26" s="10">
        <v>308565</v>
      </c>
      <c r="U26" s="10">
        <v>394418</v>
      </c>
      <c r="V26" s="10">
        <v>162737</v>
      </c>
      <c r="W26" s="10">
        <v>156212</v>
      </c>
      <c r="X26" s="10">
        <v>144480</v>
      </c>
      <c r="Y26" s="10">
        <v>73525</v>
      </c>
      <c r="Z26" s="145">
        <v>0.55</v>
      </c>
      <c r="AA26" s="10">
        <v>9618</v>
      </c>
      <c r="AB26" s="10">
        <v>8779</v>
      </c>
      <c r="AC26" s="10">
        <v>59853</v>
      </c>
      <c r="AD26" s="10">
        <v>5142</v>
      </c>
      <c r="AE26" s="10">
        <v>9290</v>
      </c>
      <c r="AF26" s="10">
        <v>28930</v>
      </c>
      <c r="AG26" s="10">
        <v>4505</v>
      </c>
      <c r="AH26" s="10">
        <v>3057</v>
      </c>
      <c r="AI26" s="10">
        <v>1708</v>
      </c>
      <c r="AJ26" s="10">
        <v>191</v>
      </c>
      <c r="AK26" s="10">
        <v>1063</v>
      </c>
      <c r="AL26" s="10">
        <v>1034</v>
      </c>
      <c r="AM26" s="10">
        <v>583</v>
      </c>
      <c r="AN26" s="10">
        <v>2251</v>
      </c>
      <c r="AO26" s="10">
        <v>415.5</v>
      </c>
      <c r="AP26" s="10">
        <v>20.6</v>
      </c>
      <c r="AQ26" s="10">
        <v>19.3</v>
      </c>
      <c r="AR26" s="10">
        <v>23.8</v>
      </c>
      <c r="AS26" s="146">
        <v>293665</v>
      </c>
      <c r="AT26" s="151">
        <v>150</v>
      </c>
      <c r="AU26" s="148"/>
      <c r="AV26" s="34"/>
    </row>
    <row r="27" spans="1:48" s="4" customFormat="1" ht="12.75" customHeight="1">
      <c r="A27" s="63">
        <v>20</v>
      </c>
      <c r="B27" s="64" t="s">
        <v>40</v>
      </c>
      <c r="C27" s="143">
        <v>1878301</v>
      </c>
      <c r="D27" s="143">
        <v>1091038</v>
      </c>
      <c r="E27" s="10">
        <v>103387</v>
      </c>
      <c r="F27" s="10">
        <v>310884</v>
      </c>
      <c r="G27" s="10">
        <v>639888</v>
      </c>
      <c r="H27" s="17">
        <f t="shared" si="4"/>
        <v>9.476021916743505</v>
      </c>
      <c r="I27" s="17">
        <f t="shared" si="5"/>
        <v>28.494332919659993</v>
      </c>
      <c r="J27" s="17">
        <f t="shared" si="6"/>
        <v>58.64946958767706</v>
      </c>
      <c r="K27" s="10">
        <v>1153883</v>
      </c>
      <c r="L27" s="10">
        <v>658777</v>
      </c>
      <c r="M27" s="10">
        <v>495106</v>
      </c>
      <c r="N27" s="10">
        <v>62845</v>
      </c>
      <c r="O27" s="10">
        <v>42911</v>
      </c>
      <c r="P27" s="10">
        <v>19934</v>
      </c>
      <c r="Q27" s="145">
        <f t="shared" si="3"/>
        <v>5.4463927451916705</v>
      </c>
      <c r="R27" s="11">
        <v>672441</v>
      </c>
      <c r="S27" s="10">
        <v>1185.5</v>
      </c>
      <c r="T27" s="10">
        <v>808284</v>
      </c>
      <c r="U27" s="10">
        <v>1056772</v>
      </c>
      <c r="V27" s="10">
        <v>286475</v>
      </c>
      <c r="W27" s="10">
        <v>285652</v>
      </c>
      <c r="X27" s="10">
        <v>372787</v>
      </c>
      <c r="Y27" s="10">
        <v>201729</v>
      </c>
      <c r="Z27" s="145">
        <v>0.57</v>
      </c>
      <c r="AA27" s="10">
        <v>27049</v>
      </c>
      <c r="AB27" s="10">
        <v>25809</v>
      </c>
      <c r="AC27" s="10">
        <v>163578</v>
      </c>
      <c r="AD27" s="10">
        <v>14191</v>
      </c>
      <c r="AE27" s="10">
        <v>23190</v>
      </c>
      <c r="AF27" s="10">
        <v>66930</v>
      </c>
      <c r="AG27" s="10">
        <v>11973</v>
      </c>
      <c r="AH27" s="10">
        <v>8211</v>
      </c>
      <c r="AI27" s="10">
        <v>5007</v>
      </c>
      <c r="AJ27" s="10">
        <v>515</v>
      </c>
      <c r="AK27" s="10">
        <v>2484</v>
      </c>
      <c r="AL27" s="10">
        <v>2848</v>
      </c>
      <c r="AM27" s="10">
        <v>302</v>
      </c>
      <c r="AN27" s="10">
        <v>1870</v>
      </c>
      <c r="AO27" s="10">
        <v>1036.6</v>
      </c>
      <c r="AP27" s="10">
        <v>64.3</v>
      </c>
      <c r="AQ27" s="10">
        <v>48.8</v>
      </c>
      <c r="AR27" s="10">
        <v>58.3</v>
      </c>
      <c r="AS27" s="146">
        <v>289143</v>
      </c>
      <c r="AT27" s="151">
        <v>148.9</v>
      </c>
      <c r="AU27" s="148"/>
      <c r="AV27" s="34"/>
    </row>
    <row r="28" spans="1:48" s="4" customFormat="1" ht="12.75" customHeight="1">
      <c r="A28" s="63">
        <v>21</v>
      </c>
      <c r="B28" s="64" t="s">
        <v>41</v>
      </c>
      <c r="C28" s="143">
        <v>1799707</v>
      </c>
      <c r="D28" s="143">
        <v>1022616</v>
      </c>
      <c r="E28" s="10">
        <v>31614</v>
      </c>
      <c r="F28" s="10">
        <v>331945</v>
      </c>
      <c r="G28" s="10">
        <v>625184</v>
      </c>
      <c r="H28" s="17">
        <f t="shared" si="4"/>
        <v>3.0914830200192447</v>
      </c>
      <c r="I28" s="17">
        <f t="shared" si="5"/>
        <v>32.46037613336776</v>
      </c>
      <c r="J28" s="17">
        <f t="shared" si="6"/>
        <v>61.135753792234816</v>
      </c>
      <c r="K28" s="10">
        <v>1082932</v>
      </c>
      <c r="L28" s="10">
        <v>618371</v>
      </c>
      <c r="M28" s="10">
        <v>464561</v>
      </c>
      <c r="N28" s="10">
        <v>60316</v>
      </c>
      <c r="O28" s="10">
        <v>41151</v>
      </c>
      <c r="P28" s="10">
        <v>19165</v>
      </c>
      <c r="Q28" s="145">
        <f t="shared" si="3"/>
        <v>5.569694126685701</v>
      </c>
      <c r="R28" s="11">
        <v>671753</v>
      </c>
      <c r="S28" s="10">
        <v>1107.5</v>
      </c>
      <c r="T28" s="10">
        <v>799086</v>
      </c>
      <c r="U28" s="10">
        <v>884261</v>
      </c>
      <c r="V28" s="10">
        <v>392055</v>
      </c>
      <c r="W28" s="10">
        <v>322707</v>
      </c>
      <c r="X28" s="10">
        <v>334072</v>
      </c>
      <c r="Y28" s="10">
        <v>196552</v>
      </c>
      <c r="Z28" s="145">
        <v>0.61</v>
      </c>
      <c r="AA28" s="10">
        <v>24092</v>
      </c>
      <c r="AB28" s="10">
        <v>20964</v>
      </c>
      <c r="AC28" s="10">
        <v>152695</v>
      </c>
      <c r="AD28" s="10">
        <v>14125</v>
      </c>
      <c r="AE28" s="10">
        <v>20200</v>
      </c>
      <c r="AF28" s="10">
        <v>71960</v>
      </c>
      <c r="AG28" s="10">
        <v>10778</v>
      </c>
      <c r="AH28" s="10">
        <v>7273</v>
      </c>
      <c r="AI28" s="10">
        <v>3385</v>
      </c>
      <c r="AJ28" s="10">
        <v>463</v>
      </c>
      <c r="AK28" s="10">
        <v>3571</v>
      </c>
      <c r="AL28" s="10">
        <v>4538</v>
      </c>
      <c r="AM28" s="10">
        <v>379</v>
      </c>
      <c r="AN28" s="10">
        <v>2795</v>
      </c>
      <c r="AO28" s="10">
        <v>963.8</v>
      </c>
      <c r="AP28" s="10">
        <v>64.1</v>
      </c>
      <c r="AQ28" s="10">
        <v>50.7</v>
      </c>
      <c r="AR28" s="10">
        <v>64.2</v>
      </c>
      <c r="AS28" s="146">
        <v>289537</v>
      </c>
      <c r="AT28" s="151">
        <v>147.3</v>
      </c>
      <c r="AU28" s="148"/>
      <c r="AV28" s="34"/>
    </row>
    <row r="29" spans="1:48" s="4" customFormat="1" ht="12.75" customHeight="1">
      <c r="A29" s="63">
        <v>22</v>
      </c>
      <c r="B29" s="64" t="s">
        <v>42</v>
      </c>
      <c r="C29" s="143">
        <v>3250528</v>
      </c>
      <c r="D29" s="143">
        <v>1897194</v>
      </c>
      <c r="E29" s="10">
        <v>77478</v>
      </c>
      <c r="F29" s="10">
        <v>623180</v>
      </c>
      <c r="G29" s="10">
        <v>1147043</v>
      </c>
      <c r="H29" s="17">
        <f t="shared" si="4"/>
        <v>4.083820631943808</v>
      </c>
      <c r="I29" s="17">
        <f t="shared" si="5"/>
        <v>32.84745787726506</v>
      </c>
      <c r="J29" s="17">
        <f t="shared" si="6"/>
        <v>60.459974045880394</v>
      </c>
      <c r="K29" s="10">
        <v>2014268</v>
      </c>
      <c r="L29" s="10">
        <v>1167768</v>
      </c>
      <c r="M29" s="10">
        <v>846500</v>
      </c>
      <c r="N29" s="10">
        <v>117074</v>
      </c>
      <c r="O29" s="10">
        <v>79421</v>
      </c>
      <c r="P29" s="10">
        <v>37653</v>
      </c>
      <c r="Q29" s="145">
        <f t="shared" si="3"/>
        <v>5.812235511858402</v>
      </c>
      <c r="R29" s="11">
        <v>1172869</v>
      </c>
      <c r="S29" s="10">
        <v>2081</v>
      </c>
      <c r="T29" s="10">
        <v>1498184</v>
      </c>
      <c r="U29" s="10">
        <v>1826988</v>
      </c>
      <c r="V29" s="10">
        <v>634575</v>
      </c>
      <c r="W29" s="10">
        <v>635488</v>
      </c>
      <c r="X29" s="10">
        <v>642691</v>
      </c>
      <c r="Y29" s="10">
        <v>283730</v>
      </c>
      <c r="Z29" s="145">
        <v>0.48</v>
      </c>
      <c r="AA29" s="10">
        <v>37457</v>
      </c>
      <c r="AB29" s="10">
        <v>35089</v>
      </c>
      <c r="AC29" s="10">
        <v>245024</v>
      </c>
      <c r="AD29" s="10">
        <v>19300</v>
      </c>
      <c r="AE29" s="10">
        <v>37880</v>
      </c>
      <c r="AF29" s="10">
        <v>137490</v>
      </c>
      <c r="AG29" s="10">
        <v>20788</v>
      </c>
      <c r="AH29" s="10">
        <v>11053</v>
      </c>
      <c r="AI29" s="10">
        <v>7341</v>
      </c>
      <c r="AJ29" s="10">
        <v>681</v>
      </c>
      <c r="AK29" s="10">
        <v>5965</v>
      </c>
      <c r="AL29" s="10">
        <v>7429</v>
      </c>
      <c r="AM29" s="10">
        <v>967</v>
      </c>
      <c r="AN29" s="10">
        <v>4626</v>
      </c>
      <c r="AO29" s="10">
        <v>1827.9</v>
      </c>
      <c r="AP29" s="10">
        <v>117.8</v>
      </c>
      <c r="AQ29" s="10">
        <v>84.7</v>
      </c>
      <c r="AR29" s="10">
        <v>116.9</v>
      </c>
      <c r="AS29" s="146">
        <v>306912</v>
      </c>
      <c r="AT29" s="151">
        <v>148.1</v>
      </c>
      <c r="AU29" s="148"/>
      <c r="AV29" s="34"/>
    </row>
    <row r="30" spans="1:48" s="4" customFormat="1" ht="12.75" customHeight="1">
      <c r="A30" s="63">
        <v>23</v>
      </c>
      <c r="B30" s="64" t="s">
        <v>43</v>
      </c>
      <c r="C30" s="143">
        <v>6149634</v>
      </c>
      <c r="D30" s="143">
        <v>3676174</v>
      </c>
      <c r="E30" s="10">
        <v>80540</v>
      </c>
      <c r="F30" s="10">
        <v>1155162</v>
      </c>
      <c r="G30" s="10">
        <v>2204759</v>
      </c>
      <c r="H30" s="17">
        <f t="shared" si="4"/>
        <v>2.1908647414404214</v>
      </c>
      <c r="I30" s="17">
        <f t="shared" si="5"/>
        <v>31.42294135152471</v>
      </c>
      <c r="J30" s="17">
        <f t="shared" si="6"/>
        <v>59.97428304536183</v>
      </c>
      <c r="K30" s="10">
        <v>3873429</v>
      </c>
      <c r="L30" s="10">
        <v>2293508</v>
      </c>
      <c r="M30" s="10">
        <v>1579921</v>
      </c>
      <c r="N30" s="10">
        <v>197255</v>
      </c>
      <c r="O30" s="10">
        <v>130571</v>
      </c>
      <c r="P30" s="10">
        <v>66684</v>
      </c>
      <c r="Q30" s="145">
        <f t="shared" si="3"/>
        <v>5.092516217542648</v>
      </c>
      <c r="R30" s="11">
        <v>2114261</v>
      </c>
      <c r="S30" s="10">
        <v>4022.5</v>
      </c>
      <c r="T30" s="10">
        <v>2903619</v>
      </c>
      <c r="U30" s="10">
        <v>3393552</v>
      </c>
      <c r="V30" s="10">
        <v>1676657</v>
      </c>
      <c r="W30" s="10">
        <v>1764706</v>
      </c>
      <c r="X30" s="10">
        <v>1112534</v>
      </c>
      <c r="Y30" s="10">
        <v>705381</v>
      </c>
      <c r="Z30" s="145">
        <v>0.64</v>
      </c>
      <c r="AA30" s="10">
        <v>53855</v>
      </c>
      <c r="AB30" s="10">
        <v>50049</v>
      </c>
      <c r="AC30" s="10">
        <v>417674</v>
      </c>
      <c r="AD30" s="10">
        <v>28374</v>
      </c>
      <c r="AE30" s="10">
        <v>104280</v>
      </c>
      <c r="AF30" s="10">
        <v>303350</v>
      </c>
      <c r="AG30" s="10">
        <v>32292</v>
      </c>
      <c r="AH30" s="10">
        <v>14072</v>
      </c>
      <c r="AI30" s="10">
        <v>12581</v>
      </c>
      <c r="AJ30" s="10">
        <v>1192</v>
      </c>
      <c r="AK30" s="10">
        <v>9494</v>
      </c>
      <c r="AL30" s="10">
        <v>18433</v>
      </c>
      <c r="AM30" s="10">
        <v>4091</v>
      </c>
      <c r="AN30" s="10">
        <v>25999</v>
      </c>
      <c r="AO30" s="10">
        <v>3448.8</v>
      </c>
      <c r="AP30" s="10">
        <v>222</v>
      </c>
      <c r="AQ30" s="10">
        <v>179.8</v>
      </c>
      <c r="AR30" s="10">
        <v>263.9</v>
      </c>
      <c r="AS30" s="146">
        <v>329804</v>
      </c>
      <c r="AT30" s="151">
        <v>145.4</v>
      </c>
      <c r="AU30" s="148"/>
      <c r="AV30" s="34"/>
    </row>
    <row r="31" spans="1:48" s="4" customFormat="1" ht="12.75" customHeight="1">
      <c r="A31" s="63">
        <v>24</v>
      </c>
      <c r="B31" s="64" t="s">
        <v>44</v>
      </c>
      <c r="C31" s="143">
        <v>1597902</v>
      </c>
      <c r="D31" s="143">
        <v>895097</v>
      </c>
      <c r="E31" s="10">
        <v>33016</v>
      </c>
      <c r="F31" s="10">
        <v>278346</v>
      </c>
      <c r="G31" s="10">
        <v>536802</v>
      </c>
      <c r="H31" s="17">
        <f t="shared" si="4"/>
        <v>3.688538784064744</v>
      </c>
      <c r="I31" s="17">
        <f t="shared" si="5"/>
        <v>31.0967414704775</v>
      </c>
      <c r="J31" s="17">
        <f t="shared" si="6"/>
        <v>59.97137740378976</v>
      </c>
      <c r="K31" s="10">
        <v>943072</v>
      </c>
      <c r="L31" s="10">
        <v>544396</v>
      </c>
      <c r="M31" s="10">
        <v>398676</v>
      </c>
      <c r="N31" s="10">
        <v>47975</v>
      </c>
      <c r="O31" s="10">
        <v>32618</v>
      </c>
      <c r="P31" s="10">
        <v>15357</v>
      </c>
      <c r="Q31" s="145">
        <f t="shared" si="3"/>
        <v>5.087098333955414</v>
      </c>
      <c r="R31" s="11">
        <v>591512</v>
      </c>
      <c r="S31" s="10">
        <v>979.1</v>
      </c>
      <c r="T31" s="10">
        <v>708582</v>
      </c>
      <c r="U31" s="10">
        <v>809102</v>
      </c>
      <c r="V31" s="10">
        <v>266044</v>
      </c>
      <c r="W31" s="10">
        <v>242196</v>
      </c>
      <c r="X31" s="10">
        <v>300988</v>
      </c>
      <c r="Y31" s="10">
        <v>155045</v>
      </c>
      <c r="Z31" s="145">
        <v>0.57</v>
      </c>
      <c r="AA31" s="10">
        <v>20582</v>
      </c>
      <c r="AB31" s="10">
        <v>18438</v>
      </c>
      <c r="AC31" s="10">
        <v>130590</v>
      </c>
      <c r="AD31" s="10">
        <v>9945</v>
      </c>
      <c r="AE31" s="10">
        <v>19710</v>
      </c>
      <c r="AF31" s="10">
        <v>62250</v>
      </c>
      <c r="AG31" s="10">
        <v>9715</v>
      </c>
      <c r="AH31" s="10">
        <v>6325</v>
      </c>
      <c r="AI31" s="10">
        <v>3516</v>
      </c>
      <c r="AJ31" s="10">
        <v>416</v>
      </c>
      <c r="AK31" s="10">
        <v>3648</v>
      </c>
      <c r="AL31" s="10">
        <v>3991</v>
      </c>
      <c r="AM31" s="10">
        <v>331</v>
      </c>
      <c r="AN31" s="10">
        <v>2069</v>
      </c>
      <c r="AO31" s="10">
        <v>840.3</v>
      </c>
      <c r="AP31" s="10">
        <v>48.8</v>
      </c>
      <c r="AQ31" s="10">
        <v>45.2</v>
      </c>
      <c r="AR31" s="10">
        <v>62.7</v>
      </c>
      <c r="AS31" s="146">
        <v>303771</v>
      </c>
      <c r="AT31" s="151">
        <v>143.3</v>
      </c>
      <c r="AU31" s="148"/>
      <c r="AV31" s="34"/>
    </row>
    <row r="32" spans="1:48" s="4" customFormat="1" ht="12.75" customHeight="1">
      <c r="A32" s="63">
        <v>25</v>
      </c>
      <c r="B32" s="64" t="s">
        <v>45</v>
      </c>
      <c r="C32" s="143">
        <v>1165990</v>
      </c>
      <c r="D32" s="143">
        <v>673612</v>
      </c>
      <c r="E32" s="10">
        <v>18548</v>
      </c>
      <c r="F32" s="10">
        <v>220587</v>
      </c>
      <c r="G32" s="10">
        <v>400229</v>
      </c>
      <c r="H32" s="17">
        <f t="shared" si="4"/>
        <v>2.7535138922703277</v>
      </c>
      <c r="I32" s="17">
        <f t="shared" si="5"/>
        <v>32.74689287007951</v>
      </c>
      <c r="J32" s="17">
        <f t="shared" si="6"/>
        <v>59.415360771482696</v>
      </c>
      <c r="K32" s="10">
        <v>709602</v>
      </c>
      <c r="L32" s="10">
        <v>416453</v>
      </c>
      <c r="M32" s="10">
        <v>293149</v>
      </c>
      <c r="N32" s="10">
        <v>35990</v>
      </c>
      <c r="O32" s="10">
        <v>24082</v>
      </c>
      <c r="P32" s="10">
        <v>11908</v>
      </c>
      <c r="Q32" s="145">
        <f t="shared" si="3"/>
        <v>5.071857181913241</v>
      </c>
      <c r="R32" s="11">
        <v>434164</v>
      </c>
      <c r="S32" s="10">
        <v>731</v>
      </c>
      <c r="T32" s="10">
        <v>547130</v>
      </c>
      <c r="U32" s="10">
        <v>578379</v>
      </c>
      <c r="V32" s="10">
        <v>274385</v>
      </c>
      <c r="W32" s="10">
        <v>236693</v>
      </c>
      <c r="X32" s="10">
        <v>253910</v>
      </c>
      <c r="Y32" s="10">
        <v>111404</v>
      </c>
      <c r="Z32" s="145">
        <v>0.5</v>
      </c>
      <c r="AA32" s="10">
        <v>16699</v>
      </c>
      <c r="AB32" s="10">
        <v>14487</v>
      </c>
      <c r="AC32" s="10">
        <v>105117</v>
      </c>
      <c r="AD32" s="10">
        <v>8751</v>
      </c>
      <c r="AE32" s="10">
        <v>13300</v>
      </c>
      <c r="AF32" s="10">
        <v>46820</v>
      </c>
      <c r="AG32" s="10">
        <v>7590</v>
      </c>
      <c r="AH32" s="10">
        <v>4635</v>
      </c>
      <c r="AI32" s="10">
        <v>2380</v>
      </c>
      <c r="AJ32" s="10">
        <v>284</v>
      </c>
      <c r="AK32" s="10">
        <v>1876</v>
      </c>
      <c r="AL32" s="10">
        <v>2036</v>
      </c>
      <c r="AM32" s="10">
        <v>782</v>
      </c>
      <c r="AN32" s="10">
        <v>4792</v>
      </c>
      <c r="AO32" s="10">
        <v>627.2</v>
      </c>
      <c r="AP32" s="10">
        <v>46.2</v>
      </c>
      <c r="AQ32" s="10">
        <v>35.9</v>
      </c>
      <c r="AR32" s="10">
        <v>43.3</v>
      </c>
      <c r="AS32" s="146">
        <v>308867</v>
      </c>
      <c r="AT32" s="151">
        <v>144.3</v>
      </c>
      <c r="AU32" s="148"/>
      <c r="AV32" s="34"/>
    </row>
    <row r="33" spans="1:48" s="4" customFormat="1" ht="12.75" customHeight="1">
      <c r="A33" s="63">
        <v>26</v>
      </c>
      <c r="B33" s="64" t="s">
        <v>46</v>
      </c>
      <c r="C33" s="143">
        <v>2285797</v>
      </c>
      <c r="D33" s="143">
        <v>1219370</v>
      </c>
      <c r="E33" s="10">
        <v>26054</v>
      </c>
      <c r="F33" s="10">
        <v>266440</v>
      </c>
      <c r="G33" s="10">
        <v>819831</v>
      </c>
      <c r="H33" s="17">
        <f t="shared" si="4"/>
        <v>2.1366771365541224</v>
      </c>
      <c r="I33" s="17">
        <f t="shared" si="5"/>
        <v>21.85062778319952</v>
      </c>
      <c r="J33" s="17">
        <f t="shared" si="6"/>
        <v>67.23398148224084</v>
      </c>
      <c r="K33" s="10">
        <v>1300144</v>
      </c>
      <c r="L33" s="10">
        <v>740807</v>
      </c>
      <c r="M33" s="10">
        <v>559337</v>
      </c>
      <c r="N33" s="10">
        <v>80774</v>
      </c>
      <c r="O33" s="10">
        <v>53349</v>
      </c>
      <c r="P33" s="10">
        <v>27425</v>
      </c>
      <c r="Q33" s="145">
        <f t="shared" si="3"/>
        <v>6.212696439778978</v>
      </c>
      <c r="R33" s="11">
        <v>837368</v>
      </c>
      <c r="S33" s="10">
        <v>1332.1</v>
      </c>
      <c r="T33" s="10">
        <v>902860</v>
      </c>
      <c r="U33" s="10">
        <v>991541</v>
      </c>
      <c r="V33" s="10">
        <v>554949</v>
      </c>
      <c r="W33" s="10">
        <v>553249</v>
      </c>
      <c r="X33" s="10">
        <v>492597</v>
      </c>
      <c r="Y33" s="10">
        <v>236851</v>
      </c>
      <c r="Z33" s="145">
        <v>0.56</v>
      </c>
      <c r="AA33" s="10">
        <v>26109</v>
      </c>
      <c r="AB33" s="10">
        <v>21960</v>
      </c>
      <c r="AC33" s="10">
        <v>221584</v>
      </c>
      <c r="AD33" s="10">
        <v>18908</v>
      </c>
      <c r="AE33" s="10">
        <v>30330</v>
      </c>
      <c r="AF33" s="10">
        <v>73630</v>
      </c>
      <c r="AG33" s="10">
        <v>13943</v>
      </c>
      <c r="AH33" s="10">
        <v>6749</v>
      </c>
      <c r="AI33" s="10">
        <v>4390</v>
      </c>
      <c r="AJ33" s="10">
        <v>546</v>
      </c>
      <c r="AK33" s="10">
        <v>1644</v>
      </c>
      <c r="AL33" s="10">
        <v>2900</v>
      </c>
      <c r="AM33" s="10">
        <v>4885</v>
      </c>
      <c r="AN33" s="10">
        <v>18500</v>
      </c>
      <c r="AO33" s="10">
        <v>1116</v>
      </c>
      <c r="AP33" s="10">
        <v>72.5</v>
      </c>
      <c r="AQ33" s="10">
        <v>71.3</v>
      </c>
      <c r="AR33" s="10">
        <v>87.6</v>
      </c>
      <c r="AS33" s="146">
        <v>298052</v>
      </c>
      <c r="AT33" s="151">
        <v>140.7</v>
      </c>
      <c r="AU33" s="148"/>
      <c r="AV33" s="34"/>
    </row>
    <row r="34" spans="1:48" s="4" customFormat="1" ht="12.75" customHeight="1">
      <c r="A34" s="63">
        <v>27</v>
      </c>
      <c r="B34" s="64" t="s">
        <v>47</v>
      </c>
      <c r="C34" s="143">
        <v>7547776</v>
      </c>
      <c r="D34" s="143">
        <v>3815052</v>
      </c>
      <c r="E34" s="10">
        <v>19228</v>
      </c>
      <c r="F34" s="10">
        <v>867157</v>
      </c>
      <c r="G34" s="10">
        <v>2621746</v>
      </c>
      <c r="H34" s="17">
        <f t="shared" si="4"/>
        <v>0.5040036151538694</v>
      </c>
      <c r="I34" s="17">
        <f t="shared" si="5"/>
        <v>22.72988677480674</v>
      </c>
      <c r="J34" s="17">
        <f t="shared" si="6"/>
        <v>68.72110786432269</v>
      </c>
      <c r="K34" s="10">
        <v>4145618</v>
      </c>
      <c r="L34" s="10">
        <v>2400792</v>
      </c>
      <c r="M34" s="10">
        <v>1744826</v>
      </c>
      <c r="N34" s="10">
        <v>330566</v>
      </c>
      <c r="O34" s="10">
        <v>219565</v>
      </c>
      <c r="P34" s="10">
        <v>111001</v>
      </c>
      <c r="Q34" s="145">
        <f t="shared" si="3"/>
        <v>7.973865416446957</v>
      </c>
      <c r="R34" s="11">
        <v>2759921</v>
      </c>
      <c r="S34" s="10">
        <v>4326.8</v>
      </c>
      <c r="T34" s="10">
        <v>2957572</v>
      </c>
      <c r="U34" s="10">
        <v>3344551</v>
      </c>
      <c r="V34" s="10">
        <v>2059019</v>
      </c>
      <c r="W34" s="10">
        <v>2459567</v>
      </c>
      <c r="X34" s="10">
        <v>1897522</v>
      </c>
      <c r="Y34" s="10">
        <v>891219</v>
      </c>
      <c r="Z34" s="145">
        <v>0.52</v>
      </c>
      <c r="AA34" s="10">
        <v>89961</v>
      </c>
      <c r="AB34" s="10">
        <v>80970</v>
      </c>
      <c r="AC34" s="10">
        <v>596226</v>
      </c>
      <c r="AD34" s="10">
        <v>48676</v>
      </c>
      <c r="AE34" s="10">
        <v>112010</v>
      </c>
      <c r="AF34" s="10">
        <v>270830</v>
      </c>
      <c r="AG34" s="10">
        <v>55485</v>
      </c>
      <c r="AH34" s="10">
        <v>24690</v>
      </c>
      <c r="AI34" s="10">
        <v>10975</v>
      </c>
      <c r="AJ34" s="10">
        <v>1706</v>
      </c>
      <c r="AK34" s="10">
        <v>6483</v>
      </c>
      <c r="AL34" s="10">
        <v>15078</v>
      </c>
      <c r="AM34" s="10">
        <v>7442</v>
      </c>
      <c r="AN34" s="10">
        <v>27211</v>
      </c>
      <c r="AO34" s="10">
        <v>3658.9</v>
      </c>
      <c r="AP34" s="10">
        <v>244.1</v>
      </c>
      <c r="AQ34" s="10">
        <v>260.1</v>
      </c>
      <c r="AR34" s="10">
        <v>297.5</v>
      </c>
      <c r="AS34" s="146">
        <v>341255</v>
      </c>
      <c r="AT34" s="151">
        <v>145.2</v>
      </c>
      <c r="AU34" s="148"/>
      <c r="AV34" s="34"/>
    </row>
    <row r="35" spans="1:48" s="67" customFormat="1" ht="12.75" customHeight="1">
      <c r="A35" s="65">
        <v>28</v>
      </c>
      <c r="B35" s="66" t="s">
        <v>48</v>
      </c>
      <c r="C35" s="153">
        <v>4776039</v>
      </c>
      <c r="D35" s="153">
        <v>2489617</v>
      </c>
      <c r="E35" s="1">
        <v>49014</v>
      </c>
      <c r="F35" s="1">
        <v>615889</v>
      </c>
      <c r="G35" s="1">
        <v>1680141</v>
      </c>
      <c r="H35" s="154">
        <f t="shared" si="4"/>
        <v>1.96873655666715</v>
      </c>
      <c r="I35" s="154">
        <f t="shared" si="5"/>
        <v>24.738303120520143</v>
      </c>
      <c r="J35" s="154">
        <f t="shared" si="6"/>
        <v>67.485922533466</v>
      </c>
      <c r="K35" s="1">
        <v>2663902</v>
      </c>
      <c r="L35" s="1">
        <v>1543788</v>
      </c>
      <c r="M35" s="1">
        <v>1120114</v>
      </c>
      <c r="N35" s="1">
        <v>174285</v>
      </c>
      <c r="O35" s="1">
        <v>116192</v>
      </c>
      <c r="P35" s="1">
        <v>58093</v>
      </c>
      <c r="Q35" s="155">
        <f t="shared" si="3"/>
        <v>6.542470406193621</v>
      </c>
      <c r="R35" s="156">
        <v>1865610</v>
      </c>
      <c r="S35" s="1">
        <v>2720.2</v>
      </c>
      <c r="T35" s="1">
        <v>1987601</v>
      </c>
      <c r="U35" s="1">
        <v>2044814</v>
      </c>
      <c r="V35" s="1">
        <v>1149997</v>
      </c>
      <c r="W35" s="1">
        <v>927265</v>
      </c>
      <c r="X35" s="1">
        <v>972344</v>
      </c>
      <c r="Y35" s="1">
        <v>402086</v>
      </c>
      <c r="Z35" s="155">
        <v>0.49</v>
      </c>
      <c r="AA35" s="1">
        <v>55033</v>
      </c>
      <c r="AB35" s="1">
        <v>47015</v>
      </c>
      <c r="AC35" s="1">
        <v>358632</v>
      </c>
      <c r="AD35" s="1">
        <v>31484</v>
      </c>
      <c r="AE35" s="1">
        <v>81010</v>
      </c>
      <c r="AF35" s="1">
        <v>240580</v>
      </c>
      <c r="AG35" s="1">
        <v>29008</v>
      </c>
      <c r="AH35" s="1">
        <v>16183</v>
      </c>
      <c r="AI35" s="1">
        <v>7728</v>
      </c>
      <c r="AJ35" s="1">
        <v>1042</v>
      </c>
      <c r="AK35" s="1">
        <v>5312</v>
      </c>
      <c r="AL35" s="1">
        <v>6623</v>
      </c>
      <c r="AM35" s="1">
        <v>3984</v>
      </c>
      <c r="AN35" s="1">
        <v>15908</v>
      </c>
      <c r="AO35" s="1">
        <v>2324.7</v>
      </c>
      <c r="AP35" s="1">
        <v>149.7</v>
      </c>
      <c r="AQ35" s="1">
        <v>150.2</v>
      </c>
      <c r="AR35" s="1">
        <v>183.4</v>
      </c>
      <c r="AS35" s="157">
        <v>297517</v>
      </c>
      <c r="AT35" s="158">
        <v>142.5</v>
      </c>
      <c r="AV35" s="46"/>
    </row>
    <row r="36" spans="1:48" s="4" customFormat="1" ht="12.75" customHeight="1">
      <c r="A36" s="63">
        <v>29</v>
      </c>
      <c r="B36" s="64" t="s">
        <v>49</v>
      </c>
      <c r="C36" s="143">
        <v>1222230</v>
      </c>
      <c r="D36" s="143">
        <v>596525</v>
      </c>
      <c r="E36" s="10">
        <v>15655</v>
      </c>
      <c r="F36" s="10">
        <v>137503</v>
      </c>
      <c r="G36" s="10">
        <v>418542</v>
      </c>
      <c r="H36" s="17">
        <f t="shared" si="4"/>
        <v>2.6243661204475925</v>
      </c>
      <c r="I36" s="17">
        <f t="shared" si="5"/>
        <v>23.05066845480072</v>
      </c>
      <c r="J36" s="17">
        <f t="shared" si="6"/>
        <v>70.16336280960563</v>
      </c>
      <c r="K36" s="10">
        <v>644299</v>
      </c>
      <c r="L36" s="10">
        <v>377784</v>
      </c>
      <c r="M36" s="10">
        <v>266515</v>
      </c>
      <c r="N36" s="10">
        <v>47774</v>
      </c>
      <c r="O36" s="10">
        <v>32714</v>
      </c>
      <c r="P36" s="10">
        <v>15060</v>
      </c>
      <c r="Q36" s="145">
        <f t="shared" si="3"/>
        <v>7.414880358342943</v>
      </c>
      <c r="R36" s="11">
        <v>505629</v>
      </c>
      <c r="S36" s="10">
        <v>669.6</v>
      </c>
      <c r="T36" s="10">
        <v>470777</v>
      </c>
      <c r="U36" s="10">
        <v>406657</v>
      </c>
      <c r="V36" s="10">
        <v>327637</v>
      </c>
      <c r="W36" s="10">
        <v>201927</v>
      </c>
      <c r="X36" s="10">
        <v>225937</v>
      </c>
      <c r="Y36" s="10">
        <v>91385</v>
      </c>
      <c r="Z36" s="145">
        <v>0.53</v>
      </c>
      <c r="AA36" s="10">
        <v>13904</v>
      </c>
      <c r="AB36" s="10">
        <v>9950</v>
      </c>
      <c r="AC36" s="10">
        <v>89238</v>
      </c>
      <c r="AD36" s="10">
        <v>8839</v>
      </c>
      <c r="AE36" s="10">
        <v>14810</v>
      </c>
      <c r="AF36" s="10">
        <v>43770</v>
      </c>
      <c r="AG36" s="10">
        <v>6871</v>
      </c>
      <c r="AH36" s="10">
        <v>3798</v>
      </c>
      <c r="AI36" s="10">
        <v>2102</v>
      </c>
      <c r="AJ36" s="10">
        <v>259</v>
      </c>
      <c r="AK36" s="10">
        <v>1181</v>
      </c>
      <c r="AL36" s="10">
        <v>1167</v>
      </c>
      <c r="AM36" s="10">
        <v>821</v>
      </c>
      <c r="AN36" s="10">
        <v>3040</v>
      </c>
      <c r="AO36" s="10">
        <v>570.8</v>
      </c>
      <c r="AP36" s="10">
        <v>33.5</v>
      </c>
      <c r="AQ36" s="10">
        <v>37.9</v>
      </c>
      <c r="AR36" s="10">
        <v>41.3</v>
      </c>
      <c r="AS36" s="146">
        <v>280346</v>
      </c>
      <c r="AT36" s="151">
        <v>136.1</v>
      </c>
      <c r="AU36" s="148"/>
      <c r="AV36" s="34"/>
    </row>
    <row r="37" spans="1:48" s="4" customFormat="1" ht="12.75" customHeight="1">
      <c r="A37" s="63">
        <v>30</v>
      </c>
      <c r="B37" s="64" t="s">
        <v>50</v>
      </c>
      <c r="C37" s="143">
        <v>891901</v>
      </c>
      <c r="D37" s="143">
        <v>450969</v>
      </c>
      <c r="E37" s="10">
        <v>41923</v>
      </c>
      <c r="F37" s="10">
        <v>97816</v>
      </c>
      <c r="G37" s="10">
        <v>297550</v>
      </c>
      <c r="H37" s="17">
        <f t="shared" si="4"/>
        <v>9.296204395424077</v>
      </c>
      <c r="I37" s="17">
        <f t="shared" si="5"/>
        <v>21.690182695484612</v>
      </c>
      <c r="J37" s="17">
        <f t="shared" si="6"/>
        <v>65.98014497670572</v>
      </c>
      <c r="K37" s="10">
        <v>483582</v>
      </c>
      <c r="L37" s="10">
        <v>275633</v>
      </c>
      <c r="M37" s="10">
        <v>207949</v>
      </c>
      <c r="N37" s="10">
        <v>32613</v>
      </c>
      <c r="O37" s="10">
        <v>22499</v>
      </c>
      <c r="P37" s="10">
        <v>10114</v>
      </c>
      <c r="Q37" s="145">
        <f t="shared" si="3"/>
        <v>6.7440475451939905</v>
      </c>
      <c r="R37" s="11">
        <v>358519</v>
      </c>
      <c r="S37" s="10">
        <v>492.5</v>
      </c>
      <c r="T37" s="10">
        <v>325874</v>
      </c>
      <c r="U37" s="10">
        <v>412797</v>
      </c>
      <c r="V37" s="10">
        <v>121571</v>
      </c>
      <c r="W37" s="10">
        <v>105425</v>
      </c>
      <c r="X37" s="10">
        <v>160608</v>
      </c>
      <c r="Y37" s="10">
        <v>82217</v>
      </c>
      <c r="Z37" s="145">
        <v>0.58</v>
      </c>
      <c r="AA37" s="10">
        <v>13248</v>
      </c>
      <c r="AB37" s="10">
        <v>11939</v>
      </c>
      <c r="AC37" s="10">
        <v>64063</v>
      </c>
      <c r="AD37" s="10">
        <v>6139</v>
      </c>
      <c r="AE37" s="10">
        <v>8640</v>
      </c>
      <c r="AF37" s="10">
        <v>29710</v>
      </c>
      <c r="AG37" s="10">
        <v>4718</v>
      </c>
      <c r="AH37" s="10">
        <v>3468</v>
      </c>
      <c r="AI37" s="10">
        <v>1623</v>
      </c>
      <c r="AJ37" s="10">
        <v>208</v>
      </c>
      <c r="AK37" s="10">
        <v>1572</v>
      </c>
      <c r="AL37" s="10">
        <v>1473</v>
      </c>
      <c r="AM37" s="10">
        <v>186</v>
      </c>
      <c r="AN37" s="10">
        <v>991</v>
      </c>
      <c r="AO37" s="10">
        <v>435.2</v>
      </c>
      <c r="AP37" s="10">
        <v>22.1</v>
      </c>
      <c r="AQ37" s="10">
        <v>23.7</v>
      </c>
      <c r="AR37" s="10">
        <v>25.1</v>
      </c>
      <c r="AS37" s="146">
        <v>276664</v>
      </c>
      <c r="AT37" s="151">
        <v>143.2</v>
      </c>
      <c r="AU37" s="148"/>
      <c r="AV37" s="34"/>
    </row>
    <row r="38" spans="1:48" s="4" customFormat="1" ht="12.75" customHeight="1">
      <c r="A38" s="63">
        <v>31</v>
      </c>
      <c r="B38" s="64" t="s">
        <v>51</v>
      </c>
      <c r="C38" s="143">
        <v>521652</v>
      </c>
      <c r="D38" s="143">
        <v>287332</v>
      </c>
      <c r="E38" s="10">
        <v>26791</v>
      </c>
      <c r="F38" s="10">
        <v>62777</v>
      </c>
      <c r="G38" s="10">
        <v>182150</v>
      </c>
      <c r="H38" s="17">
        <f t="shared" si="4"/>
        <v>9.32405718820041</v>
      </c>
      <c r="I38" s="17">
        <f t="shared" si="5"/>
        <v>21.848245235476732</v>
      </c>
      <c r="J38" s="17">
        <f t="shared" si="6"/>
        <v>63.39356563139504</v>
      </c>
      <c r="K38" s="10">
        <v>305358</v>
      </c>
      <c r="L38" s="10">
        <v>168445</v>
      </c>
      <c r="M38" s="10">
        <v>136913</v>
      </c>
      <c r="N38" s="10">
        <v>18026</v>
      </c>
      <c r="O38" s="10">
        <v>12213</v>
      </c>
      <c r="P38" s="10">
        <v>5813</v>
      </c>
      <c r="Q38" s="145">
        <f t="shared" si="3"/>
        <v>5.903234891504399</v>
      </c>
      <c r="R38" s="11">
        <v>188924</v>
      </c>
      <c r="S38" s="10">
        <v>311.6</v>
      </c>
      <c r="T38" s="10">
        <v>214676</v>
      </c>
      <c r="U38" s="10">
        <v>270647</v>
      </c>
      <c r="V38" s="10">
        <v>62771</v>
      </c>
      <c r="W38" s="10">
        <v>62609</v>
      </c>
      <c r="X38" s="10">
        <v>115138</v>
      </c>
      <c r="Y38" s="10">
        <v>59776</v>
      </c>
      <c r="Z38" s="145">
        <v>0.6</v>
      </c>
      <c r="AA38" s="10">
        <v>9918</v>
      </c>
      <c r="AB38" s="10">
        <v>9016</v>
      </c>
      <c r="AC38" s="10">
        <v>41570</v>
      </c>
      <c r="AD38" s="10">
        <v>4996</v>
      </c>
      <c r="AE38" s="10">
        <v>4500</v>
      </c>
      <c r="AF38" s="10">
        <v>13600</v>
      </c>
      <c r="AG38" s="10">
        <v>3533</v>
      </c>
      <c r="AH38" s="10">
        <v>2710</v>
      </c>
      <c r="AI38" s="10">
        <v>1065</v>
      </c>
      <c r="AJ38" s="10">
        <v>167</v>
      </c>
      <c r="AK38" s="10">
        <v>1104</v>
      </c>
      <c r="AL38" s="10">
        <v>848</v>
      </c>
      <c r="AM38" s="10">
        <v>119</v>
      </c>
      <c r="AN38" s="10">
        <v>673</v>
      </c>
      <c r="AO38" s="10">
        <v>273.1</v>
      </c>
      <c r="AP38" s="10">
        <v>15.6</v>
      </c>
      <c r="AQ38" s="10">
        <v>15.9</v>
      </c>
      <c r="AR38" s="10">
        <v>16.5</v>
      </c>
      <c r="AS38" s="146">
        <v>262764</v>
      </c>
      <c r="AT38" s="151">
        <v>150.7</v>
      </c>
      <c r="AU38" s="148"/>
      <c r="AV38" s="34"/>
    </row>
    <row r="39" spans="1:48" s="4" customFormat="1" ht="12" customHeight="1">
      <c r="A39" s="63">
        <v>32</v>
      </c>
      <c r="B39" s="64" t="s">
        <v>52</v>
      </c>
      <c r="C39" s="143">
        <v>640574</v>
      </c>
      <c r="D39" s="143">
        <v>347889</v>
      </c>
      <c r="E39" s="10">
        <v>28816</v>
      </c>
      <c r="F39" s="10">
        <v>81235</v>
      </c>
      <c r="G39" s="10">
        <v>227870</v>
      </c>
      <c r="H39" s="17">
        <f t="shared" si="4"/>
        <v>8.283101793963016</v>
      </c>
      <c r="I39" s="17">
        <f t="shared" si="5"/>
        <v>23.350838917010886</v>
      </c>
      <c r="J39" s="17">
        <f t="shared" si="6"/>
        <v>65.50077754686122</v>
      </c>
      <c r="K39" s="10">
        <v>364501</v>
      </c>
      <c r="L39" s="10">
        <v>203656</v>
      </c>
      <c r="M39" s="10">
        <v>160845</v>
      </c>
      <c r="N39" s="10">
        <v>16612</v>
      </c>
      <c r="O39" s="10">
        <v>11441</v>
      </c>
      <c r="P39" s="10">
        <v>5171</v>
      </c>
      <c r="Q39" s="145">
        <f t="shared" si="3"/>
        <v>4.557463491183838</v>
      </c>
      <c r="R39" s="11">
        <v>240429</v>
      </c>
      <c r="S39" s="10">
        <v>371.6</v>
      </c>
      <c r="T39" s="10">
        <v>267255</v>
      </c>
      <c r="U39" s="10">
        <v>335123</v>
      </c>
      <c r="V39" s="10">
        <v>57088</v>
      </c>
      <c r="W39" s="10">
        <v>57217</v>
      </c>
      <c r="X39" s="10">
        <v>122906</v>
      </c>
      <c r="Y39" s="10">
        <v>77189</v>
      </c>
      <c r="Z39" s="145">
        <v>0.7</v>
      </c>
      <c r="AA39" s="10">
        <v>11031</v>
      </c>
      <c r="AB39" s="10">
        <v>10075</v>
      </c>
      <c r="AC39" s="10">
        <v>51253</v>
      </c>
      <c r="AD39" s="10">
        <v>5650</v>
      </c>
      <c r="AE39" s="10">
        <v>6760</v>
      </c>
      <c r="AF39" s="10">
        <v>21630</v>
      </c>
      <c r="AG39" s="10">
        <v>4037</v>
      </c>
      <c r="AH39" s="10">
        <v>3156</v>
      </c>
      <c r="AI39" s="10">
        <v>1743</v>
      </c>
      <c r="AJ39" s="10">
        <v>173</v>
      </c>
      <c r="AK39" s="10">
        <v>1286</v>
      </c>
      <c r="AL39" s="10">
        <v>1138</v>
      </c>
      <c r="AM39" s="10">
        <v>120</v>
      </c>
      <c r="AN39" s="10">
        <v>885</v>
      </c>
      <c r="AO39" s="10">
        <v>329.3</v>
      </c>
      <c r="AP39" s="10">
        <v>19.4</v>
      </c>
      <c r="AQ39" s="10">
        <v>18.2</v>
      </c>
      <c r="AR39" s="10">
        <v>18.8</v>
      </c>
      <c r="AS39" s="146">
        <v>277917</v>
      </c>
      <c r="AT39" s="151">
        <v>147.8</v>
      </c>
      <c r="AU39" s="148"/>
      <c r="AV39" s="34"/>
    </row>
    <row r="40" spans="1:48" s="4" customFormat="1" ht="12.75" customHeight="1">
      <c r="A40" s="63">
        <v>33</v>
      </c>
      <c r="B40" s="64" t="s">
        <v>53</v>
      </c>
      <c r="C40" s="143">
        <v>1674372</v>
      </c>
      <c r="D40" s="143">
        <v>900116</v>
      </c>
      <c r="E40" s="10">
        <v>43096</v>
      </c>
      <c r="F40" s="10">
        <v>240159</v>
      </c>
      <c r="G40" s="10">
        <v>572340</v>
      </c>
      <c r="H40" s="17">
        <f t="shared" si="4"/>
        <v>4.7878273466975365</v>
      </c>
      <c r="I40" s="17">
        <f t="shared" si="5"/>
        <v>26.6808944624915</v>
      </c>
      <c r="J40" s="17">
        <f t="shared" si="6"/>
        <v>63.58513791555755</v>
      </c>
      <c r="K40" s="10">
        <v>970386</v>
      </c>
      <c r="L40" s="10">
        <v>554633</v>
      </c>
      <c r="M40" s="10">
        <v>415753</v>
      </c>
      <c r="N40" s="10">
        <v>70270</v>
      </c>
      <c r="O40" s="10">
        <v>48231</v>
      </c>
      <c r="P40" s="10">
        <v>22039</v>
      </c>
      <c r="Q40" s="145">
        <f t="shared" si="3"/>
        <v>7.241448248428976</v>
      </c>
      <c r="R40" s="11">
        <v>667942</v>
      </c>
      <c r="S40" s="10">
        <v>981.8</v>
      </c>
      <c r="T40" s="10">
        <v>704858</v>
      </c>
      <c r="U40" s="10">
        <v>854313</v>
      </c>
      <c r="V40" s="10">
        <v>270504</v>
      </c>
      <c r="W40" s="10">
        <v>266141</v>
      </c>
      <c r="X40" s="10">
        <v>356213</v>
      </c>
      <c r="Y40" s="10">
        <v>224974</v>
      </c>
      <c r="Z40" s="145">
        <v>0.67</v>
      </c>
      <c r="AA40" s="10">
        <v>26120</v>
      </c>
      <c r="AB40" s="10">
        <v>24260</v>
      </c>
      <c r="AC40" s="10">
        <v>129468</v>
      </c>
      <c r="AD40" s="10">
        <v>11294</v>
      </c>
      <c r="AE40" s="10">
        <v>19550</v>
      </c>
      <c r="AF40" s="10">
        <v>70110</v>
      </c>
      <c r="AG40" s="10">
        <v>10428</v>
      </c>
      <c r="AH40" s="10">
        <v>6756</v>
      </c>
      <c r="AI40" s="10">
        <v>3845</v>
      </c>
      <c r="AJ40" s="10">
        <v>413</v>
      </c>
      <c r="AK40" s="10">
        <v>3295</v>
      </c>
      <c r="AL40" s="10">
        <v>3453</v>
      </c>
      <c r="AM40" s="10">
        <v>1279</v>
      </c>
      <c r="AN40" s="10">
        <v>5063</v>
      </c>
      <c r="AO40" s="10">
        <v>841.3</v>
      </c>
      <c r="AP40" s="10">
        <v>49.6</v>
      </c>
      <c r="AQ40" s="10">
        <v>48.1</v>
      </c>
      <c r="AR40" s="10">
        <v>56.7</v>
      </c>
      <c r="AS40" s="146">
        <v>309222</v>
      </c>
      <c r="AT40" s="151">
        <v>153.7</v>
      </c>
      <c r="AU40" s="148"/>
      <c r="AV40" s="34"/>
    </row>
    <row r="41" spans="1:48" s="4" customFormat="1" ht="12.75" customHeight="1">
      <c r="A41" s="63">
        <v>34</v>
      </c>
      <c r="B41" s="64" t="s">
        <v>54</v>
      </c>
      <c r="C41" s="143">
        <v>2459394</v>
      </c>
      <c r="D41" s="143">
        <v>1343318</v>
      </c>
      <c r="E41" s="10">
        <v>43953</v>
      </c>
      <c r="F41" s="10">
        <v>340016</v>
      </c>
      <c r="G41" s="10">
        <v>894762</v>
      </c>
      <c r="H41" s="17">
        <f t="shared" si="4"/>
        <v>3.271972831451674</v>
      </c>
      <c r="I41" s="17">
        <f t="shared" si="5"/>
        <v>25.31165368140679</v>
      </c>
      <c r="J41" s="17">
        <f t="shared" si="6"/>
        <v>66.60835334596872</v>
      </c>
      <c r="K41" s="10">
        <v>1419325</v>
      </c>
      <c r="L41" s="10">
        <v>812821</v>
      </c>
      <c r="M41" s="10">
        <v>606504</v>
      </c>
      <c r="N41" s="10">
        <v>76007</v>
      </c>
      <c r="O41" s="10">
        <v>50043</v>
      </c>
      <c r="P41" s="10">
        <v>25964</v>
      </c>
      <c r="Q41" s="145">
        <f t="shared" si="3"/>
        <v>5.355151216247159</v>
      </c>
      <c r="R41" s="11">
        <v>898379</v>
      </c>
      <c r="S41" s="10">
        <v>1451.7</v>
      </c>
      <c r="T41" s="10">
        <v>1068406</v>
      </c>
      <c r="U41" s="10">
        <v>1273894</v>
      </c>
      <c r="V41" s="10">
        <v>434814</v>
      </c>
      <c r="W41" s="10">
        <v>443912</v>
      </c>
      <c r="X41" s="10">
        <v>495297</v>
      </c>
      <c r="Y41" s="10">
        <v>301250</v>
      </c>
      <c r="Z41" s="145">
        <v>0.64</v>
      </c>
      <c r="AA41" s="10">
        <v>33804</v>
      </c>
      <c r="AB41" s="10">
        <v>31852</v>
      </c>
      <c r="AC41" s="10">
        <v>205993</v>
      </c>
      <c r="AD41" s="10">
        <v>16619</v>
      </c>
      <c r="AE41" s="10">
        <v>39860</v>
      </c>
      <c r="AF41" s="10">
        <v>127680</v>
      </c>
      <c r="AG41" s="10">
        <v>14521</v>
      </c>
      <c r="AH41" s="10">
        <v>8958</v>
      </c>
      <c r="AI41" s="10">
        <v>4769</v>
      </c>
      <c r="AJ41" s="10">
        <v>616</v>
      </c>
      <c r="AK41" s="10">
        <v>2808</v>
      </c>
      <c r="AL41" s="10">
        <v>4448</v>
      </c>
      <c r="AM41" s="10">
        <v>1502</v>
      </c>
      <c r="AN41" s="10">
        <v>7651</v>
      </c>
      <c r="AO41" s="10">
        <v>1254.7</v>
      </c>
      <c r="AP41" s="10">
        <v>69.8</v>
      </c>
      <c r="AQ41" s="10">
        <v>68.7</v>
      </c>
      <c r="AR41" s="10">
        <v>82.2</v>
      </c>
      <c r="AS41" s="146">
        <v>313344</v>
      </c>
      <c r="AT41" s="151">
        <v>150</v>
      </c>
      <c r="AU41" s="148"/>
      <c r="AV41" s="34"/>
    </row>
    <row r="42" spans="1:48" s="4" customFormat="1" ht="12.75" customHeight="1">
      <c r="A42" s="63">
        <v>35</v>
      </c>
      <c r="B42" s="64" t="s">
        <v>55</v>
      </c>
      <c r="C42" s="143">
        <v>1293877</v>
      </c>
      <c r="D42" s="143">
        <v>665489</v>
      </c>
      <c r="E42" s="10">
        <v>35975</v>
      </c>
      <c r="F42" s="10">
        <v>174457</v>
      </c>
      <c r="G42" s="10">
        <v>441050</v>
      </c>
      <c r="H42" s="17">
        <f t="shared" si="4"/>
        <v>5.4057993445421335</v>
      </c>
      <c r="I42" s="17">
        <f t="shared" si="5"/>
        <v>26.21485854762438</v>
      </c>
      <c r="J42" s="17">
        <f t="shared" si="6"/>
        <v>66.27457403503288</v>
      </c>
      <c r="K42" s="10">
        <v>707474</v>
      </c>
      <c r="L42" s="10">
        <v>401201</v>
      </c>
      <c r="M42" s="10">
        <v>306273</v>
      </c>
      <c r="N42" s="10">
        <v>41985</v>
      </c>
      <c r="O42" s="10">
        <v>29024</v>
      </c>
      <c r="P42" s="10">
        <v>12961</v>
      </c>
      <c r="Q42" s="145">
        <f t="shared" si="3"/>
        <v>5.934493705775759</v>
      </c>
      <c r="R42" s="11">
        <v>526103</v>
      </c>
      <c r="S42" s="10">
        <v>726.1</v>
      </c>
      <c r="T42" s="10">
        <v>530928</v>
      </c>
      <c r="U42" s="10">
        <v>638778</v>
      </c>
      <c r="V42" s="10">
        <v>127048</v>
      </c>
      <c r="W42" s="10">
        <v>121784</v>
      </c>
      <c r="X42" s="10">
        <v>243778</v>
      </c>
      <c r="Y42" s="10">
        <v>127841</v>
      </c>
      <c r="Z42" s="145">
        <v>0.61</v>
      </c>
      <c r="AA42" s="10">
        <v>18723</v>
      </c>
      <c r="AB42" s="10">
        <v>17174</v>
      </c>
      <c r="AC42" s="10">
        <v>102485</v>
      </c>
      <c r="AD42" s="10">
        <v>10038</v>
      </c>
      <c r="AE42" s="10">
        <v>18180</v>
      </c>
      <c r="AF42" s="10">
        <v>58430</v>
      </c>
      <c r="AG42" s="10">
        <v>7607</v>
      </c>
      <c r="AH42" s="10">
        <v>5212</v>
      </c>
      <c r="AI42" s="10">
        <v>2903</v>
      </c>
      <c r="AJ42" s="10">
        <v>361</v>
      </c>
      <c r="AK42" s="10">
        <v>2972</v>
      </c>
      <c r="AL42" s="10">
        <v>2771</v>
      </c>
      <c r="AM42" s="10">
        <v>410</v>
      </c>
      <c r="AN42" s="10">
        <v>2405</v>
      </c>
      <c r="AO42" s="10">
        <v>637</v>
      </c>
      <c r="AP42" s="10">
        <v>33</v>
      </c>
      <c r="AQ42" s="10">
        <v>40.2</v>
      </c>
      <c r="AR42" s="10">
        <v>40.5</v>
      </c>
      <c r="AS42" s="146">
        <v>308696</v>
      </c>
      <c r="AT42" s="151">
        <v>150.1</v>
      </c>
      <c r="AU42" s="148"/>
      <c r="AV42" s="34"/>
    </row>
    <row r="43" spans="1:48" s="4" customFormat="1" ht="12.75" customHeight="1">
      <c r="A43" s="63">
        <v>36</v>
      </c>
      <c r="B43" s="64" t="s">
        <v>56</v>
      </c>
      <c r="C43" s="143">
        <v>703955</v>
      </c>
      <c r="D43" s="143">
        <v>347093</v>
      </c>
      <c r="E43" s="10">
        <v>29377</v>
      </c>
      <c r="F43" s="10">
        <v>81147</v>
      </c>
      <c r="G43" s="10">
        <v>223375</v>
      </c>
      <c r="H43" s="17">
        <f t="shared" si="4"/>
        <v>8.463725860216138</v>
      </c>
      <c r="I43" s="17">
        <f t="shared" si="5"/>
        <v>23.379036742314018</v>
      </c>
      <c r="J43" s="17">
        <f t="shared" si="6"/>
        <v>64.35595071061645</v>
      </c>
      <c r="K43" s="10">
        <v>375753</v>
      </c>
      <c r="L43" s="10">
        <v>210375</v>
      </c>
      <c r="M43" s="10">
        <v>165378</v>
      </c>
      <c r="N43" s="10">
        <v>28660</v>
      </c>
      <c r="O43" s="10">
        <v>19784</v>
      </c>
      <c r="P43" s="10">
        <v>8876</v>
      </c>
      <c r="Q43" s="145">
        <f t="shared" si="3"/>
        <v>7.627350945967165</v>
      </c>
      <c r="R43" s="11">
        <v>274510</v>
      </c>
      <c r="S43" s="10">
        <v>387.3</v>
      </c>
      <c r="T43" s="10">
        <v>256616</v>
      </c>
      <c r="U43" s="10">
        <v>334426</v>
      </c>
      <c r="V43" s="10">
        <v>108169</v>
      </c>
      <c r="W43" s="10">
        <v>105916</v>
      </c>
      <c r="X43" s="10">
        <v>144121</v>
      </c>
      <c r="Y43" s="10">
        <v>84339</v>
      </c>
      <c r="Z43" s="145">
        <v>0.69</v>
      </c>
      <c r="AA43" s="10">
        <v>11273</v>
      </c>
      <c r="AB43" s="10">
        <v>10502</v>
      </c>
      <c r="AC43" s="10">
        <v>46266</v>
      </c>
      <c r="AD43" s="10">
        <v>5057</v>
      </c>
      <c r="AE43" s="10">
        <v>5330</v>
      </c>
      <c r="AF43" s="10">
        <v>16230</v>
      </c>
      <c r="AG43" s="10">
        <v>4613</v>
      </c>
      <c r="AH43" s="10">
        <v>3211</v>
      </c>
      <c r="AI43" s="10">
        <v>1432</v>
      </c>
      <c r="AJ43" s="10">
        <v>158</v>
      </c>
      <c r="AK43" s="10">
        <v>1255</v>
      </c>
      <c r="AL43" s="10">
        <v>1127</v>
      </c>
      <c r="AM43" s="10">
        <v>230</v>
      </c>
      <c r="AN43" s="10">
        <v>1201</v>
      </c>
      <c r="AO43" s="10">
        <v>340.5</v>
      </c>
      <c r="AP43" s="10">
        <v>17.1</v>
      </c>
      <c r="AQ43" s="10">
        <v>20.8</v>
      </c>
      <c r="AR43" s="10">
        <v>20.1</v>
      </c>
      <c r="AS43" s="146">
        <v>276651</v>
      </c>
      <c r="AT43" s="151">
        <v>146.4</v>
      </c>
      <c r="AU43" s="148"/>
      <c r="AV43" s="34"/>
    </row>
    <row r="44" spans="1:48" s="4" customFormat="1" ht="12.75" customHeight="1">
      <c r="A44" s="63">
        <v>37</v>
      </c>
      <c r="B44" s="64" t="s">
        <v>57</v>
      </c>
      <c r="C44" s="143">
        <v>871254</v>
      </c>
      <c r="D44" s="143">
        <v>462418</v>
      </c>
      <c r="E44" s="10">
        <v>26464</v>
      </c>
      <c r="F44" s="10">
        <v>115035</v>
      </c>
      <c r="G44" s="10">
        <v>309774</v>
      </c>
      <c r="H44" s="17">
        <f t="shared" si="4"/>
        <v>5.722960611394885</v>
      </c>
      <c r="I44" s="17">
        <f t="shared" si="5"/>
        <v>24.876843029466848</v>
      </c>
      <c r="J44" s="17">
        <f t="shared" si="6"/>
        <v>66.99003931507856</v>
      </c>
      <c r="K44" s="10">
        <v>493285</v>
      </c>
      <c r="L44" s="10">
        <v>279207</v>
      </c>
      <c r="M44" s="10">
        <v>214078</v>
      </c>
      <c r="N44" s="10">
        <v>30867</v>
      </c>
      <c r="O44" s="10">
        <v>20949</v>
      </c>
      <c r="P44" s="10">
        <v>9918</v>
      </c>
      <c r="Q44" s="145">
        <f t="shared" si="3"/>
        <v>6.257437384068034</v>
      </c>
      <c r="R44" s="11">
        <v>330276</v>
      </c>
      <c r="S44" s="10">
        <v>506.3</v>
      </c>
      <c r="T44" s="10">
        <v>361947</v>
      </c>
      <c r="U44" s="10">
        <v>450376</v>
      </c>
      <c r="V44" s="10">
        <v>128971</v>
      </c>
      <c r="W44" s="10">
        <v>131237</v>
      </c>
      <c r="X44" s="10">
        <v>196104</v>
      </c>
      <c r="Y44" s="10">
        <v>129099</v>
      </c>
      <c r="Z44" s="145">
        <v>0.71</v>
      </c>
      <c r="AA44" s="10">
        <v>15230</v>
      </c>
      <c r="AB44" s="10">
        <v>14293</v>
      </c>
      <c r="AC44" s="10">
        <v>82360</v>
      </c>
      <c r="AD44" s="10">
        <v>9025</v>
      </c>
      <c r="AE44" s="10">
        <v>7270</v>
      </c>
      <c r="AF44" s="10">
        <v>26720</v>
      </c>
      <c r="AG44" s="10">
        <v>5912</v>
      </c>
      <c r="AH44" s="10">
        <v>4134</v>
      </c>
      <c r="AI44" s="10">
        <v>3703</v>
      </c>
      <c r="AJ44" s="10">
        <v>264</v>
      </c>
      <c r="AK44" s="10">
        <v>1300</v>
      </c>
      <c r="AL44" s="10">
        <v>2084</v>
      </c>
      <c r="AM44" s="10">
        <v>269</v>
      </c>
      <c r="AN44" s="10">
        <v>1248</v>
      </c>
      <c r="AO44" s="10">
        <v>442.9</v>
      </c>
      <c r="AP44" s="10">
        <v>25.7</v>
      </c>
      <c r="AQ44" s="10">
        <v>24.1</v>
      </c>
      <c r="AR44" s="10">
        <v>27.4</v>
      </c>
      <c r="AS44" s="146">
        <v>292397</v>
      </c>
      <c r="AT44" s="151">
        <v>151.9</v>
      </c>
      <c r="AU44" s="148"/>
      <c r="AV44" s="34"/>
    </row>
    <row r="45" spans="1:48" s="4" customFormat="1" ht="12.75" customHeight="1">
      <c r="A45" s="63">
        <v>38</v>
      </c>
      <c r="B45" s="64" t="s">
        <v>58</v>
      </c>
      <c r="C45" s="143">
        <v>1266737</v>
      </c>
      <c r="D45" s="143">
        <v>651605</v>
      </c>
      <c r="E45" s="10">
        <v>52430</v>
      </c>
      <c r="F45" s="10">
        <v>154858</v>
      </c>
      <c r="G45" s="10">
        <v>425321</v>
      </c>
      <c r="H45" s="17">
        <f t="shared" si="4"/>
        <v>8.046285709900937</v>
      </c>
      <c r="I45" s="17">
        <f t="shared" si="5"/>
        <v>23.765624880103744</v>
      </c>
      <c r="J45" s="17">
        <f t="shared" si="6"/>
        <v>65.27282632883419</v>
      </c>
      <c r="K45" s="10">
        <v>702615</v>
      </c>
      <c r="L45" s="10">
        <v>396597</v>
      </c>
      <c r="M45" s="10">
        <v>306018</v>
      </c>
      <c r="N45" s="10">
        <v>51010</v>
      </c>
      <c r="O45" s="10">
        <v>34719</v>
      </c>
      <c r="P45" s="10">
        <v>16291</v>
      </c>
      <c r="Q45" s="145">
        <f t="shared" si="3"/>
        <v>7.2600214911437995</v>
      </c>
      <c r="R45" s="11">
        <v>517004</v>
      </c>
      <c r="S45" s="10">
        <v>712.6</v>
      </c>
      <c r="T45" s="10">
        <v>489110</v>
      </c>
      <c r="U45" s="10">
        <v>630128</v>
      </c>
      <c r="V45" s="10">
        <v>92700</v>
      </c>
      <c r="W45" s="10">
        <v>94341</v>
      </c>
      <c r="X45" s="10">
        <v>259983</v>
      </c>
      <c r="Y45" s="10">
        <v>145817</v>
      </c>
      <c r="Z45" s="145">
        <v>0.61</v>
      </c>
      <c r="AA45" s="10">
        <v>20229</v>
      </c>
      <c r="AB45" s="10">
        <v>19035</v>
      </c>
      <c r="AC45" s="10">
        <v>94340</v>
      </c>
      <c r="AD45" s="10">
        <v>8780</v>
      </c>
      <c r="AE45" s="10">
        <v>12190</v>
      </c>
      <c r="AF45" s="10">
        <v>48920</v>
      </c>
      <c r="AG45" s="10">
        <v>8115</v>
      </c>
      <c r="AH45" s="10">
        <v>5373</v>
      </c>
      <c r="AI45" s="10">
        <v>3103</v>
      </c>
      <c r="AJ45" s="10">
        <v>283</v>
      </c>
      <c r="AK45" s="10">
        <v>2178</v>
      </c>
      <c r="AL45" s="10">
        <v>2379</v>
      </c>
      <c r="AM45" s="10">
        <v>434</v>
      </c>
      <c r="AN45" s="10">
        <v>2406</v>
      </c>
      <c r="AO45" s="10">
        <v>624.5</v>
      </c>
      <c r="AP45" s="10">
        <v>34.9</v>
      </c>
      <c r="AQ45" s="10">
        <v>38.5</v>
      </c>
      <c r="AR45" s="10">
        <v>39.5</v>
      </c>
      <c r="AS45" s="146">
        <v>268890</v>
      </c>
      <c r="AT45" s="151">
        <v>152.6</v>
      </c>
      <c r="AU45" s="148"/>
      <c r="AV45" s="34"/>
    </row>
    <row r="46" spans="1:48" s="4" customFormat="1" ht="12.75" customHeight="1">
      <c r="A46" s="63">
        <v>39</v>
      </c>
      <c r="B46" s="64" t="s">
        <v>59</v>
      </c>
      <c r="C46" s="143">
        <v>693742</v>
      </c>
      <c r="D46" s="143">
        <v>335775</v>
      </c>
      <c r="E46" s="10">
        <v>40623</v>
      </c>
      <c r="F46" s="10">
        <v>57251</v>
      </c>
      <c r="G46" s="10">
        <v>228825</v>
      </c>
      <c r="H46" s="17">
        <f t="shared" si="4"/>
        <v>12.098280098280098</v>
      </c>
      <c r="I46" s="17">
        <f t="shared" si="5"/>
        <v>17.050405777678503</v>
      </c>
      <c r="J46" s="17">
        <f t="shared" si="6"/>
        <v>68.14831360285906</v>
      </c>
      <c r="K46" s="10">
        <v>363786</v>
      </c>
      <c r="L46" s="10">
        <v>196634</v>
      </c>
      <c r="M46" s="10">
        <v>167152</v>
      </c>
      <c r="N46" s="10">
        <v>28011</v>
      </c>
      <c r="O46" s="10">
        <v>19247</v>
      </c>
      <c r="P46" s="10">
        <v>8764</v>
      </c>
      <c r="Q46" s="145">
        <f t="shared" si="3"/>
        <v>7.699856509046528</v>
      </c>
      <c r="R46" s="11">
        <v>257814</v>
      </c>
      <c r="S46" s="10">
        <v>385.3</v>
      </c>
      <c r="T46" s="10">
        <v>242340</v>
      </c>
      <c r="U46" s="10">
        <v>328903</v>
      </c>
      <c r="V46" s="10">
        <v>73204</v>
      </c>
      <c r="W46" s="10">
        <v>72434</v>
      </c>
      <c r="X46" s="10">
        <v>170655</v>
      </c>
      <c r="Y46" s="10">
        <v>67404</v>
      </c>
      <c r="Z46" s="145">
        <v>0.5</v>
      </c>
      <c r="AA46" s="10">
        <v>12215</v>
      </c>
      <c r="AB46" s="10">
        <v>11517</v>
      </c>
      <c r="AC46" s="10">
        <v>45188</v>
      </c>
      <c r="AD46" s="10">
        <v>4269</v>
      </c>
      <c r="AE46" s="10">
        <v>5340</v>
      </c>
      <c r="AF46" s="10">
        <v>18950</v>
      </c>
      <c r="AG46" s="10">
        <v>5438</v>
      </c>
      <c r="AH46" s="10">
        <v>3207</v>
      </c>
      <c r="AI46" s="10">
        <v>1004</v>
      </c>
      <c r="AJ46" s="10">
        <v>187</v>
      </c>
      <c r="AK46" s="10">
        <v>1075</v>
      </c>
      <c r="AL46" s="10">
        <v>552</v>
      </c>
      <c r="AM46" s="10">
        <v>226</v>
      </c>
      <c r="AN46" s="10">
        <v>1002</v>
      </c>
      <c r="AO46" s="10">
        <v>337.8</v>
      </c>
      <c r="AP46" s="10">
        <v>17.5</v>
      </c>
      <c r="AQ46" s="10">
        <v>23.8</v>
      </c>
      <c r="AR46" s="10">
        <v>18.9</v>
      </c>
      <c r="AS46" s="146">
        <v>277599</v>
      </c>
      <c r="AT46" s="151">
        <v>148.9</v>
      </c>
      <c r="AU46" s="148"/>
      <c r="AV46" s="34"/>
    </row>
    <row r="47" spans="1:48" s="4" customFormat="1" ht="12.75" customHeight="1">
      <c r="A47" s="63">
        <v>40</v>
      </c>
      <c r="B47" s="64" t="s">
        <v>60</v>
      </c>
      <c r="C47" s="143">
        <v>4324408</v>
      </c>
      <c r="D47" s="143">
        <v>2262722</v>
      </c>
      <c r="E47" s="10">
        <v>65806</v>
      </c>
      <c r="F47" s="10">
        <v>447596</v>
      </c>
      <c r="G47" s="10">
        <v>1624182</v>
      </c>
      <c r="H47" s="17">
        <f t="shared" si="4"/>
        <v>2.908267122518807</v>
      </c>
      <c r="I47" s="17">
        <f t="shared" si="5"/>
        <v>19.78130764627736</v>
      </c>
      <c r="J47" s="17">
        <f t="shared" si="6"/>
        <v>71.7800065584725</v>
      </c>
      <c r="K47" s="10">
        <v>2455412</v>
      </c>
      <c r="L47" s="10">
        <v>1375039</v>
      </c>
      <c r="M47" s="10">
        <v>1080373</v>
      </c>
      <c r="N47" s="10">
        <v>192690</v>
      </c>
      <c r="O47" s="10">
        <v>126171</v>
      </c>
      <c r="P47" s="10">
        <v>66519</v>
      </c>
      <c r="Q47" s="145">
        <f t="shared" si="3"/>
        <v>7.84756285299575</v>
      </c>
      <c r="R47" s="11">
        <v>1655825</v>
      </c>
      <c r="S47" s="10">
        <v>2499.1</v>
      </c>
      <c r="T47" s="10">
        <v>1782352</v>
      </c>
      <c r="U47" s="10">
        <v>2103036</v>
      </c>
      <c r="V47" s="10">
        <v>1023702</v>
      </c>
      <c r="W47" s="10">
        <v>1025531</v>
      </c>
      <c r="X47" s="10">
        <v>1134518</v>
      </c>
      <c r="Y47" s="10">
        <v>477807</v>
      </c>
      <c r="Z47" s="145">
        <v>0.46</v>
      </c>
      <c r="AA47" s="10">
        <v>64771</v>
      </c>
      <c r="AB47" s="10">
        <v>59185</v>
      </c>
      <c r="AC47" s="10">
        <v>342829</v>
      </c>
      <c r="AD47" s="10">
        <v>26380</v>
      </c>
      <c r="AE47" s="10">
        <v>67950</v>
      </c>
      <c r="AF47" s="10">
        <v>185780</v>
      </c>
      <c r="AG47" s="10">
        <v>33063</v>
      </c>
      <c r="AH47" s="10">
        <v>18503</v>
      </c>
      <c r="AI47" s="10">
        <v>9594</v>
      </c>
      <c r="AJ47" s="10">
        <v>1237</v>
      </c>
      <c r="AK47" s="10">
        <v>5935</v>
      </c>
      <c r="AL47" s="10">
        <v>6534</v>
      </c>
      <c r="AM47" s="10">
        <v>4317</v>
      </c>
      <c r="AN47" s="10">
        <v>13927</v>
      </c>
      <c r="AO47" s="10">
        <v>2126.1</v>
      </c>
      <c r="AP47" s="10">
        <v>154.7</v>
      </c>
      <c r="AQ47" s="10">
        <v>151</v>
      </c>
      <c r="AR47" s="10">
        <v>167.5</v>
      </c>
      <c r="AS47" s="146">
        <v>302061</v>
      </c>
      <c r="AT47" s="151">
        <v>149.5</v>
      </c>
      <c r="AU47" s="148"/>
      <c r="AV47" s="34"/>
    </row>
    <row r="48" spans="1:48" s="4" customFormat="1" ht="12.75" customHeight="1">
      <c r="A48" s="63">
        <v>41</v>
      </c>
      <c r="B48" s="64" t="s">
        <v>61</v>
      </c>
      <c r="C48" s="143">
        <v>733972</v>
      </c>
      <c r="D48" s="143">
        <v>409277</v>
      </c>
      <c r="E48" s="10">
        <v>37838</v>
      </c>
      <c r="F48" s="10">
        <v>96188</v>
      </c>
      <c r="G48" s="10">
        <v>262820</v>
      </c>
      <c r="H48" s="17">
        <f t="shared" si="4"/>
        <v>9.245083403171934</v>
      </c>
      <c r="I48" s="17">
        <f t="shared" si="5"/>
        <v>23.501931454736035</v>
      </c>
      <c r="J48" s="17">
        <f t="shared" si="6"/>
        <v>64.21567789052402</v>
      </c>
      <c r="K48" s="10">
        <v>436916</v>
      </c>
      <c r="L48" s="10">
        <v>240904</v>
      </c>
      <c r="M48" s="10">
        <v>196012</v>
      </c>
      <c r="N48" s="10">
        <v>27639</v>
      </c>
      <c r="O48" s="10">
        <v>18467</v>
      </c>
      <c r="P48" s="10">
        <v>9172</v>
      </c>
      <c r="Q48" s="145">
        <f t="shared" si="3"/>
        <v>6.3259299270340295</v>
      </c>
      <c r="R48" s="11">
        <v>280064</v>
      </c>
      <c r="S48" s="10">
        <v>434.3</v>
      </c>
      <c r="T48" s="10">
        <v>308762</v>
      </c>
      <c r="U48" s="10">
        <v>369555</v>
      </c>
      <c r="V48" s="10">
        <v>122644</v>
      </c>
      <c r="W48" s="10">
        <v>127011</v>
      </c>
      <c r="X48" s="10">
        <v>184589</v>
      </c>
      <c r="Y48" s="10">
        <v>77318</v>
      </c>
      <c r="Z48" s="145">
        <v>0.49</v>
      </c>
      <c r="AA48" s="10">
        <v>14039</v>
      </c>
      <c r="AB48" s="10">
        <v>12174</v>
      </c>
      <c r="AC48" s="10">
        <v>70970</v>
      </c>
      <c r="AD48" s="10">
        <v>7429</v>
      </c>
      <c r="AE48" s="10">
        <v>7570</v>
      </c>
      <c r="AF48" s="10">
        <v>27880</v>
      </c>
      <c r="AG48" s="10">
        <v>5628</v>
      </c>
      <c r="AH48" s="10">
        <v>4074</v>
      </c>
      <c r="AI48" s="10">
        <v>1908</v>
      </c>
      <c r="AJ48" s="10">
        <v>282</v>
      </c>
      <c r="AK48" s="10">
        <v>2515</v>
      </c>
      <c r="AL48" s="10">
        <v>1843</v>
      </c>
      <c r="AM48" s="10">
        <v>134</v>
      </c>
      <c r="AN48" s="10">
        <v>1065</v>
      </c>
      <c r="AO48" s="10">
        <v>383.8</v>
      </c>
      <c r="AP48" s="10">
        <v>22.9</v>
      </c>
      <c r="AQ48" s="10">
        <v>21.6</v>
      </c>
      <c r="AR48" s="10">
        <v>23.2</v>
      </c>
      <c r="AS48" s="146">
        <v>252938</v>
      </c>
      <c r="AT48" s="151">
        <v>152.1</v>
      </c>
      <c r="AU48" s="148"/>
      <c r="AV48" s="34"/>
    </row>
    <row r="49" spans="1:48" s="4" customFormat="1" ht="12.75" customHeight="1">
      <c r="A49" s="63">
        <v>42</v>
      </c>
      <c r="B49" s="64" t="s">
        <v>62</v>
      </c>
      <c r="C49" s="143">
        <v>1262044</v>
      </c>
      <c r="D49" s="143">
        <v>650972</v>
      </c>
      <c r="E49" s="10">
        <v>51695</v>
      </c>
      <c r="F49" s="10">
        <v>127183</v>
      </c>
      <c r="G49" s="10">
        <v>450757</v>
      </c>
      <c r="H49" s="17">
        <f t="shared" si="4"/>
        <v>7.941201772119231</v>
      </c>
      <c r="I49" s="17">
        <f t="shared" si="5"/>
        <v>19.537399458041204</v>
      </c>
      <c r="J49" s="17">
        <f t="shared" si="6"/>
        <v>69.24368482822611</v>
      </c>
      <c r="K49" s="10">
        <v>697279</v>
      </c>
      <c r="L49" s="10">
        <v>388635</v>
      </c>
      <c r="M49" s="10">
        <v>308644</v>
      </c>
      <c r="N49" s="10">
        <v>46307</v>
      </c>
      <c r="O49" s="10">
        <v>31013</v>
      </c>
      <c r="P49" s="10">
        <v>15294</v>
      </c>
      <c r="Q49" s="145">
        <f t="shared" si="3"/>
        <v>6.641100621128701</v>
      </c>
      <c r="R49" s="11">
        <v>516248</v>
      </c>
      <c r="S49" s="10">
        <v>688.6</v>
      </c>
      <c r="T49" s="10">
        <v>495349</v>
      </c>
      <c r="U49" s="10">
        <v>625721</v>
      </c>
      <c r="V49" s="10">
        <v>104968</v>
      </c>
      <c r="W49" s="10">
        <v>101746</v>
      </c>
      <c r="X49" s="10">
        <v>297309</v>
      </c>
      <c r="Y49" s="10">
        <v>119200</v>
      </c>
      <c r="Z49" s="145">
        <v>0.46</v>
      </c>
      <c r="AA49" s="10">
        <v>21394</v>
      </c>
      <c r="AB49" s="10">
        <v>19717</v>
      </c>
      <c r="AC49" s="10">
        <v>126620</v>
      </c>
      <c r="AD49" s="10">
        <v>12427</v>
      </c>
      <c r="AE49" s="10">
        <v>13670</v>
      </c>
      <c r="AF49" s="10">
        <v>52060</v>
      </c>
      <c r="AG49" s="10">
        <v>9273</v>
      </c>
      <c r="AH49" s="10">
        <v>6128</v>
      </c>
      <c r="AI49" s="10">
        <v>2702</v>
      </c>
      <c r="AJ49" s="10">
        <v>434</v>
      </c>
      <c r="AK49" s="10">
        <v>3477</v>
      </c>
      <c r="AL49" s="10">
        <v>2231</v>
      </c>
      <c r="AM49" s="10">
        <v>663</v>
      </c>
      <c r="AN49" s="10">
        <v>2308</v>
      </c>
      <c r="AO49" s="10">
        <v>604</v>
      </c>
      <c r="AP49" s="10">
        <v>31.2</v>
      </c>
      <c r="AQ49" s="10">
        <v>34.6</v>
      </c>
      <c r="AR49" s="10">
        <v>39.9</v>
      </c>
      <c r="AS49" s="146">
        <v>262927</v>
      </c>
      <c r="AT49" s="151">
        <v>156.3</v>
      </c>
      <c r="AU49" s="148"/>
      <c r="AV49" s="34"/>
    </row>
    <row r="50" spans="1:48" s="4" customFormat="1" ht="12.75" customHeight="1">
      <c r="A50" s="63">
        <v>43</v>
      </c>
      <c r="B50" s="64" t="s">
        <v>63</v>
      </c>
      <c r="C50" s="143">
        <v>1576369</v>
      </c>
      <c r="D50" s="143">
        <v>834244</v>
      </c>
      <c r="E50" s="10">
        <v>85007</v>
      </c>
      <c r="F50" s="10">
        <v>171899</v>
      </c>
      <c r="G50" s="10">
        <v>555227</v>
      </c>
      <c r="H50" s="17">
        <f t="shared" si="4"/>
        <v>10.189704690713988</v>
      </c>
      <c r="I50" s="17">
        <f t="shared" si="5"/>
        <v>20.605362459903816</v>
      </c>
      <c r="J50" s="17">
        <f t="shared" si="6"/>
        <v>66.55450923231093</v>
      </c>
      <c r="K50" s="10">
        <v>893939</v>
      </c>
      <c r="L50" s="10">
        <v>487983</v>
      </c>
      <c r="M50" s="10">
        <v>405956</v>
      </c>
      <c r="N50" s="10">
        <v>59695</v>
      </c>
      <c r="O50" s="10">
        <v>39481</v>
      </c>
      <c r="P50" s="10">
        <v>20214</v>
      </c>
      <c r="Q50" s="145">
        <f t="shared" si="3"/>
        <v>6.677748705448582</v>
      </c>
      <c r="R50" s="11">
        <v>599408</v>
      </c>
      <c r="S50" s="10">
        <v>903.1</v>
      </c>
      <c r="T50" s="10">
        <v>624194</v>
      </c>
      <c r="U50" s="10">
        <v>803801</v>
      </c>
      <c r="V50" s="10">
        <v>206231</v>
      </c>
      <c r="W50" s="10">
        <v>200028</v>
      </c>
      <c r="X50" s="10">
        <v>366001</v>
      </c>
      <c r="Y50" s="10">
        <v>157968</v>
      </c>
      <c r="Z50" s="145">
        <v>0.46</v>
      </c>
      <c r="AA50" s="10">
        <v>25557</v>
      </c>
      <c r="AB50" s="10">
        <v>23583</v>
      </c>
      <c r="AC50" s="10">
        <v>119639</v>
      </c>
      <c r="AD50" s="10">
        <v>10776</v>
      </c>
      <c r="AE50" s="10">
        <v>24390</v>
      </c>
      <c r="AF50" s="10">
        <v>66360</v>
      </c>
      <c r="AG50" s="10">
        <v>11982</v>
      </c>
      <c r="AH50" s="10">
        <v>7716</v>
      </c>
      <c r="AI50" s="10">
        <v>3422</v>
      </c>
      <c r="AJ50" s="10">
        <v>498</v>
      </c>
      <c r="AK50" s="10">
        <v>3447</v>
      </c>
      <c r="AL50" s="10">
        <v>2222</v>
      </c>
      <c r="AM50" s="10">
        <v>1019</v>
      </c>
      <c r="AN50" s="10">
        <v>3597</v>
      </c>
      <c r="AO50" s="10">
        <v>788.5</v>
      </c>
      <c r="AP50" s="10">
        <v>45.4</v>
      </c>
      <c r="AQ50" s="10">
        <v>48.9</v>
      </c>
      <c r="AR50" s="10">
        <v>49.9</v>
      </c>
      <c r="AS50" s="146">
        <v>272770</v>
      </c>
      <c r="AT50" s="151">
        <v>153.3</v>
      </c>
      <c r="AU50" s="148"/>
      <c r="AV50" s="34"/>
    </row>
    <row r="51" spans="1:48" s="4" customFormat="1" ht="12.75" customHeight="1">
      <c r="A51" s="63">
        <v>44</v>
      </c>
      <c r="B51" s="64" t="s">
        <v>64</v>
      </c>
      <c r="C51" s="143">
        <v>1041677</v>
      </c>
      <c r="D51" s="143">
        <v>550451</v>
      </c>
      <c r="E51" s="10">
        <v>39813</v>
      </c>
      <c r="F51" s="10">
        <v>129443</v>
      </c>
      <c r="G51" s="10">
        <v>363194</v>
      </c>
      <c r="H51" s="17">
        <f t="shared" si="4"/>
        <v>7.232796379695921</v>
      </c>
      <c r="I51" s="17">
        <f t="shared" si="5"/>
        <v>23.515807946574718</v>
      </c>
      <c r="J51" s="17">
        <f t="shared" si="6"/>
        <v>65.98116816937384</v>
      </c>
      <c r="K51" s="10">
        <v>592379</v>
      </c>
      <c r="L51" s="10">
        <v>333838</v>
      </c>
      <c r="M51" s="10">
        <v>258541</v>
      </c>
      <c r="N51" s="10">
        <v>41928</v>
      </c>
      <c r="O51" s="10">
        <v>28331</v>
      </c>
      <c r="P51" s="10">
        <v>13597</v>
      </c>
      <c r="Q51" s="145">
        <f t="shared" si="3"/>
        <v>7.077901140992507</v>
      </c>
      <c r="R51" s="11">
        <v>428446</v>
      </c>
      <c r="S51" s="10">
        <v>596.9</v>
      </c>
      <c r="T51" s="10">
        <v>424944</v>
      </c>
      <c r="U51" s="10">
        <v>528283</v>
      </c>
      <c r="V51" s="10">
        <v>82903</v>
      </c>
      <c r="W51" s="10">
        <v>82777</v>
      </c>
      <c r="X51" s="10">
        <v>249332</v>
      </c>
      <c r="Y51" s="10">
        <v>123190</v>
      </c>
      <c r="Z51" s="145">
        <v>0.54</v>
      </c>
      <c r="AA51" s="10">
        <v>20165</v>
      </c>
      <c r="AB51" s="10">
        <v>18494</v>
      </c>
      <c r="AC51" s="10">
        <v>99610</v>
      </c>
      <c r="AD51" s="10">
        <v>10602</v>
      </c>
      <c r="AE51" s="10">
        <v>13450</v>
      </c>
      <c r="AF51" s="10">
        <v>32960</v>
      </c>
      <c r="AG51" s="10">
        <v>7982</v>
      </c>
      <c r="AH51" s="10">
        <v>6036</v>
      </c>
      <c r="AI51" s="10">
        <v>2835</v>
      </c>
      <c r="AJ51" s="10">
        <v>374</v>
      </c>
      <c r="AK51" s="10">
        <v>2508</v>
      </c>
      <c r="AL51" s="10">
        <v>2514</v>
      </c>
      <c r="AM51" s="10">
        <v>762</v>
      </c>
      <c r="AN51" s="10">
        <v>1982</v>
      </c>
      <c r="AO51" s="10">
        <v>525.5</v>
      </c>
      <c r="AP51" s="10">
        <v>33</v>
      </c>
      <c r="AQ51" s="10">
        <v>29.6</v>
      </c>
      <c r="AR51" s="10">
        <v>33</v>
      </c>
      <c r="AS51" s="146">
        <v>262929</v>
      </c>
      <c r="AT51" s="151">
        <v>153.3</v>
      </c>
      <c r="AU51" s="148"/>
      <c r="AV51" s="34"/>
    </row>
    <row r="52" spans="1:48" s="4" customFormat="1" ht="12.75" customHeight="1">
      <c r="A52" s="63">
        <v>45</v>
      </c>
      <c r="B52" s="64" t="s">
        <v>65</v>
      </c>
      <c r="C52" s="143">
        <v>983113</v>
      </c>
      <c r="D52" s="143">
        <v>531213</v>
      </c>
      <c r="E52" s="10">
        <v>60300</v>
      </c>
      <c r="F52" s="10">
        <v>110638</v>
      </c>
      <c r="G52" s="10">
        <v>341523</v>
      </c>
      <c r="H52" s="17">
        <f t="shared" si="4"/>
        <v>11.3513788254429</v>
      </c>
      <c r="I52" s="17">
        <f t="shared" si="5"/>
        <v>20.827427039624407</v>
      </c>
      <c r="J52" s="17">
        <f t="shared" si="6"/>
        <v>64.29116004314653</v>
      </c>
      <c r="K52" s="10">
        <v>571292</v>
      </c>
      <c r="L52" s="10">
        <v>312092</v>
      </c>
      <c r="M52" s="10">
        <v>259200</v>
      </c>
      <c r="N52" s="10">
        <v>40079</v>
      </c>
      <c r="O52" s="10">
        <v>26552</v>
      </c>
      <c r="P52" s="10">
        <v>13527</v>
      </c>
      <c r="Q52" s="145">
        <f t="shared" si="3"/>
        <v>7.015501704907473</v>
      </c>
      <c r="R52" s="11">
        <v>380459</v>
      </c>
      <c r="S52" s="10">
        <v>565.6</v>
      </c>
      <c r="T52" s="10">
        <v>389552</v>
      </c>
      <c r="U52" s="10">
        <v>511586</v>
      </c>
      <c r="V52" s="10">
        <v>75981</v>
      </c>
      <c r="W52" s="10">
        <v>76055</v>
      </c>
      <c r="X52" s="10">
        <v>258933</v>
      </c>
      <c r="Y52" s="10">
        <v>111800</v>
      </c>
      <c r="Z52" s="145">
        <v>0.45</v>
      </c>
      <c r="AA52" s="10">
        <v>21458</v>
      </c>
      <c r="AB52" s="10">
        <v>19923</v>
      </c>
      <c r="AC52" s="10">
        <v>87643</v>
      </c>
      <c r="AD52" s="10">
        <v>8570</v>
      </c>
      <c r="AE52" s="10">
        <v>10510</v>
      </c>
      <c r="AF52" s="10">
        <v>36070</v>
      </c>
      <c r="AG52" s="10">
        <v>8575</v>
      </c>
      <c r="AH52" s="10">
        <v>6356</v>
      </c>
      <c r="AI52" s="10">
        <v>2749</v>
      </c>
      <c r="AJ52" s="10">
        <v>371</v>
      </c>
      <c r="AK52" s="10">
        <v>2743</v>
      </c>
      <c r="AL52" s="10">
        <v>1741</v>
      </c>
      <c r="AM52" s="10">
        <v>221</v>
      </c>
      <c r="AN52" s="10">
        <v>1408</v>
      </c>
      <c r="AO52" s="10">
        <v>501.4</v>
      </c>
      <c r="AP52" s="10">
        <v>28.9</v>
      </c>
      <c r="AQ52" s="10">
        <v>32.3</v>
      </c>
      <c r="AR52" s="10">
        <v>28.6</v>
      </c>
      <c r="AS52" s="146">
        <v>245762</v>
      </c>
      <c r="AT52" s="151">
        <v>152.4</v>
      </c>
      <c r="AU52" s="148"/>
      <c r="AV52" s="34"/>
    </row>
    <row r="53" spans="1:48" s="4" customFormat="1" ht="12.75" customHeight="1">
      <c r="A53" s="63">
        <v>46</v>
      </c>
      <c r="B53" s="64" t="s">
        <v>66</v>
      </c>
      <c r="C53" s="143">
        <v>1500519</v>
      </c>
      <c r="D53" s="143">
        <v>776993</v>
      </c>
      <c r="E53" s="10">
        <v>77967</v>
      </c>
      <c r="F53" s="10">
        <v>146393</v>
      </c>
      <c r="G53" s="10">
        <v>522291</v>
      </c>
      <c r="H53" s="17">
        <f t="shared" si="4"/>
        <v>10.034453334843429</v>
      </c>
      <c r="I53" s="17">
        <f t="shared" si="5"/>
        <v>18.8409676792455</v>
      </c>
      <c r="J53" s="17">
        <f t="shared" si="6"/>
        <v>67.21952450022071</v>
      </c>
      <c r="K53" s="10">
        <v>834101</v>
      </c>
      <c r="L53" s="10">
        <v>461352</v>
      </c>
      <c r="M53" s="10">
        <v>372749</v>
      </c>
      <c r="N53" s="10">
        <v>57108</v>
      </c>
      <c r="O53" s="10">
        <v>38365</v>
      </c>
      <c r="P53" s="10">
        <v>18743</v>
      </c>
      <c r="Q53" s="145">
        <f t="shared" si="3"/>
        <v>6.846652863382252</v>
      </c>
      <c r="R53" s="11">
        <v>591343</v>
      </c>
      <c r="S53" s="10">
        <v>839.3</v>
      </c>
      <c r="T53" s="10">
        <v>578962</v>
      </c>
      <c r="U53" s="10">
        <v>746707</v>
      </c>
      <c r="V53" s="10">
        <v>104575</v>
      </c>
      <c r="W53" s="10">
        <v>102908</v>
      </c>
      <c r="X53" s="10">
        <v>401439</v>
      </c>
      <c r="Y53" s="10">
        <v>155319</v>
      </c>
      <c r="Z53" s="145">
        <v>0.44</v>
      </c>
      <c r="AA53" s="10">
        <v>30962</v>
      </c>
      <c r="AB53" s="10">
        <v>29267</v>
      </c>
      <c r="AC53" s="10">
        <v>158924</v>
      </c>
      <c r="AD53" s="10">
        <v>15493</v>
      </c>
      <c r="AE53" s="10">
        <v>15600</v>
      </c>
      <c r="AF53" s="10">
        <v>51450</v>
      </c>
      <c r="AG53" s="10">
        <v>12672</v>
      </c>
      <c r="AH53" s="10">
        <v>9314</v>
      </c>
      <c r="AI53" s="10">
        <v>3816</v>
      </c>
      <c r="AJ53" s="10">
        <v>619</v>
      </c>
      <c r="AK53" s="10">
        <v>4177</v>
      </c>
      <c r="AL53" s="10">
        <v>2292</v>
      </c>
      <c r="AM53" s="10">
        <v>577</v>
      </c>
      <c r="AN53" s="10">
        <v>2210</v>
      </c>
      <c r="AO53" s="10">
        <v>744.1</v>
      </c>
      <c r="AP53" s="10">
        <v>38.8</v>
      </c>
      <c r="AQ53" s="10">
        <v>45.4</v>
      </c>
      <c r="AR53" s="10">
        <v>50.6</v>
      </c>
      <c r="AS53" s="146">
        <v>253086</v>
      </c>
      <c r="AT53" s="151">
        <v>150.7</v>
      </c>
      <c r="AU53" s="148"/>
      <c r="AV53" s="34"/>
    </row>
    <row r="54" spans="1:48" s="4" customFormat="1" ht="12.75" customHeight="1">
      <c r="A54" s="63">
        <v>47</v>
      </c>
      <c r="B54" s="64" t="s">
        <v>67</v>
      </c>
      <c r="C54" s="143">
        <v>1106943</v>
      </c>
      <c r="D54" s="143">
        <v>578638</v>
      </c>
      <c r="E54" s="10">
        <v>28713</v>
      </c>
      <c r="F54" s="10">
        <v>81142</v>
      </c>
      <c r="G54" s="10">
        <v>418321</v>
      </c>
      <c r="H54" s="17">
        <f t="shared" si="4"/>
        <v>4.962169784908699</v>
      </c>
      <c r="I54" s="17">
        <f t="shared" si="5"/>
        <v>14.022929707347254</v>
      </c>
      <c r="J54" s="17">
        <f t="shared" si="6"/>
        <v>72.29407678030132</v>
      </c>
      <c r="K54" s="10">
        <v>650307</v>
      </c>
      <c r="L54" s="10">
        <v>373383</v>
      </c>
      <c r="M54" s="10">
        <v>276924</v>
      </c>
      <c r="N54" s="10">
        <v>71669</v>
      </c>
      <c r="O54" s="10">
        <v>48831</v>
      </c>
      <c r="P54" s="10">
        <v>22838</v>
      </c>
      <c r="Q54" s="145">
        <f>(N54/K54)*100</f>
        <v>11.020794793843523</v>
      </c>
      <c r="R54" s="11">
        <v>405186</v>
      </c>
      <c r="S54" s="10">
        <v>634.1</v>
      </c>
      <c r="T54" s="10">
        <v>437906</v>
      </c>
      <c r="U54" s="10">
        <v>531525</v>
      </c>
      <c r="V54" s="10">
        <v>210377</v>
      </c>
      <c r="W54" s="10">
        <v>210199</v>
      </c>
      <c r="X54" s="10">
        <v>374832</v>
      </c>
      <c r="Y54" s="10">
        <v>97158</v>
      </c>
      <c r="Z54" s="145">
        <v>0.31</v>
      </c>
      <c r="AA54" s="10">
        <v>16891</v>
      </c>
      <c r="AB54" s="10">
        <v>14816</v>
      </c>
      <c r="AC54" s="10">
        <v>92677</v>
      </c>
      <c r="AD54" s="10">
        <v>6782</v>
      </c>
      <c r="AE54" s="10">
        <v>11960</v>
      </c>
      <c r="AF54" s="10">
        <v>39250</v>
      </c>
      <c r="AG54" s="10">
        <v>9181</v>
      </c>
      <c r="AH54" s="10">
        <v>3122</v>
      </c>
      <c r="AI54" s="10">
        <v>2201</v>
      </c>
      <c r="AJ54" s="10">
        <v>288</v>
      </c>
      <c r="AK54" s="10">
        <v>1557</v>
      </c>
      <c r="AL54" s="10">
        <v>810</v>
      </c>
      <c r="AM54" s="10">
        <v>1195</v>
      </c>
      <c r="AN54" s="10">
        <v>1892</v>
      </c>
      <c r="AO54" s="10">
        <v>523.8</v>
      </c>
      <c r="AP54" s="10">
        <v>47.6</v>
      </c>
      <c r="AQ54" s="10">
        <v>48</v>
      </c>
      <c r="AR54" s="10">
        <v>50.2</v>
      </c>
      <c r="AS54" s="146">
        <v>239283</v>
      </c>
      <c r="AT54" s="151">
        <v>150.8</v>
      </c>
      <c r="AU54" s="148"/>
      <c r="AV54" s="34"/>
    </row>
    <row r="55" spans="1:48" s="4" customFormat="1" ht="12" customHeight="1">
      <c r="A55" s="63"/>
      <c r="B55" s="64"/>
      <c r="C55" s="10"/>
      <c r="D55" s="10"/>
      <c r="E55" s="10"/>
      <c r="F55" s="10"/>
      <c r="G55" s="10"/>
      <c r="H55" s="17"/>
      <c r="I55" s="17"/>
      <c r="J55" s="17"/>
      <c r="K55" s="10"/>
      <c r="L55" s="10"/>
      <c r="M55" s="10"/>
      <c r="N55" s="10"/>
      <c r="O55" s="10"/>
      <c r="P55" s="10"/>
      <c r="Q55" s="11"/>
      <c r="R55" s="11"/>
      <c r="S55" s="4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73"/>
      <c r="AL55" s="10"/>
      <c r="AM55" s="10"/>
      <c r="AN55" s="10"/>
      <c r="AO55" s="10"/>
      <c r="AP55" s="10"/>
      <c r="AQ55" s="10"/>
      <c r="AR55" s="10"/>
      <c r="AS55" s="34"/>
      <c r="AT55" s="35"/>
      <c r="AU55" s="148"/>
      <c r="AV55" s="34"/>
    </row>
    <row r="56" spans="1:48" s="60" customFormat="1" ht="43.5" customHeight="1">
      <c r="A56" s="122"/>
      <c r="B56" s="69" t="s">
        <v>68</v>
      </c>
      <c r="C56" s="200" t="s">
        <v>174</v>
      </c>
      <c r="D56" s="192"/>
      <c r="E56" s="192"/>
      <c r="F56" s="192"/>
      <c r="G56" s="192"/>
      <c r="H56" s="192"/>
      <c r="I56" s="192"/>
      <c r="J56" s="192"/>
      <c r="K56" s="192"/>
      <c r="L56" s="192" t="s">
        <v>174</v>
      </c>
      <c r="M56" s="192"/>
      <c r="N56" s="192"/>
      <c r="O56" s="192"/>
      <c r="P56" s="192"/>
      <c r="Q56" s="192"/>
      <c r="R56" s="193"/>
      <c r="S56" s="125" t="s">
        <v>137</v>
      </c>
      <c r="T56" s="126" t="s">
        <v>135</v>
      </c>
      <c r="U56" s="192" t="s">
        <v>175</v>
      </c>
      <c r="V56" s="192"/>
      <c r="W56" s="193"/>
      <c r="X56" s="213" t="s">
        <v>155</v>
      </c>
      <c r="Y56" s="202"/>
      <c r="Z56" s="125" t="s">
        <v>176</v>
      </c>
      <c r="AA56" s="213" t="s">
        <v>177</v>
      </c>
      <c r="AB56" s="211"/>
      <c r="AC56" s="211"/>
      <c r="AD56" s="211"/>
      <c r="AE56" s="211" t="s">
        <v>155</v>
      </c>
      <c r="AF56" s="211"/>
      <c r="AG56" s="201"/>
      <c r="AH56" s="201"/>
      <c r="AI56" s="201"/>
      <c r="AJ56" s="202"/>
      <c r="AK56" s="200" t="s">
        <v>139</v>
      </c>
      <c r="AL56" s="193"/>
      <c r="AM56" s="200" t="s">
        <v>142</v>
      </c>
      <c r="AN56" s="192"/>
      <c r="AO56" s="213" t="s">
        <v>137</v>
      </c>
      <c r="AP56" s="211"/>
      <c r="AQ56" s="211"/>
      <c r="AR56" s="212"/>
      <c r="AS56" s="200" t="s">
        <v>143</v>
      </c>
      <c r="AT56" s="192"/>
      <c r="AV56" s="94"/>
    </row>
    <row r="57" spans="1:48" s="60" customFormat="1" ht="34.5" customHeight="1">
      <c r="A57" s="68"/>
      <c r="B57" s="70" t="s">
        <v>136</v>
      </c>
      <c r="C57" s="1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8"/>
      <c r="S57" s="119"/>
      <c r="T57" s="5"/>
      <c r="U57" s="5"/>
      <c r="V57" s="5"/>
      <c r="W57" s="118"/>
      <c r="X57" s="36"/>
      <c r="Y57" s="81"/>
      <c r="Z57" s="8"/>
      <c r="AA57" s="81"/>
      <c r="AB57" s="81"/>
      <c r="AC57" s="81"/>
      <c r="AD57" s="81"/>
      <c r="AE57" s="81"/>
      <c r="AF57" s="81"/>
      <c r="AG57" s="81"/>
      <c r="AH57" s="81"/>
      <c r="AI57" s="81"/>
      <c r="AJ57" s="30"/>
      <c r="AK57" s="117"/>
      <c r="AL57" s="118"/>
      <c r="AM57" s="194" t="s">
        <v>152</v>
      </c>
      <c r="AN57" s="131"/>
      <c r="AO57" s="117"/>
      <c r="AP57" s="5"/>
      <c r="AQ57" s="5"/>
      <c r="AR57" s="118"/>
      <c r="AS57" s="200" t="s">
        <v>144</v>
      </c>
      <c r="AT57" s="192"/>
      <c r="AV57" s="94"/>
    </row>
    <row r="58" spans="1:48" s="12" customFormat="1" ht="12" customHeight="1">
      <c r="A58" s="86"/>
      <c r="B58" s="8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1"/>
      <c r="R58" s="19"/>
      <c r="S58" s="19"/>
      <c r="T58" s="19"/>
      <c r="U58" s="19"/>
      <c r="W58" s="20"/>
      <c r="X58" s="82"/>
      <c r="Y58" s="21"/>
      <c r="Z58" s="11"/>
      <c r="AA58" s="82"/>
      <c r="AB58" s="82"/>
      <c r="AC58" s="82"/>
      <c r="AD58" s="82"/>
      <c r="AE58" s="82"/>
      <c r="AF58" s="82"/>
      <c r="AG58" s="82"/>
      <c r="AH58" s="82"/>
      <c r="AJ58" s="82"/>
      <c r="AK58" s="19"/>
      <c r="AL58" s="19"/>
      <c r="AM58" s="19"/>
      <c r="AN58" s="19"/>
      <c r="AO58" s="19"/>
      <c r="AP58" s="19"/>
      <c r="AQ58" s="80"/>
      <c r="AV58" s="44"/>
    </row>
    <row r="59" spans="1:46" ht="17.25">
      <c r="A59" s="88"/>
      <c r="C59" s="22"/>
      <c r="D59" s="22"/>
      <c r="E59" s="21"/>
      <c r="F59" s="21"/>
      <c r="G59" s="21"/>
      <c r="H59" s="23"/>
      <c r="I59" s="23"/>
      <c r="J59" s="23"/>
      <c r="K59" s="21"/>
      <c r="L59" s="21"/>
      <c r="M59" s="21"/>
      <c r="N59" s="21"/>
      <c r="O59" s="21"/>
      <c r="P59" s="21"/>
      <c r="Q59" s="11"/>
      <c r="R59" s="11"/>
      <c r="S59" s="21"/>
      <c r="T59" s="21"/>
      <c r="U59" s="21"/>
      <c r="V59" s="21"/>
      <c r="W59" s="21"/>
      <c r="X59" s="159"/>
      <c r="Y59" s="21"/>
      <c r="Z59" s="1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O59" s="21"/>
      <c r="AP59" s="21"/>
      <c r="AQ59" s="21"/>
      <c r="AR59" s="21"/>
      <c r="AS59" s="22"/>
      <c r="AT59" s="11"/>
    </row>
    <row r="60" spans="17:46" ht="17.25">
      <c r="Q60" s="3"/>
      <c r="R60" s="3"/>
      <c r="Z60" s="3"/>
      <c r="AT60" s="3"/>
    </row>
    <row r="61" spans="17:46" ht="17.25">
      <c r="Q61" s="3"/>
      <c r="R61" s="3"/>
      <c r="Z61" s="3"/>
      <c r="AT61" s="3"/>
    </row>
    <row r="62" spans="17:46" ht="17.25">
      <c r="Q62" s="3"/>
      <c r="R62" s="3"/>
      <c r="Z62" s="3"/>
      <c r="AT62" s="3"/>
    </row>
    <row r="63" spans="17:46" ht="17.25">
      <c r="Q63" s="3"/>
      <c r="R63" s="3"/>
      <c r="Z63" s="3"/>
      <c r="AT63" s="3"/>
    </row>
    <row r="64" spans="17:46" ht="17.25">
      <c r="Q64" s="3"/>
      <c r="R64" s="3"/>
      <c r="Z64" s="3"/>
      <c r="AT64" s="3"/>
    </row>
    <row r="65" spans="17:46" ht="17.25">
      <c r="Q65" s="3"/>
      <c r="R65" s="3"/>
      <c r="Z65" s="3"/>
      <c r="AT65" s="3"/>
    </row>
    <row r="66" spans="17:46" ht="17.25">
      <c r="Q66" s="3"/>
      <c r="Z66" s="3"/>
      <c r="AT66" s="3"/>
    </row>
    <row r="67" spans="17:46" ht="17.25">
      <c r="Q67" s="3"/>
      <c r="Z67" s="3"/>
      <c r="AT67" s="3"/>
    </row>
  </sheetData>
  <mergeCells count="16">
    <mergeCell ref="AE56:AJ56"/>
    <mergeCell ref="AS57:AT57"/>
    <mergeCell ref="AK56:AL56"/>
    <mergeCell ref="AM56:AN56"/>
    <mergeCell ref="AO56:AR56"/>
    <mergeCell ref="AS56:AT56"/>
    <mergeCell ref="AM57:AN57"/>
    <mergeCell ref="AA56:AD56"/>
    <mergeCell ref="A3:B3"/>
    <mergeCell ref="A4:B4"/>
    <mergeCell ref="A5:B5"/>
    <mergeCell ref="A6:B6"/>
    <mergeCell ref="C56:K56"/>
    <mergeCell ref="L56:R56"/>
    <mergeCell ref="U56:W56"/>
    <mergeCell ref="X56:Y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2013-03-06T01:47:24Z</cp:lastPrinted>
  <dcterms:created xsi:type="dcterms:W3CDTF">2003-03-03T03:52:51Z</dcterms:created>
  <dcterms:modified xsi:type="dcterms:W3CDTF">2013-05-21T05:40:02Z</dcterms:modified>
  <cp:category/>
  <cp:version/>
  <cp:contentType/>
  <cp:contentStatus/>
</cp:coreProperties>
</file>