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65506" windowWidth="9030" windowHeight="9180" activeTab="0"/>
  </bookViews>
  <sheets>
    <sheet name="行政基盤" sheetId="1" r:id="rId1"/>
    <sheet name="教育" sheetId="2" r:id="rId2"/>
    <sheet name="労働" sheetId="3" r:id="rId3"/>
  </sheets>
  <externalReferences>
    <externalReference r:id="rId6"/>
  </externalReferences>
  <definedNames>
    <definedName name="_xlnm.Print_Area" localSheetId="1">'教育'!$A$1:$AE$58</definedName>
    <definedName name="_xlnm.Print_Area" localSheetId="0">'行政基盤'!$A$1:$T$58</definedName>
    <definedName name="_xlnm.Print_Area" localSheetId="2">'労働'!$A$1:$AT$58</definedName>
    <definedName name="_xlnm.Print_Titles" localSheetId="1">'教育'!$A:$B,'教育'!$2:$4</definedName>
    <definedName name="_xlnm.Print_Titles" localSheetId="0">'行政基盤'!$A:$B,'行政基盤'!$1:$5</definedName>
    <definedName name="_xlnm.Print_Titles" localSheetId="2">'労働'!$A:$B</definedName>
  </definedNames>
  <calcPr fullCalcOnLoad="1"/>
</workbook>
</file>

<file path=xl/sharedStrings.xml><?xml version="1.0" encoding="utf-8"?>
<sst xmlns="http://schemas.openxmlformats.org/spreadsheetml/2006/main" count="417" uniqueCount="199">
  <si>
    <t>財政力　　　　　　　　　　　　　</t>
  </si>
  <si>
    <t>歳入歳出決算</t>
  </si>
  <si>
    <t>区　分</t>
  </si>
  <si>
    <t>自主財源額</t>
  </si>
  <si>
    <t>一般財源</t>
  </si>
  <si>
    <t>地方税</t>
  </si>
  <si>
    <t>国庫支出金</t>
  </si>
  <si>
    <t>人件費</t>
  </si>
  <si>
    <t>扶助費</t>
  </si>
  <si>
    <t>有権者数</t>
  </si>
  <si>
    <t>調査時点</t>
  </si>
  <si>
    <t>単　位</t>
  </si>
  <si>
    <t>－</t>
  </si>
  <si>
    <t>%</t>
  </si>
  <si>
    <t>人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</si>
  <si>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</si>
  <si>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</si>
  <si>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</si>
  <si>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</si>
  <si>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</si>
  <si>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</si>
  <si>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</si>
  <si>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</si>
  <si>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</si>
  <si>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</si>
  <si>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</si>
  <si>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</si>
  <si>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</si>
  <si>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</si>
  <si>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</si>
  <si>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</si>
  <si>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</si>
  <si>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</si>
  <si>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</si>
  <si>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</si>
  <si>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</si>
  <si>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</si>
  <si>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</si>
  <si>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</si>
  <si>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</si>
  <si>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</si>
  <si>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</si>
  <si>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</si>
  <si>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</si>
  <si>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</si>
  <si>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</si>
  <si>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</si>
  <si>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</si>
  <si>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</si>
  <si>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</si>
  <si>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</si>
  <si>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</si>
  <si>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</si>
  <si>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</si>
  <si>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</si>
  <si>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</si>
  <si>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</si>
  <si>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</si>
  <si>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</si>
  <si>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</si>
  <si>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</si>
  <si>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</si>
  <si>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</si>
  <si>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</si>
  <si>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</si>
  <si>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幼稚
園数　　　　　　　　　　　　　　　　　　　　　　　　　</t>
  </si>
  <si>
    <t>小学
校数　　　　　　　　　　　　　　　　　　　　　　　　　</t>
  </si>
  <si>
    <t>小学校
児童数　　　　　　　　　　　　　　　　　　　　　　　</t>
  </si>
  <si>
    <t>中学
校数　　　　　　　　　　　　　　　　　　　　　　　　　</t>
  </si>
  <si>
    <t>中学校
生徒数　　　　　　　　　　　　　　　　　　　　　　　</t>
  </si>
  <si>
    <t>高等
学校数　　　　　　　　　　　　　　　　　　　　　　　　</t>
  </si>
  <si>
    <t>高等学校
生徒数　　　　　　　　　　　　　　　　　　　　　　</t>
  </si>
  <si>
    <t>大学数　　　　　　　　　　　　　　　　　　　　　　　　</t>
  </si>
  <si>
    <t>大学生数</t>
  </si>
  <si>
    <t>保育
所数　　　　　　　　　　　　　　　　　　　　　　　　　</t>
  </si>
  <si>
    <t>保育所
在所児数　　　　　　　　　　　　　　　　　　　　　　</t>
  </si>
  <si>
    <t>大学等
進学率</t>
  </si>
  <si>
    <t>短期大学入学者数</t>
  </si>
  <si>
    <t>短期大学卒業者数</t>
  </si>
  <si>
    <t>園</t>
  </si>
  <si>
    <t>校</t>
  </si>
  <si>
    <t>所</t>
  </si>
  <si>
    <t>15歳以上
人口</t>
  </si>
  <si>
    <t>就業者数</t>
  </si>
  <si>
    <t>第１次産業就業者数</t>
  </si>
  <si>
    <t>第1次産業就業者比率</t>
  </si>
  <si>
    <t>労働力人口(男)</t>
  </si>
  <si>
    <t>労働力人口(女)</t>
  </si>
  <si>
    <t>完全失業率（完全失業者数/労働力人口）</t>
  </si>
  <si>
    <t>有業者数</t>
  </si>
  <si>
    <t>雇用者数</t>
  </si>
  <si>
    <t>転職者数</t>
  </si>
  <si>
    <t>離職者数</t>
  </si>
  <si>
    <t>％</t>
  </si>
  <si>
    <t>倍</t>
  </si>
  <si>
    <t>件</t>
  </si>
  <si>
    <t>円</t>
  </si>
  <si>
    <t>時間</t>
  </si>
  <si>
    <t>千人</t>
  </si>
  <si>
    <t>身体障害者就業者数</t>
  </si>
  <si>
    <t>人/台</t>
  </si>
  <si>
    <t>百万円</t>
  </si>
  <si>
    <t>総務省｢都道府県決算状況調｣</t>
  </si>
  <si>
    <t>総務省「地方公共団体定員管理調査」</t>
  </si>
  <si>
    <t>教育、警察、公営企業会計等職員を含む。</t>
  </si>
  <si>
    <t>文部科学省「学校基本調査報告書」</t>
  </si>
  <si>
    <t>備　考</t>
  </si>
  <si>
    <t>文部科学省「学校基本調査報告書」</t>
  </si>
  <si>
    <t>大学・短期大学入学志願者数（高卒）</t>
  </si>
  <si>
    <t>大学・短期大学等進学者数(高卒)</t>
  </si>
  <si>
    <t>備　考</t>
  </si>
  <si>
    <t>総務省「就業構造基本調査報告」</t>
  </si>
  <si>
    <t>小学校入学者数（１年生児童数）</t>
  </si>
  <si>
    <t>総務省「選挙人名簿及び在外選挙人名簿登録者数調」</t>
  </si>
  <si>
    <t>総務省「社会生活統計指標」</t>
  </si>
  <si>
    <t>総務省「平成22年国勢調査報告」</t>
  </si>
  <si>
    <t>総務省「平成22年国勢調査報告」</t>
  </si>
  <si>
    <t>生徒千人当たり</t>
  </si>
  <si>
    <t>投資的
経費</t>
  </si>
  <si>
    <t>総務省「平成22年国勢調査報告」</t>
  </si>
  <si>
    <t>23年度</t>
  </si>
  <si>
    <t>23年度</t>
  </si>
  <si>
    <t>パートタイム
月間有効求職
者数［常用］
（年度計）</t>
  </si>
  <si>
    <t>有効求人
倍率
（年度平均）</t>
  </si>
  <si>
    <t>月間有効
求職者数
（年度計）</t>
  </si>
  <si>
    <t>月間有効
求人数
（年度計）</t>
  </si>
  <si>
    <t>23年</t>
  </si>
  <si>
    <t>厚生労働省「一般職業紹介状況」</t>
  </si>
  <si>
    <t>就職件数
（年度計）</t>
  </si>
  <si>
    <t>パートタイム
就職件数
［常用］
（年度計）</t>
  </si>
  <si>
    <t>中高年齢者
［45歳以上］
就職件数
（年度計）</t>
  </si>
  <si>
    <t>身体障害者就職件数
（年度計）</t>
  </si>
  <si>
    <t>文部科学省
「学校基本調査」</t>
  </si>
  <si>
    <t>平成24年3月卒業</t>
  </si>
  <si>
    <t>実質
公債費比率</t>
  </si>
  <si>
    <t>幼稚園
在園者数　　　　　　　　　　　　　　　　　　　　　　</t>
  </si>
  <si>
    <t>24年度</t>
  </si>
  <si>
    <t>厚生労働省
「労働統計年報」</t>
  </si>
  <si>
    <t>事業所規模５人以上</t>
  </si>
  <si>
    <t>教育用
ｺﾝﾋﾟｭｰﾀ１台当たりの
児童生徒数</t>
  </si>
  <si>
    <t>普通教室のLAN
整備率</t>
  </si>
  <si>
    <t>文部科学省
「学校における教育の情報化の実態等に関する調査結果」</t>
  </si>
  <si>
    <t>厚生労働省
「社会福祉施設等
調査報告」</t>
  </si>
  <si>
    <t>総務省
「社会生活統計指標」</t>
  </si>
  <si>
    <t>公務員・選挙</t>
  </si>
  <si>
    <t>財政力
指数　　　　　　　　　　　　　　　</t>
  </si>
  <si>
    <t>実質
収支
比率　　　　　　　</t>
  </si>
  <si>
    <t>経常
収支
比率</t>
  </si>
  <si>
    <t>歳入決算総額</t>
  </si>
  <si>
    <t>地方債
現在高</t>
  </si>
  <si>
    <t>地方交付税</t>
  </si>
  <si>
    <t>歳出決算総額</t>
  </si>
  <si>
    <t>普通建設
事業費</t>
  </si>
  <si>
    <t>地方公務員数
(都道府県
職員)</t>
  </si>
  <si>
    <t>23年度</t>
  </si>
  <si>
    <t>％</t>
  </si>
  <si>
    <t>-</t>
  </si>
  <si>
    <t>総務省「都道府県決算状況調」</t>
  </si>
  <si>
    <t>幼稚園
修了者数</t>
  </si>
  <si>
    <t>小学校長期欠席児童数(年度間
30日以上)</t>
  </si>
  <si>
    <t>中学校長期欠席生徒数
(年度間
30日以上)</t>
  </si>
  <si>
    <t>病気による
小学校長期
欠席児童数</t>
  </si>
  <si>
    <t>病気による中学校長期欠席生徒数</t>
  </si>
  <si>
    <t>不登校による中学校長期
欠席生徒数</t>
  </si>
  <si>
    <t>不登校による中学校長期
欠席生徒
比率</t>
  </si>
  <si>
    <t>大学
入学者数</t>
  </si>
  <si>
    <t>大学
卒業者数</t>
  </si>
  <si>
    <t>%</t>
  </si>
  <si>
    <t>第2次産業
就業者数</t>
  </si>
  <si>
    <t>第3次産業
就業者数</t>
  </si>
  <si>
    <t>第2次産業
就業者比率</t>
  </si>
  <si>
    <t>第3次産業
就業者比率</t>
  </si>
  <si>
    <t>労働力
人口</t>
  </si>
  <si>
    <t>完全
失業者数</t>
  </si>
  <si>
    <t>完全
失業者数
(男)</t>
  </si>
  <si>
    <t>完全
失業者数
(女)</t>
  </si>
  <si>
    <t>非労働力
人口　　　　　　　　　　　　　　　　　　　　　　　</t>
  </si>
  <si>
    <t>県内
就業者数</t>
  </si>
  <si>
    <t>他市区町村への
通勤者数</t>
  </si>
  <si>
    <t>他市区町村からの
通勤者数</t>
  </si>
  <si>
    <t>県内
就職件数（年度計）</t>
  </si>
  <si>
    <t>中高年齢者
［45歳以上］
月間有効求職者数(月平均)</t>
  </si>
  <si>
    <t>新規学卒者就職者数（高校）</t>
  </si>
  <si>
    <t>新規学卒者求人数
（高校）</t>
  </si>
  <si>
    <t>大学卒業者のうち
無業者数</t>
  </si>
  <si>
    <t>大学卒業者のうち
就職者数</t>
  </si>
  <si>
    <t>継続
就業者数</t>
  </si>
  <si>
    <t>新規
就業者数</t>
  </si>
  <si>
    <t>常用労働者
1人平均
現金給与総額</t>
  </si>
  <si>
    <t>常用労働者
１人平均
総実労働時間</t>
  </si>
  <si>
    <t>23年度</t>
  </si>
  <si>
    <t>24年平均</t>
  </si>
  <si>
    <t>％</t>
  </si>
  <si>
    <t>総務省「社会生活統計指標」</t>
  </si>
  <si>
    <t>新規学卒者及び
パートタイムを除く。</t>
  </si>
  <si>
    <t>男性パートタイム
労働者数</t>
  </si>
  <si>
    <t>女性パートタイム
労働者数</t>
  </si>
  <si>
    <t>厚生労働省
「賃金構造基本
統計調査」</t>
  </si>
  <si>
    <t>厚生労働省
「新規学卒者の
労働市場」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</si>
</sst>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,##0.0;[Red]&quot;\&quot;\!\-#,##0.0"/>
    <numFmt numFmtId="181" formatCode="#,##0_);[Red]\(#,##0\)"/>
    <numFmt numFmtId="182" formatCode="0.000_ "/>
    <numFmt numFmtId="183" formatCode="#,##0.0"/>
    <numFmt numFmtId="184" formatCode="#,##0_ "/>
    <numFmt numFmtId="185" formatCode="#,##0.0_ "/>
    <numFmt numFmtId="186" formatCode="#,##0.0;[Red]\-#,##0.0"/>
    <numFmt numFmtId="187" formatCode="###,###,###,##0;&quot;-&quot;##,###,###,##0"/>
    <numFmt numFmtId="188" formatCode="###,###,##0;&quot;-&quot;##,###,##0"/>
    <numFmt numFmtId="189" formatCode="#,##0.00_ "/>
    <numFmt numFmtId="190" formatCode="mmm\-yyyy"/>
    <numFmt numFmtId="191" formatCode="0.0_);[Red]\(0.0\)"/>
    <numFmt numFmtId="192" formatCode="0.0_ "/>
    <numFmt numFmtId="193" formatCode="0_);[Red]\(0\)"/>
    <numFmt numFmtId="194" formatCode="#,##0;&quot;△ &quot;#,##0"/>
    <numFmt numFmtId="195" formatCode="0.0%"/>
  </numFmts>
  <fonts count="24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明朝"/>
      <family val="1"/>
    </font>
    <font>
      <b/>
      <sz val="12"/>
      <name val="ＭＳ Ｐゴシック"/>
      <family val="3"/>
    </font>
    <font>
      <sz val="7.5"/>
      <name val="ＭＳ Ｐゴシック"/>
      <family val="3"/>
    </font>
    <font>
      <sz val="7.3"/>
      <name val="ＭＳ Ｐ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</cellStyleXfs>
  <cellXfs count="224">
    <xf numFmtId="37" fontId="0" fillId="0" borderId="0" xfId="0" applyAlignment="1">
      <alignment/>
    </xf>
    <xf numFmtId="3" fontId="13" fillId="0" borderId="0" xfId="29" applyNumberFormat="1" applyFont="1" applyFill="1" applyBorder="1" applyAlignment="1">
      <alignment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0" xfId="21" applyNumberFormat="1" applyFont="1" applyFill="1" applyBorder="1">
      <alignment/>
      <protection/>
    </xf>
    <xf numFmtId="0" fontId="9" fillId="0" borderId="1" xfId="30" applyFont="1" applyFill="1" applyBorder="1" applyAlignment="1" applyProtection="1">
      <alignment horizontal="center" vertical="center" wrapText="1"/>
      <protection/>
    </xf>
    <xf numFmtId="0" fontId="13" fillId="0" borderId="0" xfId="21" applyNumberFormat="1" applyFont="1" applyFill="1" applyBorder="1" applyAlignment="1">
      <alignment horizontal="center"/>
      <protection/>
    </xf>
    <xf numFmtId="0" fontId="9" fillId="0" borderId="2" xfId="31" applyNumberFormat="1" applyFont="1" applyFill="1" applyBorder="1" applyAlignment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</xf>
    <xf numFmtId="3" fontId="9" fillId="0" borderId="0" xfId="29" applyNumberFormat="1" applyFont="1" applyFill="1" applyBorder="1" applyAlignment="1">
      <alignment/>
    </xf>
    <xf numFmtId="38" fontId="9" fillId="0" borderId="0" xfId="17" applyFont="1" applyFill="1" applyBorder="1" applyAlignment="1">
      <alignment horizontal="right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0" xfId="30" applyFont="1" applyFill="1" applyBorder="1" applyAlignment="1">
      <alignment/>
      <protection/>
    </xf>
    <xf numFmtId="0" fontId="9" fillId="0" borderId="0" xfId="29" applyFont="1" applyFill="1" applyAlignment="1">
      <alignment vertical="center"/>
    </xf>
    <xf numFmtId="191" fontId="9" fillId="0" borderId="0" xfId="30" applyNumberFormat="1" applyFont="1" applyFill="1" applyBorder="1" applyAlignment="1" applyProtection="1">
      <alignment/>
      <protection/>
    </xf>
    <xf numFmtId="38" fontId="9" fillId="0" borderId="0" xfId="21" applyNumberFormat="1" applyFont="1" applyFill="1" applyBorder="1">
      <alignment/>
      <protection/>
    </xf>
    <xf numFmtId="0" fontId="9" fillId="0" borderId="3" xfId="30" applyFont="1" applyFill="1" applyBorder="1" applyAlignment="1" applyProtection="1">
      <alignment horizontal="center" vertical="center"/>
      <protection/>
    </xf>
    <xf numFmtId="0" fontId="9" fillId="0" borderId="3" xfId="30" applyFont="1" applyFill="1" applyBorder="1" applyAlignment="1" applyProtection="1">
      <alignment vertical="center"/>
      <protection/>
    </xf>
    <xf numFmtId="0" fontId="9" fillId="0" borderId="0" xfId="29" applyFont="1" applyFill="1" applyBorder="1" applyAlignment="1">
      <alignment vertical="center"/>
    </xf>
    <xf numFmtId="0" fontId="9" fillId="0" borderId="0" xfId="30" applyFont="1" applyFill="1" applyBorder="1" applyAlignment="1">
      <alignment horizontal="left"/>
      <protection/>
    </xf>
    <xf numFmtId="0" fontId="9" fillId="0" borderId="0" xfId="30" applyFont="1" applyFill="1" applyBorder="1" applyAlignment="1" applyProtection="1">
      <alignment horizontal="left"/>
      <protection/>
    </xf>
    <xf numFmtId="0" fontId="13" fillId="0" borderId="0" xfId="29" applyFont="1" applyFill="1" applyBorder="1" applyAlignment="1">
      <alignment horizontal="center"/>
    </xf>
    <xf numFmtId="3" fontId="13" fillId="0" borderId="0" xfId="21" applyNumberFormat="1" applyFont="1" applyFill="1" applyBorder="1" applyAlignment="1">
      <alignment horizontal="center"/>
      <protection/>
    </xf>
    <xf numFmtId="0" fontId="9" fillId="0" borderId="4" xfId="29" applyFont="1" applyFill="1" applyBorder="1" applyAlignment="1">
      <alignment horizontal="center" vertical="center" wrapText="1"/>
    </xf>
    <xf numFmtId="181" fontId="9" fillId="0" borderId="0" xfId="30" applyNumberFormat="1" applyFont="1" applyFill="1" applyBorder="1" applyAlignment="1" applyProtection="1">
      <alignment/>
      <protection locked="0"/>
    </xf>
    <xf numFmtId="178" fontId="9" fillId="0" borderId="0" xfId="30" applyNumberFormat="1" applyFont="1" applyFill="1" applyBorder="1" applyAlignment="1" applyProtection="1">
      <alignment/>
      <protection locked="0"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2" xfId="21" applyNumberFormat="1" applyFont="1" applyFill="1" applyBorder="1" applyAlignment="1">
      <alignment horizontal="center" vertical="center"/>
      <protection/>
    </xf>
    <xf numFmtId="0" fontId="9" fillId="0" borderId="0" xfId="29" applyFont="1" applyFill="1" applyBorder="1" applyAlignment="1">
      <alignment/>
    </xf>
    <xf numFmtId="183" fontId="9" fillId="0" borderId="0" xfId="29" applyNumberFormat="1" applyFont="1" applyFill="1" applyBorder="1" applyAlignment="1">
      <alignment/>
    </xf>
    <xf numFmtId="0" fontId="9" fillId="0" borderId="3" xfId="30" applyFont="1" applyFill="1" applyBorder="1" applyAlignment="1" applyProtection="1">
      <alignment horizontal="center"/>
      <protection/>
    </xf>
    <xf numFmtId="0" fontId="13" fillId="0" borderId="0" xfId="21" applyNumberFormat="1" applyFont="1" applyFill="1" applyBorder="1" applyAlignment="1">
      <alignment horizontal="left"/>
      <protection/>
    </xf>
    <xf numFmtId="0" fontId="9" fillId="0" borderId="0" xfId="30" applyFont="1" applyFill="1" applyBorder="1" applyAlignment="1" applyProtection="1">
      <alignment horizontal="center" vertical="center"/>
      <protection/>
    </xf>
    <xf numFmtId="0" fontId="13" fillId="0" borderId="0" xfId="30" applyFont="1" applyFill="1" applyBorder="1" applyAlignment="1">
      <alignment/>
      <protection/>
    </xf>
    <xf numFmtId="181" fontId="13" fillId="0" borderId="0" xfId="30" applyNumberFormat="1" applyFont="1" applyFill="1" applyBorder="1" applyAlignment="1" applyProtection="1">
      <alignment/>
      <protection locked="0"/>
    </xf>
    <xf numFmtId="0" fontId="13" fillId="0" borderId="0" xfId="29" applyFont="1" applyFill="1" applyBorder="1" applyAlignment="1">
      <alignment/>
    </xf>
    <xf numFmtId="184" fontId="9" fillId="0" borderId="0" xfId="30" applyNumberFormat="1" applyFont="1" applyFill="1" applyBorder="1" applyAlignment="1" applyProtection="1">
      <alignment/>
      <protection locked="0"/>
    </xf>
    <xf numFmtId="37" fontId="19" fillId="0" borderId="3" xfId="0" applyFont="1" applyFill="1" applyBorder="1" applyAlignment="1">
      <alignment/>
    </xf>
    <xf numFmtId="0" fontId="9" fillId="0" borderId="0" xfId="28" applyFont="1" applyFill="1" applyBorder="1">
      <alignment vertical="center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0" xfId="0" applyFont="1" applyFill="1" applyBorder="1" applyAlignment="1">
      <alignment/>
    </xf>
    <xf numFmtId="38" fontId="9" fillId="0" borderId="3" xfId="17" applyFont="1" applyFill="1" applyBorder="1" applyAlignment="1">
      <alignment horizontal="left"/>
    </xf>
    <xf numFmtId="189" fontId="9" fillId="0" borderId="0" xfId="30" applyNumberFormat="1" applyFont="1" applyFill="1" applyBorder="1" applyAlignment="1" applyProtection="1">
      <alignment/>
      <protection locked="0"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5" xfId="21" applyNumberFormat="1" applyFont="1" applyFill="1" applyBorder="1" applyAlignment="1">
      <alignment horizontal="left"/>
      <protection/>
    </xf>
    <xf numFmtId="179" fontId="9" fillId="0" borderId="0" xfId="32" applyNumberFormat="1" applyFont="1" applyFill="1" applyBorder="1" applyAlignment="1">
      <alignment horizontal="right"/>
      <protection/>
    </xf>
    <xf numFmtId="0" fontId="9" fillId="0" borderId="5" xfId="32" applyFont="1" applyFill="1" applyBorder="1" applyAlignment="1">
      <alignment horizontal="left"/>
      <protection/>
    </xf>
    <xf numFmtId="179" fontId="13" fillId="0" borderId="0" xfId="32" applyNumberFormat="1" applyFont="1" applyFill="1" applyBorder="1" applyAlignment="1">
      <alignment horizontal="right"/>
      <protection/>
    </xf>
    <xf numFmtId="0" fontId="13" fillId="0" borderId="5" xfId="32" applyFont="1" applyFill="1" applyBorder="1" applyAlignment="1">
      <alignment horizontal="left"/>
      <protection/>
    </xf>
    <xf numFmtId="0" fontId="13" fillId="0" borderId="0" xfId="21" applyNumberFormat="1" applyFont="1" applyFill="1" applyBorder="1">
      <alignment/>
      <protection/>
    </xf>
    <xf numFmtId="179" fontId="9" fillId="0" borderId="1" xfId="32" applyNumberFormat="1" applyFont="1" applyFill="1" applyBorder="1" applyAlignment="1">
      <alignment horizontal="center" vertical="center" wrapText="1"/>
      <protection/>
    </xf>
    <xf numFmtId="0" fontId="9" fillId="0" borderId="4" xfId="32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179" fontId="9" fillId="0" borderId="3" xfId="32" applyNumberFormat="1" applyFont="1" applyFill="1" applyBorder="1" applyAlignment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>
      <alignment/>
      <protection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185" fontId="9" fillId="0" borderId="0" xfId="30" applyNumberFormat="1" applyFont="1" applyFill="1" applyBorder="1" applyAlignment="1" applyProtection="1">
      <alignment/>
      <protection locked="0"/>
    </xf>
    <xf numFmtId="0" fontId="9" fillId="0" borderId="3" xfId="30" applyFont="1" applyFill="1" applyBorder="1" applyAlignment="1" applyProtection="1">
      <alignment/>
      <protection/>
    </xf>
    <xf numFmtId="0" fontId="9" fillId="0" borderId="1" xfId="29" applyFont="1" applyFill="1" applyBorder="1" applyAlignment="1">
      <alignment horizontal="center" vertical="center" wrapText="1"/>
    </xf>
    <xf numFmtId="0" fontId="9" fillId="0" borderId="3" xfId="29" applyFont="1" applyFill="1" applyBorder="1" applyAlignment="1">
      <alignment vertical="center"/>
    </xf>
    <xf numFmtId="0" fontId="9" fillId="0" borderId="3" xfId="21" applyNumberFormat="1" applyFont="1" applyFill="1" applyBorder="1" applyAlignment="1">
      <alignment horizontal="right"/>
      <protection/>
    </xf>
    <xf numFmtId="0" fontId="9" fillId="0" borderId="0" xfId="22" applyNumberFormat="1" applyFont="1" applyFill="1" applyBorder="1" applyAlignment="1" applyProtection="1">
      <alignment horizont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right" vertical="center"/>
      <protection/>
    </xf>
    <xf numFmtId="0" fontId="9" fillId="0" borderId="0" xfId="21" applyNumberFormat="1" applyFont="1" applyFill="1" applyBorder="1" applyAlignment="1">
      <alignment horizontal="left"/>
      <protection/>
    </xf>
    <xf numFmtId="0" fontId="13" fillId="0" borderId="0" xfId="30" applyFont="1" applyFill="1" applyBorder="1" applyAlignment="1">
      <alignment horizontal="center"/>
      <protection/>
    </xf>
    <xf numFmtId="0" fontId="9" fillId="0" borderId="0" xfId="24" applyFont="1" applyFill="1" applyBorder="1" applyAlignment="1" applyProtection="1">
      <alignment horizontal="center" vertical="center" wrapText="1"/>
      <protection/>
    </xf>
    <xf numFmtId="57" fontId="9" fillId="0" borderId="0" xfId="30" applyNumberFormat="1" applyFont="1" applyFill="1" applyBorder="1" applyAlignment="1" applyProtection="1">
      <alignment horizontal="center" vertical="center" wrapText="1"/>
      <protection/>
    </xf>
    <xf numFmtId="0" fontId="9" fillId="0" borderId="0" xfId="24" applyFont="1" applyFill="1" applyBorder="1" applyAlignment="1" applyProtection="1">
      <alignment horizontal="center"/>
      <protection/>
    </xf>
    <xf numFmtId="0" fontId="9" fillId="0" borderId="0" xfId="30" applyFont="1" applyFill="1" applyBorder="1" applyAlignment="1">
      <alignment horizontal="center"/>
      <protection/>
    </xf>
    <xf numFmtId="0" fontId="9" fillId="0" borderId="0" xfId="30" applyFont="1" applyFill="1" applyBorder="1" applyAlignment="1" applyProtection="1">
      <alignment horizontal="center" vertical="center" wrapText="1"/>
      <protection/>
    </xf>
    <xf numFmtId="192" fontId="9" fillId="0" borderId="0" xfId="21" applyNumberFormat="1" applyFont="1" applyFill="1" applyBorder="1">
      <alignment/>
      <protection/>
    </xf>
    <xf numFmtId="3" fontId="9" fillId="0" borderId="0" xfId="29" applyNumberFormat="1" applyFont="1" applyFill="1" applyAlignment="1">
      <alignment vertical="center"/>
    </xf>
    <xf numFmtId="193" fontId="13" fillId="0" borderId="0" xfId="21" applyNumberFormat="1" applyFont="1" applyFill="1" applyBorder="1" applyAlignment="1">
      <alignment horizontal="left"/>
      <protection/>
    </xf>
    <xf numFmtId="193" fontId="9" fillId="0" borderId="0" xfId="21" applyNumberFormat="1" applyFont="1" applyFill="1" applyBorder="1" applyAlignment="1">
      <alignment horizontal="center"/>
      <protection/>
    </xf>
    <xf numFmtId="193" fontId="9" fillId="0" borderId="0" xfId="21" applyNumberFormat="1" applyFont="1" applyFill="1" applyBorder="1">
      <alignment/>
      <protection/>
    </xf>
    <xf numFmtId="0" fontId="9" fillId="0" borderId="0" xfId="17" applyNumberFormat="1" applyFont="1" applyFill="1" applyBorder="1" applyAlignment="1">
      <alignment horizontal="right"/>
    </xf>
    <xf numFmtId="40" fontId="9" fillId="0" borderId="3" xfId="17" applyNumberFormat="1" applyFont="1" applyFill="1" applyBorder="1" applyAlignment="1">
      <alignment horizontal="left"/>
    </xf>
    <xf numFmtId="193" fontId="9" fillId="0" borderId="3" xfId="30" applyNumberFormat="1" applyFont="1" applyFill="1" applyBorder="1" applyAlignment="1" applyProtection="1">
      <alignment horizontal="center"/>
      <protection/>
    </xf>
    <xf numFmtId="193" fontId="9" fillId="0" borderId="0" xfId="30" applyNumberFormat="1" applyFont="1" applyFill="1" applyBorder="1" applyAlignment="1" applyProtection="1">
      <alignment horizontal="center" vertical="center"/>
      <protection/>
    </xf>
    <xf numFmtId="193" fontId="9" fillId="0" borderId="0" xfId="21" applyNumberFormat="1" applyFont="1" applyFill="1" applyBorder="1" applyAlignment="1">
      <alignment/>
      <protection/>
    </xf>
    <xf numFmtId="181" fontId="13" fillId="0" borderId="0" xfId="21" applyNumberFormat="1" applyFont="1" applyFill="1" applyBorder="1" applyAlignment="1">
      <alignment horizontal="left"/>
      <protection/>
    </xf>
    <xf numFmtId="0" fontId="13" fillId="0" borderId="0" xfId="24" applyFont="1" applyFill="1" applyBorder="1" applyAlignment="1">
      <alignment horizontal="left"/>
      <protection/>
    </xf>
    <xf numFmtId="0" fontId="9" fillId="0" borderId="3" xfId="30" applyFont="1" applyFill="1" applyBorder="1" applyAlignment="1" applyProtection="1">
      <alignment horizontal="left"/>
      <protection/>
    </xf>
    <xf numFmtId="191" fontId="9" fillId="0" borderId="0" xfId="21" applyNumberFormat="1" applyFont="1" applyFill="1" applyBorder="1">
      <alignment/>
      <protection/>
    </xf>
    <xf numFmtId="0" fontId="9" fillId="0" borderId="6" xfId="30" applyFont="1" applyFill="1" applyBorder="1" applyAlignment="1" applyProtection="1">
      <alignment horizontal="center" vertical="center" wrapText="1"/>
      <protection/>
    </xf>
    <xf numFmtId="0" fontId="9" fillId="0" borderId="4" xfId="30" applyFont="1" applyFill="1" applyBorder="1" applyAlignment="1" applyProtection="1">
      <alignment horizontal="center" vertical="center" wrapText="1"/>
      <protection/>
    </xf>
    <xf numFmtId="0" fontId="9" fillId="0" borderId="2" xfId="30" applyFont="1" applyFill="1" applyBorder="1" applyAlignment="1" applyProtection="1">
      <alignment horizontal="center" vertical="center" wrapText="1"/>
      <protection/>
    </xf>
    <xf numFmtId="38" fontId="15" fillId="0" borderId="2" xfId="17" applyFont="1" applyFill="1" applyBorder="1" applyAlignment="1">
      <alignment horizontal="left" vertical="center" wrapText="1"/>
    </xf>
    <xf numFmtId="0" fontId="14" fillId="0" borderId="2" xfId="30" applyFont="1" applyFill="1" applyBorder="1" applyAlignment="1" applyProtection="1">
      <alignment horizontal="left" vertical="center" wrapText="1"/>
      <protection/>
    </xf>
    <xf numFmtId="0" fontId="9" fillId="0" borderId="1" xfId="32" applyFont="1" applyFill="1" applyBorder="1" applyAlignment="1">
      <alignment vertical="center" wrapText="1"/>
      <protection/>
    </xf>
    <xf numFmtId="181" fontId="9" fillId="0" borderId="0" xfId="17" applyNumberFormat="1" applyFont="1" applyFill="1" applyBorder="1" applyAlignment="1">
      <alignment horizontal="right"/>
    </xf>
    <xf numFmtId="49" fontId="15" fillId="0" borderId="2" xfId="29" applyNumberFormat="1" applyFont="1" applyFill="1" applyBorder="1" applyAlignment="1">
      <alignment horizontal="left" vertical="center" wrapText="1"/>
    </xf>
    <xf numFmtId="0" fontId="15" fillId="0" borderId="1" xfId="30" applyFont="1" applyFill="1" applyBorder="1" applyAlignment="1" applyProtection="1">
      <alignment horizontal="left" vertical="center" wrapText="1"/>
      <protection/>
    </xf>
    <xf numFmtId="0" fontId="9" fillId="0" borderId="0" xfId="30" applyFont="1" applyFill="1" applyBorder="1" applyAlignment="1" applyProtection="1">
      <alignment horizontal="left" vertical="center"/>
      <protection/>
    </xf>
    <xf numFmtId="0" fontId="15" fillId="0" borderId="6" xfId="30" applyFont="1" applyFill="1" applyBorder="1" applyAlignment="1" applyProtection="1">
      <alignment horizontal="left" vertical="center" wrapText="1"/>
      <protection/>
    </xf>
    <xf numFmtId="57" fontId="9" fillId="0" borderId="2" xfId="29" applyNumberFormat="1" applyFont="1" applyFill="1" applyBorder="1" applyAlignment="1">
      <alignment horizontal="center" vertical="center" shrinkToFit="1"/>
    </xf>
    <xf numFmtId="37" fontId="0" fillId="0" borderId="0" xfId="0" applyFont="1" applyFill="1" applyAlignment="1">
      <alignment/>
    </xf>
    <xf numFmtId="38" fontId="13" fillId="0" borderId="0" xfId="17" applyFont="1" applyFill="1" applyBorder="1" applyAlignment="1">
      <alignment horizontal="right"/>
    </xf>
    <xf numFmtId="0" fontId="20" fillId="0" borderId="0" xfId="29" applyFont="1" applyFill="1" applyBorder="1" applyAlignment="1">
      <alignment vertical="center"/>
    </xf>
    <xf numFmtId="38" fontId="9" fillId="0" borderId="0" xfId="17" applyFont="1" applyFill="1" applyBorder="1" applyAlignment="1">
      <alignment/>
    </xf>
    <xf numFmtId="0" fontId="13" fillId="0" borderId="0" xfId="30" applyFont="1" applyFill="1" applyBorder="1" applyAlignment="1" applyProtection="1">
      <alignment horizontal="left" vertical="center"/>
      <protection/>
    </xf>
    <xf numFmtId="49" fontId="14" fillId="0" borderId="2" xfId="29" applyNumberFormat="1" applyFont="1" applyFill="1" applyBorder="1" applyAlignment="1">
      <alignment horizontal="left" vertical="center" wrapText="1"/>
    </xf>
    <xf numFmtId="192" fontId="9" fillId="0" borderId="0" xfId="21" applyNumberFormat="1" applyFont="1" applyFill="1" applyBorder="1" applyAlignment="1">
      <alignment/>
      <protection/>
    </xf>
    <xf numFmtId="181" fontId="9" fillId="0" borderId="0" xfId="21" applyNumberFormat="1" applyFont="1" applyFill="1" applyBorder="1">
      <alignment/>
      <protection/>
    </xf>
    <xf numFmtId="193" fontId="9" fillId="0" borderId="2" xfId="31" applyNumberFormat="1" applyFont="1" applyFill="1" applyBorder="1" applyAlignment="1">
      <alignment horizontal="center" vertical="center" wrapText="1"/>
      <protection/>
    </xf>
    <xf numFmtId="0" fontId="9" fillId="0" borderId="7" xfId="31" applyNumberFormat="1" applyFont="1" applyFill="1" applyBorder="1" applyAlignment="1">
      <alignment horizontal="center" vertical="center" wrapText="1"/>
      <protection/>
    </xf>
    <xf numFmtId="0" fontId="9" fillId="0" borderId="2" xfId="24" applyFont="1" applyFill="1" applyBorder="1" applyAlignment="1" applyProtection="1">
      <alignment horizontal="center" vertical="center" wrapText="1"/>
      <protection/>
    </xf>
    <xf numFmtId="0" fontId="9" fillId="0" borderId="6" xfId="29" applyFont="1" applyFill="1" applyBorder="1" applyAlignment="1">
      <alignment horizontal="center" vertical="center" wrapText="1"/>
    </xf>
    <xf numFmtId="0" fontId="21" fillId="0" borderId="2" xfId="24" applyFont="1" applyFill="1" applyBorder="1" applyAlignment="1" applyProtection="1">
      <alignment horizontal="center" vertical="center" wrapText="1"/>
      <protection/>
    </xf>
    <xf numFmtId="57" fontId="9" fillId="0" borderId="2" xfId="24" applyNumberFormat="1" applyFont="1" applyFill="1" applyBorder="1" applyAlignment="1" applyProtection="1">
      <alignment horizontal="center" vertical="center" wrapText="1"/>
      <protection/>
    </xf>
    <xf numFmtId="193" fontId="15" fillId="0" borderId="2" xfId="24" applyNumberFormat="1" applyFont="1" applyFill="1" applyBorder="1" applyAlignment="1" applyProtection="1">
      <alignment horizontal="center" vertical="center" wrapText="1"/>
      <protection/>
    </xf>
    <xf numFmtId="57" fontId="15" fillId="0" borderId="2" xfId="24" applyNumberFormat="1" applyFont="1" applyFill="1" applyBorder="1" applyAlignment="1" applyProtection="1">
      <alignment horizontal="center" vertical="center" wrapText="1"/>
      <protection/>
    </xf>
    <xf numFmtId="57" fontId="9" fillId="0" borderId="2" xfId="30" applyNumberFormat="1" applyFont="1" applyFill="1" applyBorder="1" applyAlignment="1" applyProtection="1">
      <alignment horizontal="center" vertical="center" wrapText="1"/>
      <protection/>
    </xf>
    <xf numFmtId="0" fontId="9" fillId="0" borderId="2" xfId="31" applyNumberFormat="1" applyFont="1" applyFill="1" applyBorder="1" applyAlignment="1">
      <alignment horizontal="center" wrapText="1"/>
      <protection/>
    </xf>
    <xf numFmtId="193" fontId="9" fillId="0" borderId="2" xfId="22" applyNumberFormat="1" applyFont="1" applyFill="1" applyBorder="1" applyAlignment="1" applyProtection="1">
      <alignment horizontal="center"/>
      <protection locked="0"/>
    </xf>
    <xf numFmtId="0" fontId="9" fillId="0" borderId="2" xfId="22" applyFont="1" applyFill="1" applyBorder="1" applyAlignment="1" applyProtection="1">
      <alignment horizontal="center"/>
      <protection locked="0"/>
    </xf>
    <xf numFmtId="0" fontId="9" fillId="0" borderId="2" xfId="30" applyNumberFormat="1" applyFont="1" applyFill="1" applyBorder="1" applyAlignment="1" applyProtection="1">
      <alignment horizontal="center"/>
      <protection/>
    </xf>
    <xf numFmtId="0" fontId="9" fillId="0" borderId="2" xfId="24" applyFont="1" applyFill="1" applyBorder="1" applyAlignment="1" applyProtection="1">
      <alignment horizontal="center"/>
      <protection/>
    </xf>
    <xf numFmtId="49" fontId="9" fillId="0" borderId="2" xfId="24" applyNumberFormat="1" applyFont="1" applyFill="1" applyBorder="1" applyAlignment="1" applyProtection="1">
      <alignment horizontal="center"/>
      <protection/>
    </xf>
    <xf numFmtId="0" fontId="9" fillId="0" borderId="2" xfId="21" applyNumberFormat="1" applyFont="1" applyFill="1" applyBorder="1" applyAlignment="1">
      <alignment horizontal="center"/>
      <protection/>
    </xf>
    <xf numFmtId="193" fontId="9" fillId="0" borderId="2" xfId="21" applyNumberFormat="1" applyFont="1" applyFill="1" applyBorder="1" applyAlignment="1">
      <alignment horizontal="center"/>
      <protection/>
    </xf>
    <xf numFmtId="182" fontId="9" fillId="0" borderId="0" xfId="21" applyNumberFormat="1" applyFont="1" applyFill="1" applyBorder="1">
      <alignment/>
      <protection/>
    </xf>
    <xf numFmtId="191" fontId="9" fillId="0" borderId="0" xfId="17" applyNumberFormat="1" applyFont="1" applyFill="1" applyBorder="1" applyAlignment="1">
      <alignment horizontal="right"/>
    </xf>
    <xf numFmtId="192" fontId="9" fillId="0" borderId="0" xfId="32" applyNumberFormat="1" applyFont="1" applyFill="1" applyBorder="1" applyAlignment="1">
      <alignment horizontal="right"/>
      <protection/>
    </xf>
    <xf numFmtId="181" fontId="9" fillId="0" borderId="0" xfId="30" applyNumberFormat="1" applyFont="1" applyFill="1" applyBorder="1" applyAlignment="1" applyProtection="1">
      <alignment/>
      <protection/>
    </xf>
    <xf numFmtId="38" fontId="9" fillId="0" borderId="0" xfId="17" applyFont="1" applyFill="1" applyBorder="1" applyAlignment="1">
      <alignment/>
    </xf>
    <xf numFmtId="182" fontId="9" fillId="0" borderId="0" xfId="17" applyNumberFormat="1" applyFont="1" applyFill="1" applyBorder="1" applyAlignment="1">
      <alignment horizontal="right"/>
    </xf>
    <xf numFmtId="180" fontId="9" fillId="0" borderId="0" xfId="17" applyNumberFormat="1" applyFont="1" applyFill="1" applyBorder="1" applyAlignment="1">
      <alignment horizontal="right"/>
    </xf>
    <xf numFmtId="3" fontId="9" fillId="0" borderId="0" xfId="29" applyNumberFormat="1" applyFont="1" applyFill="1" applyBorder="1" applyAlignment="1">
      <alignment horizontal="right"/>
    </xf>
    <xf numFmtId="178" fontId="9" fillId="0" borderId="0" xfId="21" applyNumberFormat="1" applyFont="1" applyFill="1" applyBorder="1">
      <alignment/>
      <protection/>
    </xf>
    <xf numFmtId="182" fontId="13" fillId="0" borderId="0" xfId="17" applyNumberFormat="1" applyFont="1" applyFill="1" applyBorder="1" applyAlignment="1">
      <alignment horizontal="right"/>
    </xf>
    <xf numFmtId="191" fontId="13" fillId="0" borderId="0" xfId="17" applyNumberFormat="1" applyFont="1" applyFill="1" applyBorder="1" applyAlignment="1">
      <alignment horizontal="right"/>
    </xf>
    <xf numFmtId="180" fontId="13" fillId="0" borderId="0" xfId="17" applyNumberFormat="1" applyFont="1" applyFill="1" applyBorder="1" applyAlignment="1">
      <alignment horizontal="right"/>
    </xf>
    <xf numFmtId="192" fontId="13" fillId="0" borderId="0" xfId="32" applyNumberFormat="1" applyFont="1" applyFill="1" applyBorder="1" applyAlignment="1">
      <alignment horizontal="right"/>
      <protection/>
    </xf>
    <xf numFmtId="181" fontId="13" fillId="0" borderId="0" xfId="30" applyNumberFormat="1" applyFont="1" applyFill="1" applyBorder="1" applyAlignment="1" applyProtection="1">
      <alignment/>
      <protection/>
    </xf>
    <xf numFmtId="183" fontId="9" fillId="0" borderId="0" xfId="21" applyNumberFormat="1" applyFont="1" applyFill="1" applyBorder="1">
      <alignment/>
      <protection/>
    </xf>
    <xf numFmtId="0" fontId="15" fillId="0" borderId="2" xfId="29" applyFont="1" applyFill="1" applyBorder="1" applyAlignment="1">
      <alignment horizontal="center" vertical="center" wrapText="1"/>
    </xf>
    <xf numFmtId="0" fontId="21" fillId="0" borderId="2" xfId="29" applyFont="1" applyFill="1" applyBorder="1" applyAlignment="1">
      <alignment horizontal="center" vertical="center" wrapText="1"/>
    </xf>
    <xf numFmtId="0" fontId="22" fillId="0" borderId="2" xfId="23" applyFont="1" applyFill="1" applyBorder="1" applyAlignment="1" applyProtection="1">
      <alignment horizontal="center" vertical="center" wrapText="1"/>
      <protection/>
    </xf>
    <xf numFmtId="0" fontId="9" fillId="0" borderId="2" xfId="23" applyFont="1" applyFill="1" applyBorder="1" applyAlignment="1" applyProtection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14" fillId="0" borderId="2" xfId="21" applyNumberFormat="1" applyFont="1" applyFill="1" applyBorder="1" applyAlignment="1">
      <alignment horizontal="center" vertical="center" wrapText="1"/>
      <protection/>
    </xf>
    <xf numFmtId="0" fontId="9" fillId="0" borderId="2" xfId="23" applyFont="1" applyFill="1" applyBorder="1" applyAlignment="1" applyProtection="1">
      <alignment horizontal="center" vertical="center"/>
      <protection/>
    </xf>
    <xf numFmtId="0" fontId="9" fillId="0" borderId="2" xfId="29" applyFont="1" applyFill="1" applyBorder="1" applyAlignment="1">
      <alignment horizontal="center" vertical="center"/>
    </xf>
    <xf numFmtId="0" fontId="17" fillId="0" borderId="2" xfId="22" applyFont="1" applyFill="1" applyBorder="1" applyAlignment="1" applyProtection="1">
      <alignment horizontal="center" vertical="center" wrapText="1"/>
      <protection locked="0"/>
    </xf>
    <xf numFmtId="0" fontId="9" fillId="0" borderId="2" xfId="22" applyFont="1" applyFill="1" applyBorder="1" applyAlignment="1" applyProtection="1">
      <alignment horizontal="center" vertical="center"/>
      <protection locked="0"/>
    </xf>
    <xf numFmtId="181" fontId="9" fillId="0" borderId="0" xfId="17" applyNumberFormat="1" applyFont="1" applyFill="1" applyBorder="1" applyAlignment="1">
      <alignment/>
    </xf>
    <xf numFmtId="189" fontId="9" fillId="0" borderId="0" xfId="30" applyNumberFormat="1" applyFont="1" applyFill="1" applyBorder="1" applyAlignment="1" applyProtection="1">
      <alignment/>
      <protection/>
    </xf>
    <xf numFmtId="185" fontId="9" fillId="0" borderId="0" xfId="30" applyNumberFormat="1" applyFont="1" applyFill="1" applyBorder="1" applyAlignment="1" applyProtection="1">
      <alignment/>
      <protection/>
    </xf>
    <xf numFmtId="3" fontId="9" fillId="0" borderId="0" xfId="30" applyNumberFormat="1" applyFont="1" applyFill="1" applyBorder="1" applyAlignment="1" applyProtection="1">
      <alignment/>
      <protection locked="0"/>
    </xf>
    <xf numFmtId="38" fontId="9" fillId="0" borderId="0" xfId="17" applyFont="1" applyFill="1" applyBorder="1" applyAlignment="1">
      <alignment vertical="center"/>
    </xf>
    <xf numFmtId="181" fontId="13" fillId="0" borderId="0" xfId="17" applyNumberFormat="1" applyFont="1" applyFill="1" applyBorder="1" applyAlignment="1">
      <alignment horizontal="right"/>
    </xf>
    <xf numFmtId="3" fontId="13" fillId="0" borderId="0" xfId="3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/>
    </xf>
    <xf numFmtId="189" fontId="13" fillId="0" borderId="0" xfId="30" applyNumberFormat="1" applyFont="1" applyFill="1" applyBorder="1" applyAlignment="1" applyProtection="1">
      <alignment/>
      <protection/>
    </xf>
    <xf numFmtId="185" fontId="13" fillId="0" borderId="0" xfId="30" applyNumberFormat="1" applyFont="1" applyFill="1" applyBorder="1" applyAlignment="1" applyProtection="1">
      <alignment/>
      <protection locked="0"/>
    </xf>
    <xf numFmtId="3" fontId="13" fillId="0" borderId="0" xfId="29" applyNumberFormat="1" applyFont="1" applyFill="1" applyBorder="1" applyAlignment="1">
      <alignment horizontal="right"/>
    </xf>
    <xf numFmtId="192" fontId="13" fillId="0" borderId="0" xfId="21" applyNumberFormat="1" applyFont="1" applyFill="1" applyBorder="1">
      <alignment/>
      <protection/>
    </xf>
    <xf numFmtId="183" fontId="13" fillId="0" borderId="0" xfId="21" applyNumberFormat="1" applyFont="1" applyFill="1" applyBorder="1">
      <alignment/>
      <protection/>
    </xf>
    <xf numFmtId="0" fontId="9" fillId="0" borderId="2" xfId="22" applyFont="1" applyFill="1" applyBorder="1" applyAlignment="1" applyProtection="1">
      <alignment horizontal="center" vertical="center" wrapText="1"/>
      <protection locked="0"/>
    </xf>
    <xf numFmtId="0" fontId="9" fillId="0" borderId="6" xfId="22" applyFont="1" applyFill="1" applyBorder="1" applyAlignment="1" applyProtection="1">
      <alignment horizontal="center" vertical="center" wrapText="1"/>
      <protection locked="0"/>
    </xf>
    <xf numFmtId="0" fontId="9" fillId="0" borderId="4" xfId="22" applyFont="1" applyFill="1" applyBorder="1" applyAlignment="1" applyProtection="1">
      <alignment horizontal="center" vertical="center" wrapText="1"/>
      <protection locked="0"/>
    </xf>
    <xf numFmtId="0" fontId="15" fillId="0" borderId="2" xfId="22" applyFont="1" applyFill="1" applyBorder="1" applyAlignment="1" applyProtection="1">
      <alignment horizontal="center" vertical="center" wrapText="1"/>
      <protection/>
    </xf>
    <xf numFmtId="0" fontId="14" fillId="0" borderId="2" xfId="29" applyFont="1" applyFill="1" applyBorder="1" applyAlignment="1">
      <alignment horizontal="center" vertical="center" wrapText="1"/>
    </xf>
    <xf numFmtId="0" fontId="23" fillId="0" borderId="2" xfId="29" applyFont="1" applyFill="1" applyBorder="1" applyAlignment="1">
      <alignment horizontal="center" vertical="center" wrapText="1"/>
    </xf>
    <xf numFmtId="0" fontId="15" fillId="0" borderId="6" xfId="24" applyFont="1" applyFill="1" applyBorder="1" applyAlignment="1" applyProtection="1">
      <alignment horizontal="center" vertical="center" wrapText="1"/>
      <protection/>
    </xf>
    <xf numFmtId="57" fontId="9" fillId="0" borderId="6" xfId="22" applyNumberFormat="1" applyFont="1" applyFill="1" applyBorder="1" applyAlignment="1" applyProtection="1">
      <alignment horizontal="center" vertical="center" wrapText="1"/>
      <protection/>
    </xf>
    <xf numFmtId="57" fontId="9" fillId="0" borderId="2" xfId="22" applyNumberFormat="1" applyFont="1" applyFill="1" applyBorder="1" applyAlignment="1" applyProtection="1">
      <alignment horizontal="center" vertical="center" wrapText="1"/>
      <protection/>
    </xf>
    <xf numFmtId="57" fontId="9" fillId="0" borderId="6" xfId="29" applyNumberFormat="1" applyFont="1" applyFill="1" applyBorder="1" applyAlignment="1">
      <alignment horizontal="center" vertical="center" shrinkToFit="1"/>
    </xf>
    <xf numFmtId="57" fontId="9" fillId="0" borderId="2" xfId="22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22" applyFont="1" applyFill="1" applyBorder="1" applyAlignment="1" applyProtection="1">
      <alignment horizontal="center"/>
      <protection locked="0"/>
    </xf>
    <xf numFmtId="0" fontId="9" fillId="0" borderId="4" xfId="29" applyFont="1" applyFill="1" applyBorder="1" applyAlignment="1">
      <alignment horizontal="center" vertical="center"/>
    </xf>
    <xf numFmtId="0" fontId="9" fillId="0" borderId="2" xfId="29" applyFont="1" applyFill="1" applyBorder="1" applyAlignment="1">
      <alignment horizontal="center"/>
    </xf>
    <xf numFmtId="0" fontId="9" fillId="0" borderId="6" xfId="29" applyFont="1" applyFill="1" applyBorder="1" applyAlignment="1">
      <alignment horizontal="center" vertical="center"/>
    </xf>
    <xf numFmtId="0" fontId="9" fillId="0" borderId="2" xfId="22" applyFont="1" applyFill="1" applyBorder="1" applyAlignment="1">
      <alignment horizontal="center"/>
      <protection/>
    </xf>
    <xf numFmtId="0" fontId="9" fillId="0" borderId="2" xfId="22" applyFont="1" applyFill="1" applyBorder="1" applyAlignment="1" applyProtection="1">
      <alignment horizontal="center"/>
      <protection/>
    </xf>
    <xf numFmtId="0" fontId="9" fillId="0" borderId="4" xfId="22" applyFont="1" applyFill="1" applyBorder="1" applyAlignment="1" applyProtection="1">
      <alignment horizontal="center"/>
      <protection/>
    </xf>
    <xf numFmtId="3" fontId="9" fillId="0" borderId="3" xfId="29" applyNumberFormat="1" applyFont="1" applyFill="1" applyBorder="1" applyAlignment="1">
      <alignment/>
    </xf>
    <xf numFmtId="4" fontId="9" fillId="0" borderId="0" xfId="30" applyNumberFormat="1" applyFont="1" applyFill="1" applyBorder="1" applyAlignment="1" applyProtection="1">
      <alignment/>
      <protection/>
    </xf>
    <xf numFmtId="187" fontId="9" fillId="0" borderId="0" xfId="25" applyNumberFormat="1" applyFont="1" applyFill="1" applyBorder="1" applyAlignment="1">
      <alignment/>
      <protection/>
    </xf>
    <xf numFmtId="191" fontId="9" fillId="0" borderId="0" xfId="17" applyNumberFormat="1" applyFont="1" applyFill="1" applyBorder="1" applyAlignment="1" applyProtection="1">
      <alignment/>
      <protection/>
    </xf>
    <xf numFmtId="191" fontId="9" fillId="0" borderId="0" xfId="27" applyNumberFormat="1" applyFont="1" applyFill="1" applyBorder="1" applyAlignment="1" quotePrefix="1">
      <alignment horizontal="right" vertical="top"/>
      <protection/>
    </xf>
    <xf numFmtId="191" fontId="9" fillId="0" borderId="0" xfId="27" applyNumberFormat="1" applyFont="1" applyFill="1" applyAlignment="1">
      <alignment vertical="top"/>
      <protection/>
    </xf>
    <xf numFmtId="191" fontId="9" fillId="0" borderId="0" xfId="26" applyNumberFormat="1" applyFont="1" applyFill="1" applyBorder="1" applyAlignment="1">
      <alignment horizontal="right"/>
      <protection/>
    </xf>
    <xf numFmtId="191" fontId="13" fillId="0" borderId="0" xfId="30" applyNumberFormat="1" applyFont="1" applyFill="1" applyBorder="1" applyAlignment="1" applyProtection="1">
      <alignment/>
      <protection/>
    </xf>
    <xf numFmtId="4" fontId="13" fillId="0" borderId="0" xfId="30" applyNumberFormat="1" applyFont="1" applyFill="1" applyBorder="1" applyAlignment="1" applyProtection="1">
      <alignment/>
      <protection/>
    </xf>
    <xf numFmtId="187" fontId="13" fillId="0" borderId="0" xfId="25" applyNumberFormat="1" applyFont="1" applyFill="1" applyBorder="1" applyAlignment="1">
      <alignment/>
      <protection/>
    </xf>
    <xf numFmtId="191" fontId="13" fillId="0" borderId="0" xfId="26" applyNumberFormat="1" applyFont="1" applyFill="1" applyBorder="1" applyAlignment="1">
      <alignment horizontal="right"/>
      <protection/>
    </xf>
    <xf numFmtId="37" fontId="9" fillId="0" borderId="1" xfId="0" applyFont="1" applyBorder="1" applyAlignment="1">
      <alignment horizontal="left" vertical="center" wrapText="1"/>
    </xf>
    <xf numFmtId="37" fontId="9" fillId="0" borderId="4" xfId="0" applyFont="1" applyBorder="1" applyAlignment="1">
      <alignment horizontal="left" vertical="center" wrapText="1"/>
    </xf>
    <xf numFmtId="0" fontId="9" fillId="0" borderId="6" xfId="30" applyFont="1" applyFill="1" applyBorder="1" applyAlignment="1" applyProtection="1">
      <alignment horizontal="left" vertical="center" wrapText="1"/>
      <protection/>
    </xf>
    <xf numFmtId="0" fontId="9" fillId="0" borderId="1" xfId="30" applyFont="1" applyFill="1" applyBorder="1" applyAlignment="1" applyProtection="1">
      <alignment horizontal="left" vertical="center" wrapText="1"/>
      <protection/>
    </xf>
    <xf numFmtId="0" fontId="9" fillId="0" borderId="6" xfId="30" applyFont="1" applyFill="1" applyBorder="1" applyAlignment="1" applyProtection="1">
      <alignment horizontal="center" vertical="center" wrapText="1"/>
      <protection/>
    </xf>
    <xf numFmtId="0" fontId="9" fillId="0" borderId="1" xfId="30" applyFont="1" applyFill="1" applyBorder="1" applyAlignment="1" applyProtection="1">
      <alignment horizontal="center" vertical="center" wrapText="1"/>
      <protection/>
    </xf>
    <xf numFmtId="0" fontId="9" fillId="0" borderId="4" xfId="30" applyFont="1" applyFill="1" applyBorder="1" applyAlignment="1" applyProtection="1">
      <alignment horizontal="center" vertical="center" wrapText="1"/>
      <protection/>
    </xf>
    <xf numFmtId="0" fontId="9" fillId="0" borderId="4" xfId="30" applyFont="1" applyFill="1" applyBorder="1" applyAlignment="1" applyProtection="1">
      <alignment horizontal="left" vertical="center" wrapText="1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0" fontId="9" fillId="0" borderId="8" xfId="21" applyNumberFormat="1" applyFont="1" applyFill="1" applyBorder="1" applyAlignment="1">
      <alignment horizontal="center" vertical="center" wrapText="1"/>
      <protection/>
    </xf>
    <xf numFmtId="57" fontId="9" fillId="0" borderId="3" xfId="21" applyNumberFormat="1" applyFont="1" applyFill="1" applyBorder="1" applyAlignment="1">
      <alignment horizontal="center" vertical="center" wrapText="1"/>
      <protection/>
    </xf>
    <xf numFmtId="57" fontId="9" fillId="0" borderId="8" xfId="21" applyNumberFormat="1" applyFont="1" applyFill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/>
      <protection/>
    </xf>
    <xf numFmtId="0" fontId="9" fillId="0" borderId="4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10" xfId="21" applyNumberFormat="1" applyFont="1" applyFill="1" applyBorder="1" applyAlignment="1">
      <alignment horizontal="center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0" fontId="9" fillId="0" borderId="4" xfId="21" applyNumberFormat="1" applyFont="1" applyFill="1" applyBorder="1" applyAlignment="1">
      <alignment horizontal="center" vertical="center"/>
      <protection/>
    </xf>
    <xf numFmtId="0" fontId="9" fillId="0" borderId="9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37" fontId="0" fillId="0" borderId="1" xfId="0" applyFont="1" applyBorder="1" applyAlignment="1">
      <alignment vertical="center" wrapText="1"/>
    </xf>
    <xf numFmtId="0" fontId="15" fillId="0" borderId="6" xfId="21" applyNumberFormat="1" applyFont="1" applyFill="1" applyBorder="1" applyAlignment="1">
      <alignment horizontal="left" vertical="center" wrapText="1"/>
      <protection/>
    </xf>
    <xf numFmtId="0" fontId="15" fillId="0" borderId="1" xfId="21" applyNumberFormat="1" applyFont="1" applyFill="1" applyBorder="1" applyAlignment="1">
      <alignment horizontal="left" vertical="center" wrapText="1"/>
      <protection/>
    </xf>
    <xf numFmtId="49" fontId="9" fillId="0" borderId="1" xfId="29" applyNumberFormat="1" applyFont="1" applyFill="1" applyBorder="1" applyAlignment="1">
      <alignment horizontal="left" vertical="center" wrapText="1"/>
    </xf>
    <xf numFmtId="49" fontId="9" fillId="0" borderId="4" xfId="29" applyNumberFormat="1" applyFont="1" applyFill="1" applyBorder="1" applyAlignment="1">
      <alignment horizontal="left" vertical="center" wrapText="1"/>
    </xf>
    <xf numFmtId="49" fontId="9" fillId="0" borderId="6" xfId="29" applyNumberFormat="1" applyFont="1" applyFill="1" applyBorder="1" applyAlignment="1">
      <alignment horizontal="left" vertical="center" wrapText="1"/>
    </xf>
    <xf numFmtId="37" fontId="0" fillId="0" borderId="4" xfId="0" applyFont="1" applyBorder="1" applyAlignment="1">
      <alignment horizontal="left" vertical="center" wrapText="1"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37" fontId="0" fillId="0" borderId="4" xfId="0" applyFont="1" applyFill="1" applyBorder="1" applyAlignment="1">
      <alignment horizontal="center" vertical="center" wrapText="1"/>
    </xf>
    <xf numFmtId="57" fontId="9" fillId="0" borderId="1" xfId="21" applyNumberFormat="1" applyFont="1" applyFill="1" applyBorder="1" applyAlignment="1">
      <alignment horizontal="center" vertical="center" wrapText="1"/>
      <protection/>
    </xf>
    <xf numFmtId="37" fontId="0" fillId="0" borderId="4" xfId="0" applyFont="1" applyFill="1" applyBorder="1" applyAlignment="1">
      <alignment horizontal="center"/>
    </xf>
    <xf numFmtId="0" fontId="15" fillId="0" borderId="6" xfId="29" applyFont="1" applyFill="1" applyBorder="1" applyAlignment="1">
      <alignment horizontal="left" vertical="center" wrapText="1"/>
    </xf>
    <xf numFmtId="0" fontId="15" fillId="0" borderId="4" xfId="29" applyFont="1" applyFill="1" applyBorder="1" applyAlignment="1">
      <alignment horizontal="left" vertical="center" wrapText="1"/>
    </xf>
  </cellXfs>
  <cellStyles count="2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JB16_a051" xfId="25"/>
    <cellStyle name="標準_JB16_a054" xfId="26"/>
    <cellStyle name="標準_JB16_都道府県別年齢3区分別人口" xfId="27"/>
    <cellStyle name="標準_youyaku-kensuga2001" xfId="28"/>
    <cellStyle name="標準_youyaku-kisodeta2001" xfId="29"/>
    <cellStyle name="標準_zenkoku" xfId="30"/>
    <cellStyle name="標準_掲載項目のみ (2)" xfId="31"/>
    <cellStyle name="標準_都道府県ｺｰﾄﾞ" xfId="32"/>
    <cellStyle name="Followed Hyperlink" xfId="33"/>
    <cellStyle name="未定義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54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8" name="TextBox 68"/>
        <xdr:cNvSpPr txBox="1">
          <a:spLocks noChangeArrowheads="1"/>
        </xdr:cNvSpPr>
      </xdr:nvSpPr>
      <xdr:spPr>
        <a:xfrm>
          <a:off x="15840075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54</xdr:row>
      <xdr:rowOff>0</xdr:rowOff>
    </xdr:from>
    <xdr:ext cx="104775" cy="257175"/>
    <xdr:sp>
      <xdr:nvSpPr>
        <xdr:cNvPr id="1" name="TextBox 1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" name="TextBox 2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" name="TextBox 3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" name="TextBox 4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5" name="TextBox 5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6" name="TextBox 6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7" name="TextBox 7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8" name="TextBox 8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9" name="TextBox 9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0" name="TextBox 10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1" name="TextBox 11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2" name="TextBox 12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3" name="TextBox 13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4" name="TextBox 14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5" name="TextBox 15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6" name="TextBox 16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7" name="TextBox 17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8" name="TextBox 18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19" name="TextBox 19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0" name="TextBox 20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1" name="TextBox 21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2" name="TextBox 22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3" name="TextBox 23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4" name="TextBox 24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5" name="TextBox 25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6" name="TextBox 26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7" name="TextBox 27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8" name="TextBox 28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29" name="TextBox 29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0" name="TextBox 30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1" name="TextBox 31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2" name="TextBox 32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3" name="TextBox 33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4" name="TextBox 34"/>
        <xdr:cNvSpPr txBox="1">
          <a:spLocks noChangeArrowheads="1"/>
        </xdr:cNvSpPr>
      </xdr:nvSpPr>
      <xdr:spPr>
        <a:xfrm>
          <a:off x="18907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5" name="TextBox 35"/>
        <xdr:cNvSpPr txBox="1">
          <a:spLocks noChangeArrowheads="1"/>
        </xdr:cNvSpPr>
      </xdr:nvSpPr>
      <xdr:spPr>
        <a:xfrm>
          <a:off x="18907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6" name="TextBox 36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7" name="TextBox 37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8" name="TextBox 38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9" name="TextBox 39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0" name="TextBox 40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1" name="TextBox 41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2" name="TextBox 42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3" name="TextBox 43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4" name="TextBox 44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5" name="TextBox 45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6" name="TextBox 46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7" name="TextBox 47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8" name="TextBox 48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9" name="TextBox 49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50" name="TextBox 50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51" name="TextBox 51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52" name="TextBox 52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53" name="TextBox 53"/>
        <xdr:cNvSpPr txBox="1">
          <a:spLocks noChangeArrowheads="1"/>
        </xdr:cNvSpPr>
      </xdr:nvSpPr>
      <xdr:spPr>
        <a:xfrm>
          <a:off x="201834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4" name="TextBox 58"/>
        <xdr:cNvSpPr txBox="1">
          <a:spLocks noChangeArrowheads="1"/>
        </xdr:cNvSpPr>
      </xdr:nvSpPr>
      <xdr:spPr>
        <a:xfrm>
          <a:off x="176117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5" name="TextBox 59"/>
        <xdr:cNvSpPr txBox="1">
          <a:spLocks noChangeArrowheads="1"/>
        </xdr:cNvSpPr>
      </xdr:nvSpPr>
      <xdr:spPr>
        <a:xfrm>
          <a:off x="176117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6" name="TextBox 60"/>
        <xdr:cNvSpPr txBox="1">
          <a:spLocks noChangeArrowheads="1"/>
        </xdr:cNvSpPr>
      </xdr:nvSpPr>
      <xdr:spPr>
        <a:xfrm>
          <a:off x="182594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7" name="TextBox 61"/>
        <xdr:cNvSpPr txBox="1">
          <a:spLocks noChangeArrowheads="1"/>
        </xdr:cNvSpPr>
      </xdr:nvSpPr>
      <xdr:spPr>
        <a:xfrm>
          <a:off x="182594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8" name="TextBox 62"/>
        <xdr:cNvSpPr txBox="1">
          <a:spLocks noChangeArrowheads="1"/>
        </xdr:cNvSpPr>
      </xdr:nvSpPr>
      <xdr:spPr>
        <a:xfrm>
          <a:off x="176117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9" name="TextBox 63"/>
        <xdr:cNvSpPr txBox="1">
          <a:spLocks noChangeArrowheads="1"/>
        </xdr:cNvSpPr>
      </xdr:nvSpPr>
      <xdr:spPr>
        <a:xfrm>
          <a:off x="176117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60" name="TextBox 64"/>
        <xdr:cNvSpPr txBox="1">
          <a:spLocks noChangeArrowheads="1"/>
        </xdr:cNvSpPr>
      </xdr:nvSpPr>
      <xdr:spPr>
        <a:xfrm>
          <a:off x="182594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61" name="TextBox 65"/>
        <xdr:cNvSpPr txBox="1">
          <a:spLocks noChangeArrowheads="1"/>
        </xdr:cNvSpPr>
      </xdr:nvSpPr>
      <xdr:spPr>
        <a:xfrm>
          <a:off x="182594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2" name="TextBox 66"/>
        <xdr:cNvSpPr txBox="1">
          <a:spLocks noChangeArrowheads="1"/>
        </xdr:cNvSpPr>
      </xdr:nvSpPr>
      <xdr:spPr>
        <a:xfrm>
          <a:off x="18907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3" name="TextBox 67"/>
        <xdr:cNvSpPr txBox="1">
          <a:spLocks noChangeArrowheads="1"/>
        </xdr:cNvSpPr>
      </xdr:nvSpPr>
      <xdr:spPr>
        <a:xfrm>
          <a:off x="18907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4" name="TextBox 68"/>
        <xdr:cNvSpPr txBox="1">
          <a:spLocks noChangeArrowheads="1"/>
        </xdr:cNvSpPr>
      </xdr:nvSpPr>
      <xdr:spPr>
        <a:xfrm>
          <a:off x="18907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5" name="TextBox 69"/>
        <xdr:cNvSpPr txBox="1">
          <a:spLocks noChangeArrowheads="1"/>
        </xdr:cNvSpPr>
      </xdr:nvSpPr>
      <xdr:spPr>
        <a:xfrm>
          <a:off x="18907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66" name="TextBox 70"/>
        <xdr:cNvSpPr txBox="1">
          <a:spLocks noChangeArrowheads="1"/>
        </xdr:cNvSpPr>
      </xdr:nvSpPr>
      <xdr:spPr>
        <a:xfrm>
          <a:off x="19545300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67" name="TextBox 71"/>
        <xdr:cNvSpPr txBox="1">
          <a:spLocks noChangeArrowheads="1"/>
        </xdr:cNvSpPr>
      </xdr:nvSpPr>
      <xdr:spPr>
        <a:xfrm>
          <a:off x="19545300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04775" cy="257175"/>
    <xdr:sp>
      <xdr:nvSpPr>
        <xdr:cNvPr id="68" name="TextBox 72"/>
        <xdr:cNvSpPr txBox="1">
          <a:spLocks noChangeArrowheads="1"/>
        </xdr:cNvSpPr>
      </xdr:nvSpPr>
      <xdr:spPr>
        <a:xfrm>
          <a:off x="2018347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04775" cy="257175"/>
    <xdr:sp>
      <xdr:nvSpPr>
        <xdr:cNvPr id="69" name="TextBox 73"/>
        <xdr:cNvSpPr txBox="1">
          <a:spLocks noChangeArrowheads="1"/>
        </xdr:cNvSpPr>
      </xdr:nvSpPr>
      <xdr:spPr>
        <a:xfrm>
          <a:off x="2018347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Normal="120" zoomScaleSheetLayoutView="100" workbookViewId="0" topLeftCell="A1">
      <pane xSplit="2" ySplit="6" topLeftCell="C10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A1" sqref="A1"/>
    </sheetView>
  </sheetViews>
  <sheetFormatPr defaultColWidth="8.66015625" defaultRowHeight="18"/>
  <cols>
    <col min="1" max="1" width="2.58203125" style="3" customWidth="1"/>
    <col min="2" max="2" width="5.58203125" style="2" customWidth="1"/>
    <col min="3" max="3" width="6.33203125" style="4" customWidth="1"/>
    <col min="4" max="4" width="4.08203125" style="77" customWidth="1"/>
    <col min="5" max="5" width="4.08203125" style="4" customWidth="1"/>
    <col min="6" max="6" width="4.58203125" style="4" customWidth="1"/>
    <col min="7" max="7" width="9.16015625" style="12" customWidth="1"/>
    <col min="8" max="8" width="8.83203125" style="12" customWidth="1"/>
    <col min="9" max="9" width="7.66015625" style="13" customWidth="1"/>
    <col min="10" max="10" width="8.33203125" style="13" customWidth="1"/>
    <col min="11" max="11" width="8.5" style="13" customWidth="1"/>
    <col min="12" max="12" width="7.58203125" style="13" customWidth="1"/>
    <col min="13" max="13" width="7.16015625" style="13" customWidth="1"/>
    <col min="14" max="14" width="9.33203125" style="12" customWidth="1"/>
    <col min="15" max="15" width="7.33203125" style="13" customWidth="1"/>
    <col min="16" max="16" width="7.08203125" style="13" customWidth="1"/>
    <col min="17" max="18" width="7.83203125" style="13" customWidth="1"/>
    <col min="19" max="19" width="6.83203125" style="12" customWidth="1"/>
    <col min="20" max="20" width="7.83203125" style="12" customWidth="1"/>
    <col min="21" max="16384" width="5.58203125" style="4" customWidth="1"/>
  </cols>
  <sheetData>
    <row r="1" spans="2:20" s="31" customFormat="1" ht="12" customHeight="1">
      <c r="B1" s="6"/>
      <c r="C1" s="31" t="s">
        <v>0</v>
      </c>
      <c r="D1" s="75"/>
      <c r="G1" s="33" t="s">
        <v>1</v>
      </c>
      <c r="H1" s="33"/>
      <c r="I1" s="35"/>
      <c r="J1" s="35"/>
      <c r="L1" s="35"/>
      <c r="M1" s="35"/>
      <c r="N1" s="83"/>
      <c r="O1" s="35"/>
      <c r="P1" s="35"/>
      <c r="Q1" s="1"/>
      <c r="R1" s="1"/>
      <c r="S1" s="35" t="s">
        <v>144</v>
      </c>
      <c r="T1" s="84"/>
    </row>
    <row r="2" spans="1:20" s="2" customFormat="1" ht="12" customHeight="1">
      <c r="A2" s="26"/>
      <c r="B2" s="26"/>
      <c r="C2" s="2">
        <v>110</v>
      </c>
      <c r="D2" s="76">
        <v>111</v>
      </c>
      <c r="E2" s="2">
        <v>112</v>
      </c>
      <c r="F2" s="76">
        <v>113</v>
      </c>
      <c r="G2" s="2">
        <v>114</v>
      </c>
      <c r="H2" s="76">
        <v>115</v>
      </c>
      <c r="I2" s="2">
        <v>116</v>
      </c>
      <c r="J2" s="76">
        <v>117</v>
      </c>
      <c r="K2" s="2">
        <v>118</v>
      </c>
      <c r="L2" s="76">
        <v>119</v>
      </c>
      <c r="M2" s="2">
        <v>120</v>
      </c>
      <c r="N2" s="76">
        <v>121</v>
      </c>
      <c r="O2" s="2">
        <v>122</v>
      </c>
      <c r="P2" s="76">
        <v>123</v>
      </c>
      <c r="Q2" s="2">
        <v>124</v>
      </c>
      <c r="R2" s="76">
        <v>125</v>
      </c>
      <c r="S2" s="2">
        <v>126</v>
      </c>
      <c r="T2" s="76">
        <v>127</v>
      </c>
    </row>
    <row r="3" spans="1:20" s="43" customFormat="1" ht="43.5" customHeight="1">
      <c r="A3" s="199" t="s">
        <v>2</v>
      </c>
      <c r="B3" s="200"/>
      <c r="C3" s="7" t="s">
        <v>145</v>
      </c>
      <c r="D3" s="107" t="s">
        <v>146</v>
      </c>
      <c r="E3" s="7" t="s">
        <v>147</v>
      </c>
      <c r="F3" s="108" t="s">
        <v>134</v>
      </c>
      <c r="G3" s="109" t="s">
        <v>148</v>
      </c>
      <c r="H3" s="8" t="s">
        <v>3</v>
      </c>
      <c r="I3" s="8" t="s">
        <v>149</v>
      </c>
      <c r="J3" s="8" t="s">
        <v>4</v>
      </c>
      <c r="K3" s="8" t="s">
        <v>5</v>
      </c>
      <c r="L3" s="8" t="s">
        <v>150</v>
      </c>
      <c r="M3" s="8" t="s">
        <v>6</v>
      </c>
      <c r="N3" s="109" t="s">
        <v>151</v>
      </c>
      <c r="O3" s="8" t="s">
        <v>7</v>
      </c>
      <c r="P3" s="8" t="s">
        <v>8</v>
      </c>
      <c r="Q3" s="8" t="s">
        <v>118</v>
      </c>
      <c r="R3" s="110" t="s">
        <v>152</v>
      </c>
      <c r="S3" s="111" t="s">
        <v>153</v>
      </c>
      <c r="T3" s="109" t="s">
        <v>9</v>
      </c>
    </row>
    <row r="4" spans="1:20" s="44" customFormat="1" ht="21" customHeight="1">
      <c r="A4" s="201" t="s">
        <v>10</v>
      </c>
      <c r="B4" s="202"/>
      <c r="C4" s="112" t="s">
        <v>154</v>
      </c>
      <c r="D4" s="113" t="s">
        <v>154</v>
      </c>
      <c r="E4" s="114" t="s">
        <v>154</v>
      </c>
      <c r="F4" s="112" t="s">
        <v>154</v>
      </c>
      <c r="G4" s="112" t="s">
        <v>154</v>
      </c>
      <c r="H4" s="112" t="s">
        <v>154</v>
      </c>
      <c r="I4" s="112" t="s">
        <v>154</v>
      </c>
      <c r="J4" s="112" t="s">
        <v>154</v>
      </c>
      <c r="K4" s="112" t="s">
        <v>154</v>
      </c>
      <c r="L4" s="112" t="s">
        <v>154</v>
      </c>
      <c r="M4" s="112" t="s">
        <v>154</v>
      </c>
      <c r="N4" s="112" t="s">
        <v>154</v>
      </c>
      <c r="O4" s="112" t="s">
        <v>154</v>
      </c>
      <c r="P4" s="112" t="s">
        <v>154</v>
      </c>
      <c r="Q4" s="112" t="s">
        <v>154</v>
      </c>
      <c r="R4" s="112" t="s">
        <v>154</v>
      </c>
      <c r="S4" s="115">
        <v>41000</v>
      </c>
      <c r="T4" s="115">
        <v>41154</v>
      </c>
    </row>
    <row r="5" spans="1:20" s="2" customFormat="1" ht="12.75" customHeight="1">
      <c r="A5" s="203" t="s">
        <v>11</v>
      </c>
      <c r="B5" s="204"/>
      <c r="C5" s="116" t="s">
        <v>12</v>
      </c>
      <c r="D5" s="117" t="s">
        <v>13</v>
      </c>
      <c r="E5" s="118" t="s">
        <v>13</v>
      </c>
      <c r="F5" s="119" t="s">
        <v>155</v>
      </c>
      <c r="G5" s="120" t="s">
        <v>101</v>
      </c>
      <c r="H5" s="120" t="s">
        <v>101</v>
      </c>
      <c r="I5" s="120" t="s">
        <v>101</v>
      </c>
      <c r="J5" s="120" t="s">
        <v>101</v>
      </c>
      <c r="K5" s="120" t="s">
        <v>101</v>
      </c>
      <c r="L5" s="120" t="s">
        <v>101</v>
      </c>
      <c r="M5" s="120" t="s">
        <v>101</v>
      </c>
      <c r="N5" s="120" t="s">
        <v>101</v>
      </c>
      <c r="O5" s="120" t="s">
        <v>101</v>
      </c>
      <c r="P5" s="120" t="s">
        <v>101</v>
      </c>
      <c r="Q5" s="120" t="s">
        <v>101</v>
      </c>
      <c r="R5" s="120" t="s">
        <v>101</v>
      </c>
      <c r="S5" s="121" t="s">
        <v>14</v>
      </c>
      <c r="T5" s="121" t="s">
        <v>14</v>
      </c>
    </row>
    <row r="6" spans="1:20" s="2" customFormat="1" ht="12.75" customHeight="1">
      <c r="A6" s="205" t="s">
        <v>15</v>
      </c>
      <c r="B6" s="206"/>
      <c r="C6" s="122">
        <f>RANK(C35,C8:C54,0)</f>
        <v>9</v>
      </c>
      <c r="D6" s="123" t="s">
        <v>156</v>
      </c>
      <c r="E6" s="122">
        <f aca="true" t="shared" si="0" ref="E6:T6">RANK(E35,E8:E54,0)</f>
        <v>2</v>
      </c>
      <c r="F6" s="122">
        <f t="shared" si="0"/>
        <v>4</v>
      </c>
      <c r="G6" s="122">
        <f t="shared" si="0"/>
        <v>6</v>
      </c>
      <c r="H6" s="122">
        <f>RANK(H35,H8:H54,0)</f>
        <v>4</v>
      </c>
      <c r="I6" s="122">
        <f>RANK(I35,I8:I54,0)</f>
        <v>5</v>
      </c>
      <c r="J6" s="122">
        <f t="shared" si="0"/>
        <v>7</v>
      </c>
      <c r="K6" s="122">
        <f t="shared" si="0"/>
        <v>7</v>
      </c>
      <c r="L6" s="122">
        <f t="shared" si="0"/>
        <v>5</v>
      </c>
      <c r="M6" s="122">
        <f t="shared" si="0"/>
        <v>8</v>
      </c>
      <c r="N6" s="122">
        <f t="shared" si="0"/>
        <v>5</v>
      </c>
      <c r="O6" s="122">
        <f t="shared" si="0"/>
        <v>8</v>
      </c>
      <c r="P6" s="122">
        <f t="shared" si="0"/>
        <v>9</v>
      </c>
      <c r="Q6" s="122">
        <f t="shared" si="0"/>
        <v>5</v>
      </c>
      <c r="R6" s="122">
        <f t="shared" si="0"/>
        <v>4</v>
      </c>
      <c r="S6" s="122">
        <f t="shared" si="0"/>
        <v>8</v>
      </c>
      <c r="T6" s="122">
        <f t="shared" si="0"/>
        <v>8</v>
      </c>
    </row>
    <row r="7" spans="2:20" ht="18" customHeight="1">
      <c r="B7" s="45" t="s">
        <v>16</v>
      </c>
      <c r="C7" s="124">
        <v>0.46523</v>
      </c>
      <c r="D7" s="125">
        <v>1.4</v>
      </c>
      <c r="E7" s="4">
        <v>93.9</v>
      </c>
      <c r="F7" s="126">
        <v>15.1</v>
      </c>
      <c r="G7" s="127">
        <v>52146455</v>
      </c>
      <c r="H7" s="9">
        <v>25742114.317</v>
      </c>
      <c r="I7" s="9">
        <v>87287479.49700001</v>
      </c>
      <c r="J7" s="9">
        <v>27280381.246</v>
      </c>
      <c r="K7" s="9">
        <v>15735437.802000001</v>
      </c>
      <c r="L7" s="9">
        <v>9697662.992</v>
      </c>
      <c r="M7" s="9">
        <v>7795642.466</v>
      </c>
      <c r="N7" s="127">
        <v>50965779</v>
      </c>
      <c r="O7" s="9">
        <v>14082767.603</v>
      </c>
      <c r="P7" s="9">
        <v>1098815.6570000001</v>
      </c>
      <c r="Q7" s="9">
        <v>7259257.268</v>
      </c>
      <c r="R7" s="9">
        <v>6850559.926</v>
      </c>
      <c r="S7" s="127">
        <v>1510179</v>
      </c>
      <c r="T7" s="128">
        <v>104305755</v>
      </c>
    </row>
    <row r="8" spans="1:20" ht="12.75" customHeight="1">
      <c r="A8" s="46">
        <v>1</v>
      </c>
      <c r="B8" s="47" t="s">
        <v>17</v>
      </c>
      <c r="C8" s="129">
        <v>0.38271</v>
      </c>
      <c r="D8" s="125">
        <v>0.1</v>
      </c>
      <c r="E8" s="130">
        <v>95.7</v>
      </c>
      <c r="F8" s="126">
        <v>23.1</v>
      </c>
      <c r="G8" s="24">
        <v>2505886</v>
      </c>
      <c r="H8" s="9">
        <v>966955.398</v>
      </c>
      <c r="I8" s="9">
        <v>5792496.039</v>
      </c>
      <c r="J8" s="9">
        <v>1318248.0150000001</v>
      </c>
      <c r="K8" s="9">
        <v>532137.22</v>
      </c>
      <c r="L8" s="9">
        <v>701568.775</v>
      </c>
      <c r="M8" s="9">
        <v>364982.695</v>
      </c>
      <c r="N8" s="24">
        <v>2497620</v>
      </c>
      <c r="O8" s="9">
        <v>655308.407</v>
      </c>
      <c r="P8" s="9">
        <v>83102.823</v>
      </c>
      <c r="Q8" s="9">
        <v>423358.25800000003</v>
      </c>
      <c r="R8" s="9">
        <v>415970.21400000004</v>
      </c>
      <c r="S8" s="24">
        <v>73956</v>
      </c>
      <c r="T8" s="127">
        <v>4588284</v>
      </c>
    </row>
    <row r="9" spans="1:20" ht="12.75" customHeight="1">
      <c r="A9" s="46">
        <v>2</v>
      </c>
      <c r="B9" s="47" t="s">
        <v>18</v>
      </c>
      <c r="C9" s="129">
        <v>0.30706</v>
      </c>
      <c r="D9" s="125">
        <v>0.7</v>
      </c>
      <c r="E9" s="130">
        <v>96.2</v>
      </c>
      <c r="F9" s="126">
        <v>18</v>
      </c>
      <c r="G9" s="24">
        <v>786232</v>
      </c>
      <c r="H9" s="9">
        <v>278399.368</v>
      </c>
      <c r="I9" s="9">
        <v>1325779.0520000001</v>
      </c>
      <c r="J9" s="9">
        <v>401714.233</v>
      </c>
      <c r="K9" s="9">
        <v>131208.832</v>
      </c>
      <c r="L9" s="9">
        <v>250279.96600000001</v>
      </c>
      <c r="M9" s="9">
        <v>138497.112</v>
      </c>
      <c r="N9" s="24">
        <v>764532</v>
      </c>
      <c r="O9" s="9">
        <v>184690.111</v>
      </c>
      <c r="P9" s="9">
        <v>20285.635000000002</v>
      </c>
      <c r="Q9" s="9">
        <v>150920.361</v>
      </c>
      <c r="R9" s="9">
        <v>142459.956</v>
      </c>
      <c r="S9" s="24">
        <v>20123</v>
      </c>
      <c r="T9" s="127">
        <v>1147568</v>
      </c>
    </row>
    <row r="10" spans="1:20" ht="12.75" customHeight="1">
      <c r="A10" s="46">
        <v>3</v>
      </c>
      <c r="B10" s="47" t="s">
        <v>19</v>
      </c>
      <c r="C10" s="129">
        <v>0.29558</v>
      </c>
      <c r="D10" s="125">
        <v>3.5</v>
      </c>
      <c r="E10" s="130">
        <v>93.5</v>
      </c>
      <c r="F10" s="126">
        <v>17.6</v>
      </c>
      <c r="G10" s="24">
        <v>1353208</v>
      </c>
      <c r="H10" s="9">
        <v>419860.868</v>
      </c>
      <c r="I10" s="9">
        <v>1531898.439</v>
      </c>
      <c r="J10" s="9">
        <v>523534.365</v>
      </c>
      <c r="K10" s="9">
        <v>112789.657</v>
      </c>
      <c r="L10" s="9">
        <v>389699.881</v>
      </c>
      <c r="M10" s="9">
        <v>419779.572</v>
      </c>
      <c r="N10" s="24">
        <v>1251176</v>
      </c>
      <c r="O10" s="9">
        <v>180464.064</v>
      </c>
      <c r="P10" s="9">
        <v>16598.461</v>
      </c>
      <c r="Q10" s="9">
        <v>258388.784</v>
      </c>
      <c r="R10" s="9">
        <v>185569.364</v>
      </c>
      <c r="S10" s="24">
        <v>24217</v>
      </c>
      <c r="T10" s="127">
        <v>1091013</v>
      </c>
    </row>
    <row r="11" spans="1:20" ht="12.75" customHeight="1">
      <c r="A11" s="46">
        <v>4</v>
      </c>
      <c r="B11" s="47" t="s">
        <v>20</v>
      </c>
      <c r="C11" s="129">
        <v>0.50519</v>
      </c>
      <c r="D11" s="125">
        <v>5.8</v>
      </c>
      <c r="E11" s="130">
        <v>93.3</v>
      </c>
      <c r="F11" s="126">
        <v>15.5</v>
      </c>
      <c r="G11" s="24">
        <v>1972490</v>
      </c>
      <c r="H11" s="9">
        <v>665804.1510000001</v>
      </c>
      <c r="I11" s="9">
        <v>1559991.321</v>
      </c>
      <c r="J11" s="9">
        <v>740480.831</v>
      </c>
      <c r="K11" s="9">
        <v>226455.87900000002</v>
      </c>
      <c r="L11" s="9">
        <v>480790.771</v>
      </c>
      <c r="M11" s="9">
        <v>651133.997</v>
      </c>
      <c r="N11" s="24">
        <v>1803889</v>
      </c>
      <c r="O11" s="9">
        <v>268613.326</v>
      </c>
      <c r="P11" s="9">
        <v>18689.963</v>
      </c>
      <c r="Q11" s="9">
        <v>329376.03</v>
      </c>
      <c r="R11" s="9">
        <v>236322.222</v>
      </c>
      <c r="S11" s="24">
        <v>27619</v>
      </c>
      <c r="T11" s="127">
        <v>1899866</v>
      </c>
    </row>
    <row r="12" spans="1:20" ht="12.75" customHeight="1">
      <c r="A12" s="46">
        <v>5</v>
      </c>
      <c r="B12" s="47" t="s">
        <v>21</v>
      </c>
      <c r="C12" s="129">
        <v>0.27527</v>
      </c>
      <c r="D12" s="125">
        <v>1.1</v>
      </c>
      <c r="E12" s="130">
        <v>89.8</v>
      </c>
      <c r="F12" s="126">
        <v>15.2</v>
      </c>
      <c r="G12" s="24">
        <v>664774</v>
      </c>
      <c r="H12" s="9">
        <v>268225.092</v>
      </c>
      <c r="I12" s="9">
        <v>1293262.967</v>
      </c>
      <c r="J12" s="9">
        <v>310649.26300000004</v>
      </c>
      <c r="K12" s="9">
        <v>88547.541</v>
      </c>
      <c r="L12" s="9">
        <v>205074.48</v>
      </c>
      <c r="M12" s="9">
        <v>88106.849</v>
      </c>
      <c r="N12" s="24">
        <v>654637</v>
      </c>
      <c r="O12" s="9">
        <v>148889.855</v>
      </c>
      <c r="P12" s="9">
        <v>8312.706</v>
      </c>
      <c r="Q12" s="9">
        <v>109109.401</v>
      </c>
      <c r="R12" s="9">
        <v>106802.333</v>
      </c>
      <c r="S12" s="24">
        <v>15236</v>
      </c>
      <c r="T12" s="127">
        <v>913725</v>
      </c>
    </row>
    <row r="13" spans="1:20" ht="12.75" customHeight="1">
      <c r="A13" s="46">
        <v>6</v>
      </c>
      <c r="B13" s="47" t="s">
        <v>22</v>
      </c>
      <c r="C13" s="129">
        <v>0.3142</v>
      </c>
      <c r="D13" s="125">
        <v>1.1</v>
      </c>
      <c r="E13" s="130">
        <v>93.8</v>
      </c>
      <c r="F13" s="126">
        <v>14.4</v>
      </c>
      <c r="G13" s="24">
        <v>608457</v>
      </c>
      <c r="H13" s="9">
        <v>234844.708</v>
      </c>
      <c r="I13" s="9">
        <v>1165398.729</v>
      </c>
      <c r="J13" s="9">
        <v>308011.784</v>
      </c>
      <c r="K13" s="9">
        <v>99415.332</v>
      </c>
      <c r="L13" s="9">
        <v>190036.285</v>
      </c>
      <c r="M13" s="9">
        <v>83666.637</v>
      </c>
      <c r="N13" s="24">
        <v>599820</v>
      </c>
      <c r="O13" s="9">
        <v>160318.054</v>
      </c>
      <c r="P13" s="9">
        <v>8390.962</v>
      </c>
      <c r="Q13" s="9">
        <v>88166.125</v>
      </c>
      <c r="R13" s="9">
        <v>86503.892</v>
      </c>
      <c r="S13" s="24">
        <v>18803</v>
      </c>
      <c r="T13" s="127">
        <v>957762</v>
      </c>
    </row>
    <row r="14" spans="1:20" ht="12.75" customHeight="1">
      <c r="A14" s="46">
        <v>7</v>
      </c>
      <c r="B14" s="47" t="s">
        <v>23</v>
      </c>
      <c r="C14" s="129">
        <v>0.41819</v>
      </c>
      <c r="D14" s="125">
        <v>1.2</v>
      </c>
      <c r="E14" s="130">
        <v>95</v>
      </c>
      <c r="F14" s="126">
        <v>14.4</v>
      </c>
      <c r="G14" s="24">
        <v>2285664</v>
      </c>
      <c r="H14" s="9">
        <v>562702.33</v>
      </c>
      <c r="I14" s="9">
        <v>1344545.883</v>
      </c>
      <c r="J14" s="9">
        <v>606655.778</v>
      </c>
      <c r="K14" s="9">
        <v>190512.188</v>
      </c>
      <c r="L14" s="9">
        <v>385319.031</v>
      </c>
      <c r="M14" s="9">
        <v>1122002.637</v>
      </c>
      <c r="N14" s="24">
        <v>2231215</v>
      </c>
      <c r="O14" s="9">
        <v>272103.337</v>
      </c>
      <c r="P14" s="9">
        <v>28487.854</v>
      </c>
      <c r="Q14" s="9">
        <v>247434.48500000002</v>
      </c>
      <c r="R14" s="9">
        <v>206237.786</v>
      </c>
      <c r="S14" s="24">
        <v>27754</v>
      </c>
      <c r="T14" s="127">
        <v>1627518</v>
      </c>
    </row>
    <row r="15" spans="1:20" ht="12.75" customHeight="1">
      <c r="A15" s="46">
        <v>8</v>
      </c>
      <c r="B15" s="47" t="s">
        <v>24</v>
      </c>
      <c r="C15" s="129">
        <v>0.60344</v>
      </c>
      <c r="D15" s="125">
        <v>1</v>
      </c>
      <c r="E15" s="130">
        <v>91.6</v>
      </c>
      <c r="F15" s="126">
        <v>14.2</v>
      </c>
      <c r="G15" s="24">
        <v>1195102</v>
      </c>
      <c r="H15" s="9">
        <v>553855.973</v>
      </c>
      <c r="I15" s="9">
        <v>2020595.0760000001</v>
      </c>
      <c r="J15" s="9">
        <v>613446.533</v>
      </c>
      <c r="K15" s="9">
        <v>322411.517</v>
      </c>
      <c r="L15" s="9">
        <v>249091.258</v>
      </c>
      <c r="M15" s="9">
        <v>177617.127</v>
      </c>
      <c r="N15" s="24">
        <v>1165215</v>
      </c>
      <c r="O15" s="9">
        <v>330838.80100000004</v>
      </c>
      <c r="P15" s="9">
        <v>23317.07</v>
      </c>
      <c r="Q15" s="9">
        <v>171229.329</v>
      </c>
      <c r="R15" s="9">
        <v>136031.957</v>
      </c>
      <c r="S15" s="24">
        <v>34434</v>
      </c>
      <c r="T15" s="127">
        <v>2427864</v>
      </c>
    </row>
    <row r="16" spans="1:20" ht="12.75" customHeight="1">
      <c r="A16" s="46">
        <v>9</v>
      </c>
      <c r="B16" s="47" t="s">
        <v>25</v>
      </c>
      <c r="C16" s="129">
        <v>0.55945</v>
      </c>
      <c r="D16" s="125">
        <v>1.5</v>
      </c>
      <c r="E16" s="130">
        <v>91</v>
      </c>
      <c r="F16" s="126">
        <v>11.3</v>
      </c>
      <c r="G16" s="24">
        <v>795934</v>
      </c>
      <c r="H16" s="9">
        <v>408581.748</v>
      </c>
      <c r="I16" s="9">
        <v>1074959.195</v>
      </c>
      <c r="J16" s="9">
        <v>404509.668</v>
      </c>
      <c r="K16" s="9">
        <v>220954.56</v>
      </c>
      <c r="L16" s="9">
        <v>154019.642</v>
      </c>
      <c r="M16" s="9">
        <v>103018.643</v>
      </c>
      <c r="N16" s="24">
        <v>779554</v>
      </c>
      <c r="O16" s="9">
        <v>224159.411</v>
      </c>
      <c r="P16" s="9">
        <v>14689.154</v>
      </c>
      <c r="Q16" s="9">
        <v>106768.29400000001</v>
      </c>
      <c r="R16" s="9">
        <v>99969.474</v>
      </c>
      <c r="S16" s="24">
        <v>24495</v>
      </c>
      <c r="T16" s="127">
        <v>1631310</v>
      </c>
    </row>
    <row r="17" spans="1:20" ht="12.75" customHeight="1">
      <c r="A17" s="46">
        <v>10</v>
      </c>
      <c r="B17" s="47" t="s">
        <v>26</v>
      </c>
      <c r="C17" s="129">
        <v>0.55408</v>
      </c>
      <c r="D17" s="125">
        <v>1</v>
      </c>
      <c r="E17" s="130">
        <v>96.7</v>
      </c>
      <c r="F17" s="126">
        <v>11.4</v>
      </c>
      <c r="G17" s="24">
        <v>780559</v>
      </c>
      <c r="H17" s="9">
        <v>412665.735</v>
      </c>
      <c r="I17" s="9">
        <v>1113206.291</v>
      </c>
      <c r="J17" s="9">
        <v>381003.02</v>
      </c>
      <c r="K17" s="9">
        <v>209689.274</v>
      </c>
      <c r="L17" s="9">
        <v>141931.891</v>
      </c>
      <c r="M17" s="9">
        <v>90903.553</v>
      </c>
      <c r="N17" s="24">
        <v>768665</v>
      </c>
      <c r="O17" s="9">
        <v>231146.532</v>
      </c>
      <c r="P17" s="9">
        <v>22736.674</v>
      </c>
      <c r="Q17" s="9">
        <v>109598.035</v>
      </c>
      <c r="R17" s="9">
        <v>108431.728</v>
      </c>
      <c r="S17" s="24">
        <v>25127</v>
      </c>
      <c r="T17" s="127">
        <v>1627861</v>
      </c>
    </row>
    <row r="18" spans="1:20" ht="12.75" customHeight="1">
      <c r="A18" s="46">
        <v>11</v>
      </c>
      <c r="B18" s="47" t="s">
        <v>27</v>
      </c>
      <c r="C18" s="129">
        <v>0.74039</v>
      </c>
      <c r="D18" s="125">
        <v>0.4</v>
      </c>
      <c r="E18" s="130">
        <v>96.9</v>
      </c>
      <c r="F18" s="126">
        <v>13.7</v>
      </c>
      <c r="G18" s="24">
        <v>1630492</v>
      </c>
      <c r="H18" s="9">
        <v>859846.7390000001</v>
      </c>
      <c r="I18" s="9">
        <v>3487867.594</v>
      </c>
      <c r="J18" s="9">
        <v>989373.16</v>
      </c>
      <c r="K18" s="9">
        <v>692737.135</v>
      </c>
      <c r="L18" s="9">
        <v>207331.411</v>
      </c>
      <c r="M18" s="9">
        <v>177320.976</v>
      </c>
      <c r="N18" s="24">
        <v>1620570</v>
      </c>
      <c r="O18" s="9">
        <v>636698.7490000001</v>
      </c>
      <c r="P18" s="9">
        <v>38919.086</v>
      </c>
      <c r="Q18" s="9">
        <v>156710.628</v>
      </c>
      <c r="R18" s="9">
        <v>155967.587</v>
      </c>
      <c r="S18" s="24">
        <v>62430</v>
      </c>
      <c r="T18" s="127">
        <v>5879310</v>
      </c>
    </row>
    <row r="19" spans="1:20" ht="12.75" customHeight="1">
      <c r="A19" s="46">
        <v>12</v>
      </c>
      <c r="B19" s="47" t="s">
        <v>28</v>
      </c>
      <c r="C19" s="129">
        <v>0.75227</v>
      </c>
      <c r="D19" s="125">
        <v>1</v>
      </c>
      <c r="E19" s="130">
        <v>94.7</v>
      </c>
      <c r="F19" s="126">
        <v>11.4</v>
      </c>
      <c r="G19" s="24">
        <v>1702732</v>
      </c>
      <c r="H19" s="9">
        <v>986084.603</v>
      </c>
      <c r="I19" s="9">
        <v>2769106.687</v>
      </c>
      <c r="J19" s="9">
        <v>895586.687</v>
      </c>
      <c r="K19" s="9">
        <v>626160.657</v>
      </c>
      <c r="L19" s="9">
        <v>193384.897</v>
      </c>
      <c r="M19" s="9">
        <v>197506.722</v>
      </c>
      <c r="N19" s="24">
        <v>1678905</v>
      </c>
      <c r="O19" s="9">
        <v>590257.014</v>
      </c>
      <c r="P19" s="9">
        <v>36921.524</v>
      </c>
      <c r="Q19" s="9">
        <v>170018.362</v>
      </c>
      <c r="R19" s="9">
        <v>158731.477</v>
      </c>
      <c r="S19" s="24">
        <v>62065</v>
      </c>
      <c r="T19" s="127">
        <v>5075552</v>
      </c>
    </row>
    <row r="20" spans="1:20" ht="12.75" customHeight="1">
      <c r="A20" s="46">
        <v>13</v>
      </c>
      <c r="B20" s="47" t="s">
        <v>29</v>
      </c>
      <c r="C20" s="129">
        <v>0.96085</v>
      </c>
      <c r="D20" s="125">
        <v>3.6</v>
      </c>
      <c r="E20" s="130">
        <v>95.2</v>
      </c>
      <c r="F20" s="126">
        <v>1.5</v>
      </c>
      <c r="G20" s="24">
        <v>6247368</v>
      </c>
      <c r="H20" s="9">
        <v>5119418.785</v>
      </c>
      <c r="I20" s="9">
        <v>5782568.665</v>
      </c>
      <c r="J20" s="9">
        <v>4376827.3040000005</v>
      </c>
      <c r="K20" s="9">
        <v>4149759.765</v>
      </c>
      <c r="L20" s="131">
        <v>3517.754</v>
      </c>
      <c r="M20" s="9">
        <v>439963.431</v>
      </c>
      <c r="N20" s="24">
        <v>6078839</v>
      </c>
      <c r="O20" s="9">
        <v>1487873.631</v>
      </c>
      <c r="P20" s="9">
        <v>126729.303</v>
      </c>
      <c r="Q20" s="9">
        <v>776050.341</v>
      </c>
      <c r="R20" s="9">
        <v>774731.508</v>
      </c>
      <c r="S20" s="24">
        <v>167175</v>
      </c>
      <c r="T20" s="127">
        <v>10767627</v>
      </c>
    </row>
    <row r="21" spans="1:20" ht="12.75" customHeight="1">
      <c r="A21" s="46">
        <v>14</v>
      </c>
      <c r="B21" s="47" t="s">
        <v>30</v>
      </c>
      <c r="C21" s="129">
        <v>0.91292</v>
      </c>
      <c r="D21" s="125">
        <v>0.4</v>
      </c>
      <c r="E21" s="130">
        <v>95</v>
      </c>
      <c r="F21" s="126">
        <v>10.3</v>
      </c>
      <c r="G21" s="24">
        <v>1861038</v>
      </c>
      <c r="H21" s="9">
        <v>1178604.68</v>
      </c>
      <c r="I21" s="9">
        <v>3512710.102</v>
      </c>
      <c r="J21" s="9">
        <v>1197890.16</v>
      </c>
      <c r="K21" s="9">
        <v>997844.501</v>
      </c>
      <c r="L21" s="9">
        <v>87559.717</v>
      </c>
      <c r="M21" s="9">
        <v>194597.945</v>
      </c>
      <c r="N21" s="24">
        <v>1846026</v>
      </c>
      <c r="O21" s="9">
        <v>761833.0650000001</v>
      </c>
      <c r="P21" s="9">
        <v>52133.393000000004</v>
      </c>
      <c r="Q21" s="9">
        <v>134568.372</v>
      </c>
      <c r="R21" s="9">
        <v>134089.602</v>
      </c>
      <c r="S21" s="24">
        <v>73781</v>
      </c>
      <c r="T21" s="127">
        <v>7367375</v>
      </c>
    </row>
    <row r="22" spans="1:20" ht="12.75" customHeight="1">
      <c r="A22" s="46">
        <v>15</v>
      </c>
      <c r="B22" s="47" t="s">
        <v>31</v>
      </c>
      <c r="C22" s="129">
        <v>0.38665</v>
      </c>
      <c r="D22" s="125">
        <v>0.8</v>
      </c>
      <c r="E22" s="130">
        <v>93.7</v>
      </c>
      <c r="F22" s="126">
        <v>17.2</v>
      </c>
      <c r="G22" s="24">
        <v>1138840</v>
      </c>
      <c r="H22" s="9">
        <v>459631.512</v>
      </c>
      <c r="I22" s="9">
        <v>2796426.141</v>
      </c>
      <c r="J22" s="9">
        <v>575112.689</v>
      </c>
      <c r="K22" s="9">
        <v>232483.551</v>
      </c>
      <c r="L22" s="9">
        <v>306414.559</v>
      </c>
      <c r="M22" s="9">
        <v>153273.222</v>
      </c>
      <c r="N22" s="24">
        <v>1112432</v>
      </c>
      <c r="O22" s="9">
        <v>282525.098</v>
      </c>
      <c r="P22" s="9">
        <v>11644.934000000001</v>
      </c>
      <c r="Q22" s="9">
        <v>212063.296</v>
      </c>
      <c r="R22" s="9">
        <v>191458.089</v>
      </c>
      <c r="S22" s="24">
        <v>34438</v>
      </c>
      <c r="T22" s="127">
        <v>1955209</v>
      </c>
    </row>
    <row r="23" spans="1:20" ht="12.75" customHeight="1">
      <c r="A23" s="46">
        <v>16</v>
      </c>
      <c r="B23" s="47" t="s">
        <v>32</v>
      </c>
      <c r="C23" s="129">
        <v>0.43635</v>
      </c>
      <c r="D23" s="125">
        <v>0.5</v>
      </c>
      <c r="E23" s="130">
        <v>93.6</v>
      </c>
      <c r="F23" s="126">
        <v>18.9</v>
      </c>
      <c r="G23" s="24">
        <v>573530</v>
      </c>
      <c r="H23" s="9">
        <v>250252.893</v>
      </c>
      <c r="I23" s="9">
        <v>1175910.97</v>
      </c>
      <c r="J23" s="9">
        <v>270539.529</v>
      </c>
      <c r="K23" s="9">
        <v>118179.032</v>
      </c>
      <c r="L23" s="9">
        <v>135079.052</v>
      </c>
      <c r="M23" s="9">
        <v>64913.529</v>
      </c>
      <c r="N23" s="24">
        <v>549926</v>
      </c>
      <c r="O23" s="9">
        <v>139785.209</v>
      </c>
      <c r="P23" s="9">
        <v>6832.63</v>
      </c>
      <c r="Q23" s="9">
        <v>118086.295</v>
      </c>
      <c r="R23" s="9">
        <v>117345.322</v>
      </c>
      <c r="S23" s="24">
        <v>15636</v>
      </c>
      <c r="T23" s="127">
        <v>899641</v>
      </c>
    </row>
    <row r="24" spans="1:20" ht="12.75" customHeight="1">
      <c r="A24" s="46">
        <v>17</v>
      </c>
      <c r="B24" s="47" t="s">
        <v>33</v>
      </c>
      <c r="C24" s="129">
        <v>0.44541</v>
      </c>
      <c r="D24" s="125">
        <v>0.2</v>
      </c>
      <c r="E24" s="130">
        <v>94.7</v>
      </c>
      <c r="F24" s="126">
        <v>17.3</v>
      </c>
      <c r="G24" s="24">
        <v>594892</v>
      </c>
      <c r="H24" s="9">
        <v>262263.386</v>
      </c>
      <c r="I24" s="9">
        <v>1221760.133</v>
      </c>
      <c r="J24" s="9">
        <v>278690.121</v>
      </c>
      <c r="K24" s="9">
        <v>123381.22200000001</v>
      </c>
      <c r="L24" s="9">
        <v>137293.761</v>
      </c>
      <c r="M24" s="9">
        <v>73333.208</v>
      </c>
      <c r="N24" s="24">
        <v>584169</v>
      </c>
      <c r="O24" s="9">
        <v>142493.982</v>
      </c>
      <c r="P24" s="9">
        <v>11636.415</v>
      </c>
      <c r="Q24" s="9">
        <v>98947.42</v>
      </c>
      <c r="R24" s="9">
        <v>97838.999</v>
      </c>
      <c r="S24" s="24">
        <v>15937</v>
      </c>
      <c r="T24" s="127">
        <v>944653</v>
      </c>
    </row>
    <row r="25" spans="1:20" ht="12.75" customHeight="1">
      <c r="A25" s="46">
        <v>18</v>
      </c>
      <c r="B25" s="47" t="s">
        <v>34</v>
      </c>
      <c r="C25" s="124">
        <v>0.37801</v>
      </c>
      <c r="D25" s="86">
        <v>1.7</v>
      </c>
      <c r="E25" s="132">
        <v>93.6</v>
      </c>
      <c r="F25" s="126">
        <v>17.5</v>
      </c>
      <c r="G25" s="24">
        <v>490086</v>
      </c>
      <c r="H25" s="9">
        <v>185107.864</v>
      </c>
      <c r="I25" s="9">
        <v>895606.182</v>
      </c>
      <c r="J25" s="9">
        <v>236302.454</v>
      </c>
      <c r="K25" s="9">
        <v>91041.389</v>
      </c>
      <c r="L25" s="9">
        <v>132291.331</v>
      </c>
      <c r="M25" s="9">
        <v>74690.68</v>
      </c>
      <c r="N25" s="24">
        <v>482663</v>
      </c>
      <c r="O25" s="9">
        <v>119770.992</v>
      </c>
      <c r="P25" s="9">
        <v>8279.559</v>
      </c>
      <c r="Q25" s="9">
        <v>94883.08</v>
      </c>
      <c r="R25" s="9">
        <v>93165.906</v>
      </c>
      <c r="S25" s="24">
        <v>13491</v>
      </c>
      <c r="T25" s="127">
        <v>651991</v>
      </c>
    </row>
    <row r="26" spans="1:20" ht="12.75" customHeight="1">
      <c r="A26" s="46">
        <v>19</v>
      </c>
      <c r="B26" s="47" t="s">
        <v>35</v>
      </c>
      <c r="C26" s="124">
        <v>0.3758</v>
      </c>
      <c r="D26" s="86">
        <v>1.9</v>
      </c>
      <c r="E26" s="4">
        <v>92.5</v>
      </c>
      <c r="F26" s="126">
        <v>16.8</v>
      </c>
      <c r="G26" s="24">
        <v>499971</v>
      </c>
      <c r="H26" s="9">
        <v>208320.462</v>
      </c>
      <c r="I26" s="9">
        <v>977299.36</v>
      </c>
      <c r="J26" s="9">
        <v>238539.932</v>
      </c>
      <c r="K26" s="9">
        <v>92924.056</v>
      </c>
      <c r="L26" s="9">
        <v>132659.928</v>
      </c>
      <c r="M26" s="9">
        <v>69947.804</v>
      </c>
      <c r="N26" s="24">
        <v>476766</v>
      </c>
      <c r="O26" s="9">
        <v>118280.402</v>
      </c>
      <c r="P26" s="9">
        <v>6803.934</v>
      </c>
      <c r="Q26" s="9">
        <v>100748.857</v>
      </c>
      <c r="R26" s="9">
        <v>98162.713</v>
      </c>
      <c r="S26" s="24">
        <v>13277</v>
      </c>
      <c r="T26" s="127">
        <v>700541</v>
      </c>
    </row>
    <row r="27" spans="1:20" ht="12.75" customHeight="1">
      <c r="A27" s="46">
        <v>20</v>
      </c>
      <c r="B27" s="47" t="s">
        <v>36</v>
      </c>
      <c r="C27" s="129">
        <v>0.43749</v>
      </c>
      <c r="D27" s="125">
        <v>1</v>
      </c>
      <c r="E27" s="130">
        <v>93.1</v>
      </c>
      <c r="F27" s="126">
        <v>15.2</v>
      </c>
      <c r="G27" s="24">
        <v>872232</v>
      </c>
      <c r="H27" s="9">
        <v>361482.466</v>
      </c>
      <c r="I27" s="9">
        <v>1570819.0420000001</v>
      </c>
      <c r="J27" s="9">
        <v>478793.344</v>
      </c>
      <c r="K27" s="9">
        <v>212386.902</v>
      </c>
      <c r="L27" s="9">
        <v>233413.39800000002</v>
      </c>
      <c r="M27" s="9">
        <v>118887.337</v>
      </c>
      <c r="N27" s="24">
        <v>857062</v>
      </c>
      <c r="O27" s="9">
        <v>257096.835</v>
      </c>
      <c r="P27" s="9">
        <v>16765.012</v>
      </c>
      <c r="Q27" s="9">
        <v>142827.33</v>
      </c>
      <c r="R27" s="9">
        <v>138813.753</v>
      </c>
      <c r="S27" s="24">
        <v>27156</v>
      </c>
      <c r="T27" s="127">
        <v>1755708</v>
      </c>
    </row>
    <row r="28" spans="1:20" ht="12.75" customHeight="1">
      <c r="A28" s="46">
        <v>21</v>
      </c>
      <c r="B28" s="47" t="s">
        <v>37</v>
      </c>
      <c r="C28" s="129">
        <v>0.49305</v>
      </c>
      <c r="D28" s="125">
        <v>1.2</v>
      </c>
      <c r="E28" s="130">
        <v>93.6</v>
      </c>
      <c r="F28" s="126">
        <v>19.7</v>
      </c>
      <c r="G28" s="24">
        <v>761583</v>
      </c>
      <c r="H28" s="9">
        <v>336998.049</v>
      </c>
      <c r="I28" s="9">
        <v>1429205.824</v>
      </c>
      <c r="J28" s="9">
        <v>420924.251</v>
      </c>
      <c r="K28" s="9">
        <v>210275.432</v>
      </c>
      <c r="L28" s="9">
        <v>179835.791</v>
      </c>
      <c r="M28" s="9">
        <v>94154.812</v>
      </c>
      <c r="N28" s="24">
        <v>747227</v>
      </c>
      <c r="O28" s="9">
        <v>226053.673</v>
      </c>
      <c r="P28" s="9">
        <v>11127.336</v>
      </c>
      <c r="Q28" s="9">
        <v>116947.028</v>
      </c>
      <c r="R28" s="9">
        <v>111569.728</v>
      </c>
      <c r="S28" s="24">
        <v>24234</v>
      </c>
      <c r="T28" s="127">
        <v>1684766</v>
      </c>
    </row>
    <row r="29" spans="1:20" ht="12.75" customHeight="1">
      <c r="A29" s="46">
        <v>22</v>
      </c>
      <c r="B29" s="47" t="s">
        <v>38</v>
      </c>
      <c r="C29" s="129">
        <v>0.67798</v>
      </c>
      <c r="D29" s="125">
        <v>0.9</v>
      </c>
      <c r="E29" s="130">
        <v>94.9</v>
      </c>
      <c r="F29" s="126">
        <v>15.3</v>
      </c>
      <c r="G29" s="24">
        <v>1123908</v>
      </c>
      <c r="H29" s="9">
        <v>570297.67</v>
      </c>
      <c r="I29" s="9">
        <v>2548363.44</v>
      </c>
      <c r="J29" s="9">
        <v>644876.637</v>
      </c>
      <c r="K29" s="9">
        <v>427609.58</v>
      </c>
      <c r="L29" s="9">
        <v>163950.617</v>
      </c>
      <c r="M29" s="9">
        <v>137910.687</v>
      </c>
      <c r="N29" s="24">
        <v>1104952</v>
      </c>
      <c r="O29" s="9">
        <v>372363.876</v>
      </c>
      <c r="P29" s="9">
        <v>17327.865</v>
      </c>
      <c r="Q29" s="9">
        <v>160802.265</v>
      </c>
      <c r="R29" s="9">
        <v>155297.991</v>
      </c>
      <c r="S29" s="24">
        <v>38648</v>
      </c>
      <c r="T29" s="127">
        <v>3077937</v>
      </c>
    </row>
    <row r="30" spans="1:20" ht="12.75" customHeight="1">
      <c r="A30" s="46">
        <v>23</v>
      </c>
      <c r="B30" s="47" t="s">
        <v>39</v>
      </c>
      <c r="C30" s="129">
        <v>0.9344</v>
      </c>
      <c r="D30" s="125">
        <v>0.5</v>
      </c>
      <c r="E30" s="130">
        <v>102.5</v>
      </c>
      <c r="F30" s="126">
        <v>14.9</v>
      </c>
      <c r="G30" s="24">
        <v>2160786</v>
      </c>
      <c r="H30" s="9">
        <v>1358115.753</v>
      </c>
      <c r="I30" s="9">
        <v>4623814.9520000005</v>
      </c>
      <c r="J30" s="9">
        <v>1070906.979</v>
      </c>
      <c r="K30" s="9">
        <v>906211.3420000001</v>
      </c>
      <c r="L30" s="131">
        <v>57788.963</v>
      </c>
      <c r="M30" s="9">
        <v>213008.711</v>
      </c>
      <c r="N30" s="24">
        <v>2144652</v>
      </c>
      <c r="O30" s="9">
        <v>698731.917</v>
      </c>
      <c r="P30" s="9">
        <v>39865.438</v>
      </c>
      <c r="Q30" s="9">
        <v>206309.394</v>
      </c>
      <c r="R30" s="9">
        <v>205300.04</v>
      </c>
      <c r="S30" s="24">
        <v>71672</v>
      </c>
      <c r="T30" s="127">
        <v>5879772</v>
      </c>
    </row>
    <row r="31" spans="1:20" ht="12.75" customHeight="1">
      <c r="A31" s="46">
        <v>24</v>
      </c>
      <c r="B31" s="47" t="s">
        <v>40</v>
      </c>
      <c r="C31" s="129">
        <v>0.54604</v>
      </c>
      <c r="D31" s="125">
        <v>1</v>
      </c>
      <c r="E31" s="130">
        <v>97.1</v>
      </c>
      <c r="F31" s="126">
        <v>13.6</v>
      </c>
      <c r="G31" s="24">
        <v>698420</v>
      </c>
      <c r="H31" s="9">
        <v>311336.212</v>
      </c>
      <c r="I31" s="9">
        <v>1237339.406</v>
      </c>
      <c r="J31" s="9">
        <v>375308.438</v>
      </c>
      <c r="K31" s="9">
        <v>205899.641</v>
      </c>
      <c r="L31" s="9">
        <v>141852.84900000002</v>
      </c>
      <c r="M31" s="9">
        <v>87520.459</v>
      </c>
      <c r="N31" s="24">
        <v>677645</v>
      </c>
      <c r="O31" s="9">
        <v>226152.45</v>
      </c>
      <c r="P31" s="9">
        <v>11893.9</v>
      </c>
      <c r="Q31" s="9">
        <v>124808.397</v>
      </c>
      <c r="R31" s="9">
        <v>117902.85100000001</v>
      </c>
      <c r="S31" s="24">
        <v>22991</v>
      </c>
      <c r="T31" s="127">
        <v>1503355</v>
      </c>
    </row>
    <row r="32" spans="1:20" ht="12.75" customHeight="1">
      <c r="A32" s="46">
        <v>25</v>
      </c>
      <c r="B32" s="47" t="s">
        <v>41</v>
      </c>
      <c r="C32" s="129">
        <v>0.53564</v>
      </c>
      <c r="D32" s="125">
        <v>0.4</v>
      </c>
      <c r="E32" s="130">
        <v>93.8</v>
      </c>
      <c r="F32" s="126">
        <v>16.1</v>
      </c>
      <c r="G32" s="24">
        <v>497019</v>
      </c>
      <c r="H32" s="9">
        <v>227542.263</v>
      </c>
      <c r="I32" s="9">
        <v>1015109.3910000001</v>
      </c>
      <c r="J32" s="9">
        <v>282745.613</v>
      </c>
      <c r="K32" s="9">
        <v>149076.058</v>
      </c>
      <c r="L32" s="9">
        <v>113164.954</v>
      </c>
      <c r="M32" s="9">
        <v>59248.056000000004</v>
      </c>
      <c r="N32" s="24">
        <v>492201</v>
      </c>
      <c r="O32" s="9">
        <v>169237.399</v>
      </c>
      <c r="P32" s="9">
        <v>9188.583</v>
      </c>
      <c r="Q32" s="9">
        <v>60477.307</v>
      </c>
      <c r="R32" s="9">
        <v>60299.125</v>
      </c>
      <c r="S32" s="24">
        <v>18362</v>
      </c>
      <c r="T32" s="127">
        <v>1117662</v>
      </c>
    </row>
    <row r="33" spans="1:20" ht="12.75" customHeight="1">
      <c r="A33" s="46">
        <v>26</v>
      </c>
      <c r="B33" s="47" t="s">
        <v>42</v>
      </c>
      <c r="C33" s="129">
        <v>0.57038</v>
      </c>
      <c r="D33" s="125">
        <v>0.1</v>
      </c>
      <c r="E33" s="130">
        <v>95.4</v>
      </c>
      <c r="F33" s="126">
        <v>14.2</v>
      </c>
      <c r="G33" s="24">
        <v>913365</v>
      </c>
      <c r="H33" s="9">
        <v>462163.895</v>
      </c>
      <c r="I33" s="9">
        <v>1678143.545</v>
      </c>
      <c r="J33" s="9">
        <v>472506.304</v>
      </c>
      <c r="K33" s="9">
        <v>263236.273</v>
      </c>
      <c r="L33" s="9">
        <v>173002.38700000002</v>
      </c>
      <c r="M33" s="9">
        <v>94696.173</v>
      </c>
      <c r="N33" s="24">
        <v>906718</v>
      </c>
      <c r="O33" s="9">
        <v>283991.84500000003</v>
      </c>
      <c r="P33" s="9">
        <v>13777.235</v>
      </c>
      <c r="Q33" s="9">
        <v>99045.508</v>
      </c>
      <c r="R33" s="9">
        <v>98033.464</v>
      </c>
      <c r="S33" s="24">
        <v>29103</v>
      </c>
      <c r="T33" s="127">
        <v>2098117</v>
      </c>
    </row>
    <row r="34" spans="1:20" ht="12.75" customHeight="1">
      <c r="A34" s="46">
        <v>27</v>
      </c>
      <c r="B34" s="47" t="s">
        <v>43</v>
      </c>
      <c r="C34" s="129">
        <v>0.71815</v>
      </c>
      <c r="D34" s="125">
        <v>0.8</v>
      </c>
      <c r="E34" s="130">
        <v>97</v>
      </c>
      <c r="F34" s="126">
        <v>18.4</v>
      </c>
      <c r="G34" s="24">
        <v>2847193</v>
      </c>
      <c r="H34" s="9">
        <v>1781669.127</v>
      </c>
      <c r="I34" s="9">
        <v>5409778.131</v>
      </c>
      <c r="J34" s="9">
        <v>1394579.467</v>
      </c>
      <c r="K34" s="9">
        <v>970208.279</v>
      </c>
      <c r="L34" s="9">
        <v>297271.924</v>
      </c>
      <c r="M34" s="9">
        <v>248636.138</v>
      </c>
      <c r="N34" s="24">
        <v>2820266</v>
      </c>
      <c r="O34" s="9">
        <v>823701.194</v>
      </c>
      <c r="P34" s="9">
        <v>45120.309</v>
      </c>
      <c r="Q34" s="9">
        <v>177487.942</v>
      </c>
      <c r="R34" s="9">
        <v>177309.134</v>
      </c>
      <c r="S34" s="24">
        <v>83091</v>
      </c>
      <c r="T34" s="127">
        <v>7130227</v>
      </c>
    </row>
    <row r="35" spans="1:20" s="50" customFormat="1" ht="12.75" customHeight="1">
      <c r="A35" s="48">
        <v>28</v>
      </c>
      <c r="B35" s="49" t="s">
        <v>44</v>
      </c>
      <c r="C35" s="133">
        <v>0.58789</v>
      </c>
      <c r="D35" s="134">
        <v>0.1</v>
      </c>
      <c r="E35" s="135">
        <v>99.3</v>
      </c>
      <c r="F35" s="136">
        <v>19.5</v>
      </c>
      <c r="G35" s="34">
        <v>2160373</v>
      </c>
      <c r="H35" s="1">
        <v>1215276.1570000001</v>
      </c>
      <c r="I35" s="1">
        <v>4183237.8170000003</v>
      </c>
      <c r="J35" s="1">
        <v>960546.476</v>
      </c>
      <c r="K35" s="1">
        <v>565021.137</v>
      </c>
      <c r="L35" s="1">
        <v>320660.175</v>
      </c>
      <c r="M35" s="1">
        <v>209368.003</v>
      </c>
      <c r="N35" s="34">
        <v>2150448</v>
      </c>
      <c r="O35" s="1">
        <v>565938.962</v>
      </c>
      <c r="P35" s="1">
        <v>29585.627</v>
      </c>
      <c r="Q35" s="1">
        <v>249938.093</v>
      </c>
      <c r="R35" s="1">
        <v>234877.565</v>
      </c>
      <c r="S35" s="34">
        <v>61251</v>
      </c>
      <c r="T35" s="137">
        <v>4555316</v>
      </c>
    </row>
    <row r="36" spans="1:20" ht="12.75" customHeight="1">
      <c r="A36" s="46">
        <v>29</v>
      </c>
      <c r="B36" s="47" t="s">
        <v>45</v>
      </c>
      <c r="C36" s="129">
        <v>0.40335</v>
      </c>
      <c r="D36" s="125">
        <v>0.8</v>
      </c>
      <c r="E36" s="130">
        <v>91.7</v>
      </c>
      <c r="F36" s="126">
        <v>11.6</v>
      </c>
      <c r="G36" s="24">
        <v>497686</v>
      </c>
      <c r="H36" s="9">
        <v>189432.219</v>
      </c>
      <c r="I36" s="9">
        <v>1082496.01</v>
      </c>
      <c r="J36" s="9">
        <v>284869.185</v>
      </c>
      <c r="K36" s="9">
        <v>116885.732</v>
      </c>
      <c r="L36" s="9">
        <v>150061.52</v>
      </c>
      <c r="M36" s="9">
        <v>69517.758</v>
      </c>
      <c r="N36" s="24">
        <v>489238</v>
      </c>
      <c r="O36" s="9">
        <v>159172.75400000002</v>
      </c>
      <c r="P36" s="9">
        <v>14554.832</v>
      </c>
      <c r="Q36" s="9">
        <v>67988.177</v>
      </c>
      <c r="R36" s="9">
        <v>64868.748</v>
      </c>
      <c r="S36" s="24">
        <v>16874</v>
      </c>
      <c r="T36" s="127">
        <v>1151141</v>
      </c>
    </row>
    <row r="37" spans="1:20" ht="12.75" customHeight="1">
      <c r="A37" s="46">
        <v>30</v>
      </c>
      <c r="B37" s="47" t="s">
        <v>46</v>
      </c>
      <c r="C37" s="129">
        <v>0.31466</v>
      </c>
      <c r="D37" s="125">
        <v>1.5</v>
      </c>
      <c r="E37" s="130">
        <v>92.6</v>
      </c>
      <c r="F37" s="126">
        <v>12.4</v>
      </c>
      <c r="G37" s="24">
        <v>557361</v>
      </c>
      <c r="H37" s="9">
        <v>212767.932</v>
      </c>
      <c r="I37" s="9">
        <v>909317.487</v>
      </c>
      <c r="J37" s="9">
        <v>266341.401</v>
      </c>
      <c r="K37" s="9">
        <v>84992.613</v>
      </c>
      <c r="L37" s="9">
        <v>166743.25</v>
      </c>
      <c r="M37" s="9">
        <v>79205.32800000001</v>
      </c>
      <c r="N37" s="24">
        <v>545821</v>
      </c>
      <c r="O37" s="9">
        <v>148648.57</v>
      </c>
      <c r="P37" s="9">
        <v>11167.957</v>
      </c>
      <c r="Q37" s="9">
        <v>110347.02900000001</v>
      </c>
      <c r="R37" s="9">
        <v>100861.432</v>
      </c>
      <c r="S37" s="24">
        <v>15392</v>
      </c>
      <c r="T37" s="127">
        <v>841641</v>
      </c>
    </row>
    <row r="38" spans="1:20" ht="12.75" customHeight="1">
      <c r="A38" s="46">
        <v>31</v>
      </c>
      <c r="B38" s="47" t="s">
        <v>47</v>
      </c>
      <c r="C38" s="129">
        <v>0.2572</v>
      </c>
      <c r="D38" s="125">
        <v>6.9</v>
      </c>
      <c r="E38" s="130">
        <v>88.8</v>
      </c>
      <c r="F38" s="126">
        <v>12.6</v>
      </c>
      <c r="G38" s="24">
        <v>358484</v>
      </c>
      <c r="H38" s="9">
        <v>102501.4</v>
      </c>
      <c r="I38" s="9">
        <v>662608.996</v>
      </c>
      <c r="J38" s="9">
        <v>195099.576</v>
      </c>
      <c r="K38" s="9">
        <v>50482.621</v>
      </c>
      <c r="L38" s="9">
        <v>134967.505</v>
      </c>
      <c r="M38" s="9">
        <v>57201.133</v>
      </c>
      <c r="N38" s="24">
        <v>337486</v>
      </c>
      <c r="O38" s="9">
        <v>90398.395</v>
      </c>
      <c r="P38" s="9">
        <v>6544.367</v>
      </c>
      <c r="Q38" s="9">
        <v>69708.312</v>
      </c>
      <c r="R38" s="9">
        <v>67023.589</v>
      </c>
      <c r="S38" s="24">
        <v>11559</v>
      </c>
      <c r="T38" s="127">
        <v>482961</v>
      </c>
    </row>
    <row r="39" spans="1:20" ht="12.75" customHeight="1">
      <c r="A39" s="46">
        <v>32</v>
      </c>
      <c r="B39" s="47" t="s">
        <v>48</v>
      </c>
      <c r="C39" s="129">
        <v>0.22923</v>
      </c>
      <c r="D39" s="125">
        <v>1.9</v>
      </c>
      <c r="E39" s="130">
        <v>89.7</v>
      </c>
      <c r="F39" s="126">
        <v>16</v>
      </c>
      <c r="G39" s="24">
        <v>551693</v>
      </c>
      <c r="H39" s="9">
        <v>194616.058</v>
      </c>
      <c r="I39" s="9">
        <v>994482.622</v>
      </c>
      <c r="J39" s="9">
        <v>259308.938</v>
      </c>
      <c r="K39" s="9">
        <v>62721.751000000004</v>
      </c>
      <c r="L39" s="9">
        <v>184221.016</v>
      </c>
      <c r="M39" s="9">
        <v>86281.05500000001</v>
      </c>
      <c r="N39" s="24">
        <v>535568</v>
      </c>
      <c r="O39" s="9">
        <v>116656.993</v>
      </c>
      <c r="P39" s="9">
        <v>10627.512</v>
      </c>
      <c r="Q39" s="9">
        <v>117602.1</v>
      </c>
      <c r="R39" s="9">
        <v>116344.682</v>
      </c>
      <c r="S39" s="24">
        <v>14005</v>
      </c>
      <c r="T39" s="127">
        <v>588074</v>
      </c>
    </row>
    <row r="40" spans="1:20" ht="12.75" customHeight="1">
      <c r="A40" s="46">
        <v>33</v>
      </c>
      <c r="B40" s="47" t="s">
        <v>49</v>
      </c>
      <c r="C40" s="129">
        <v>0.47999</v>
      </c>
      <c r="D40" s="125">
        <v>0.6</v>
      </c>
      <c r="E40" s="130">
        <v>92</v>
      </c>
      <c r="F40" s="126">
        <v>14.6</v>
      </c>
      <c r="G40" s="24">
        <v>711038</v>
      </c>
      <c r="H40" s="9">
        <v>327539.827</v>
      </c>
      <c r="I40" s="9">
        <v>1336641.9070000001</v>
      </c>
      <c r="J40" s="9">
        <v>390377.517</v>
      </c>
      <c r="K40" s="9">
        <v>191108.408</v>
      </c>
      <c r="L40" s="9">
        <v>171397.464</v>
      </c>
      <c r="M40" s="9">
        <v>80621.125</v>
      </c>
      <c r="N40" s="24">
        <v>697769</v>
      </c>
      <c r="O40" s="9">
        <v>212216.711</v>
      </c>
      <c r="P40" s="9">
        <v>12064.69</v>
      </c>
      <c r="Q40" s="9">
        <v>89348.538</v>
      </c>
      <c r="R40" s="9">
        <v>83674.158</v>
      </c>
      <c r="S40" s="24">
        <v>23208</v>
      </c>
      <c r="T40" s="127">
        <v>1576144</v>
      </c>
    </row>
    <row r="41" spans="1:20" ht="12.75" customHeight="1">
      <c r="A41" s="46">
        <v>34</v>
      </c>
      <c r="B41" s="47" t="s">
        <v>50</v>
      </c>
      <c r="C41" s="129">
        <v>0.55396</v>
      </c>
      <c r="D41" s="125">
        <v>0.5</v>
      </c>
      <c r="E41" s="130">
        <v>90.9</v>
      </c>
      <c r="F41" s="126">
        <v>14</v>
      </c>
      <c r="G41" s="24">
        <v>921438</v>
      </c>
      <c r="H41" s="9">
        <v>415309.463</v>
      </c>
      <c r="I41" s="9">
        <v>2041692.4370000002</v>
      </c>
      <c r="J41" s="9">
        <v>531396.013</v>
      </c>
      <c r="K41" s="9">
        <v>294054.207</v>
      </c>
      <c r="L41" s="9">
        <v>195872.78100000002</v>
      </c>
      <c r="M41" s="9">
        <v>124340.083</v>
      </c>
      <c r="N41" s="24">
        <v>912066</v>
      </c>
      <c r="O41" s="9">
        <v>296190.268</v>
      </c>
      <c r="P41" s="9">
        <v>29373.303</v>
      </c>
      <c r="Q41" s="9">
        <v>98911.066</v>
      </c>
      <c r="R41" s="9">
        <v>94790.213</v>
      </c>
      <c r="S41" s="24">
        <v>30776</v>
      </c>
      <c r="T41" s="127">
        <v>2326284</v>
      </c>
    </row>
    <row r="42" spans="1:20" ht="12.75" customHeight="1">
      <c r="A42" s="46">
        <v>35</v>
      </c>
      <c r="B42" s="47" t="s">
        <v>51</v>
      </c>
      <c r="C42" s="129">
        <v>0.40584</v>
      </c>
      <c r="D42" s="125">
        <v>1.3</v>
      </c>
      <c r="E42" s="130">
        <v>92</v>
      </c>
      <c r="F42" s="126">
        <v>14.9</v>
      </c>
      <c r="G42" s="24">
        <v>713796</v>
      </c>
      <c r="H42" s="9">
        <v>312117.991</v>
      </c>
      <c r="I42" s="9">
        <v>1270107.746</v>
      </c>
      <c r="J42" s="9">
        <v>341880.83</v>
      </c>
      <c r="K42" s="9">
        <v>140936.37</v>
      </c>
      <c r="L42" s="9">
        <v>179150.08800000002</v>
      </c>
      <c r="M42" s="9">
        <v>84821.936</v>
      </c>
      <c r="N42" s="24">
        <v>701945</v>
      </c>
      <c r="O42" s="9">
        <v>186432.404</v>
      </c>
      <c r="P42" s="9">
        <v>16146.661</v>
      </c>
      <c r="Q42" s="9">
        <v>115331.088</v>
      </c>
      <c r="R42" s="9">
        <v>109824.441</v>
      </c>
      <c r="S42" s="24">
        <v>19489</v>
      </c>
      <c r="T42" s="127">
        <v>1198510</v>
      </c>
    </row>
    <row r="43" spans="1:20" ht="12.75" customHeight="1">
      <c r="A43" s="46">
        <v>36</v>
      </c>
      <c r="B43" s="47" t="s">
        <v>52</v>
      </c>
      <c r="C43" s="129">
        <v>0.29351</v>
      </c>
      <c r="D43" s="125">
        <v>2.6</v>
      </c>
      <c r="E43" s="130">
        <v>94.2</v>
      </c>
      <c r="F43" s="126">
        <v>21.4</v>
      </c>
      <c r="G43" s="24">
        <v>485540</v>
      </c>
      <c r="H43" s="9">
        <v>197922.214</v>
      </c>
      <c r="I43" s="9">
        <v>942342.484</v>
      </c>
      <c r="J43" s="9">
        <v>235935.214</v>
      </c>
      <c r="K43" s="9">
        <v>73344.164</v>
      </c>
      <c r="L43" s="9">
        <v>150627.539</v>
      </c>
      <c r="M43" s="9">
        <v>63281.701</v>
      </c>
      <c r="N43" s="24">
        <v>462398</v>
      </c>
      <c r="O43" s="9">
        <v>117512.466</v>
      </c>
      <c r="P43" s="9">
        <v>13080.748</v>
      </c>
      <c r="Q43" s="9">
        <v>67908.861</v>
      </c>
      <c r="R43" s="9">
        <v>65609.698</v>
      </c>
      <c r="S43" s="24">
        <v>13622</v>
      </c>
      <c r="T43" s="127">
        <v>653599</v>
      </c>
    </row>
    <row r="44" spans="1:20" ht="12.75" customHeight="1">
      <c r="A44" s="46">
        <v>37</v>
      </c>
      <c r="B44" s="47" t="s">
        <v>53</v>
      </c>
      <c r="C44" s="129">
        <v>0.4455</v>
      </c>
      <c r="D44" s="125">
        <v>2.7</v>
      </c>
      <c r="E44" s="130">
        <v>92.7</v>
      </c>
      <c r="F44" s="126">
        <v>15.5</v>
      </c>
      <c r="G44" s="24">
        <v>429967</v>
      </c>
      <c r="H44" s="9">
        <v>193660.544</v>
      </c>
      <c r="I44" s="9">
        <v>837871.193</v>
      </c>
      <c r="J44" s="9">
        <v>235418.227</v>
      </c>
      <c r="K44" s="9">
        <v>104857.157</v>
      </c>
      <c r="L44" s="9">
        <v>115750.113</v>
      </c>
      <c r="M44" s="9">
        <v>45922.494</v>
      </c>
      <c r="N44" s="24">
        <v>415915</v>
      </c>
      <c r="O44" s="9">
        <v>125483.35</v>
      </c>
      <c r="P44" s="9">
        <v>10040.563</v>
      </c>
      <c r="Q44" s="9">
        <v>48968.731</v>
      </c>
      <c r="R44" s="9">
        <v>47744.767</v>
      </c>
      <c r="S44" s="24">
        <v>14312</v>
      </c>
      <c r="T44" s="127">
        <v>827367</v>
      </c>
    </row>
    <row r="45" spans="1:20" ht="12.75" customHeight="1">
      <c r="A45" s="46">
        <v>38</v>
      </c>
      <c r="B45" s="47" t="s">
        <v>54</v>
      </c>
      <c r="C45" s="129">
        <v>0.38813</v>
      </c>
      <c r="D45" s="125">
        <v>0.7</v>
      </c>
      <c r="E45" s="130">
        <v>90.1</v>
      </c>
      <c r="F45" s="126">
        <v>15.5</v>
      </c>
      <c r="G45" s="24">
        <v>625804</v>
      </c>
      <c r="H45" s="9">
        <v>262771.542</v>
      </c>
      <c r="I45" s="9">
        <v>1008090.365</v>
      </c>
      <c r="J45" s="9">
        <v>321435.342</v>
      </c>
      <c r="K45" s="9">
        <v>128150.553</v>
      </c>
      <c r="L45" s="9">
        <v>171904.636</v>
      </c>
      <c r="M45" s="9">
        <v>78812.363</v>
      </c>
      <c r="N45" s="24">
        <v>612639</v>
      </c>
      <c r="O45" s="9">
        <v>178583.06900000002</v>
      </c>
      <c r="P45" s="9">
        <v>19539.996</v>
      </c>
      <c r="Q45" s="9">
        <v>86810.145</v>
      </c>
      <c r="R45" s="9">
        <v>84898.833</v>
      </c>
      <c r="S45" s="24">
        <v>21121</v>
      </c>
      <c r="T45" s="127">
        <v>1189326</v>
      </c>
    </row>
    <row r="46" spans="1:20" ht="12.75" customHeight="1">
      <c r="A46" s="46">
        <v>39</v>
      </c>
      <c r="B46" s="47" t="s">
        <v>55</v>
      </c>
      <c r="C46" s="129">
        <v>0.23277</v>
      </c>
      <c r="D46" s="125">
        <v>1.3</v>
      </c>
      <c r="E46" s="130">
        <v>94.5</v>
      </c>
      <c r="F46" s="126">
        <v>15.5</v>
      </c>
      <c r="G46" s="24">
        <v>461830</v>
      </c>
      <c r="H46" s="9">
        <v>130608.259</v>
      </c>
      <c r="I46" s="9">
        <v>815307.622</v>
      </c>
      <c r="J46" s="9">
        <v>249582.639</v>
      </c>
      <c r="K46" s="9">
        <v>61531.29</v>
      </c>
      <c r="L46" s="9">
        <v>176058.191</v>
      </c>
      <c r="M46" s="9">
        <v>73522.39</v>
      </c>
      <c r="N46" s="24">
        <v>449471</v>
      </c>
      <c r="O46" s="9">
        <v>125696.728</v>
      </c>
      <c r="P46" s="9">
        <v>11718.407000000001</v>
      </c>
      <c r="Q46" s="9">
        <v>94426.91</v>
      </c>
      <c r="R46" s="9">
        <v>91814.053</v>
      </c>
      <c r="S46" s="24">
        <v>13977</v>
      </c>
      <c r="T46" s="127">
        <v>633739</v>
      </c>
    </row>
    <row r="47" spans="1:20" ht="12.75" customHeight="1">
      <c r="A47" s="46">
        <v>40</v>
      </c>
      <c r="B47" s="47" t="s">
        <v>56</v>
      </c>
      <c r="C47" s="129">
        <v>0.57609</v>
      </c>
      <c r="D47" s="125">
        <v>0.2</v>
      </c>
      <c r="E47" s="130">
        <v>94.9</v>
      </c>
      <c r="F47" s="126">
        <v>15.3</v>
      </c>
      <c r="G47" s="24">
        <v>1590600</v>
      </c>
      <c r="H47" s="9">
        <v>759189.911</v>
      </c>
      <c r="I47" s="9">
        <v>3068184.5810000002</v>
      </c>
      <c r="J47" s="9">
        <v>849163.773</v>
      </c>
      <c r="K47" s="9">
        <v>489781.984</v>
      </c>
      <c r="L47" s="9">
        <v>290551.58400000003</v>
      </c>
      <c r="M47" s="9">
        <v>206321.00100000002</v>
      </c>
      <c r="N47" s="24">
        <v>1559571</v>
      </c>
      <c r="O47" s="9">
        <v>506670.387</v>
      </c>
      <c r="P47" s="9">
        <v>65233.657</v>
      </c>
      <c r="Q47" s="9">
        <v>210413.162</v>
      </c>
      <c r="R47" s="9">
        <v>209396.305</v>
      </c>
      <c r="S47" s="24">
        <v>50215</v>
      </c>
      <c r="T47" s="127">
        <v>4126443</v>
      </c>
    </row>
    <row r="48" spans="1:20" ht="12.75" customHeight="1">
      <c r="A48" s="46">
        <v>41</v>
      </c>
      <c r="B48" s="47" t="s">
        <v>57</v>
      </c>
      <c r="C48" s="129">
        <v>0.31442</v>
      </c>
      <c r="D48" s="125">
        <v>2.6</v>
      </c>
      <c r="E48" s="130">
        <v>91.1</v>
      </c>
      <c r="F48" s="126">
        <v>14.2</v>
      </c>
      <c r="G48" s="24">
        <v>453885</v>
      </c>
      <c r="H48" s="9">
        <v>169093.478</v>
      </c>
      <c r="I48" s="9">
        <v>706527.129</v>
      </c>
      <c r="J48" s="9">
        <v>232784.768</v>
      </c>
      <c r="K48" s="9">
        <v>76596.99</v>
      </c>
      <c r="L48" s="9">
        <v>143629.51200000002</v>
      </c>
      <c r="M48" s="9">
        <v>67327.177</v>
      </c>
      <c r="N48" s="24">
        <v>438412</v>
      </c>
      <c r="O48" s="9">
        <v>124087.479</v>
      </c>
      <c r="P48" s="9">
        <v>10443.083</v>
      </c>
      <c r="Q48" s="9">
        <v>100371.52500000001</v>
      </c>
      <c r="R48" s="9">
        <v>97691.28</v>
      </c>
      <c r="S48" s="24">
        <v>13206</v>
      </c>
      <c r="T48" s="127">
        <v>687474</v>
      </c>
    </row>
    <row r="49" spans="1:20" ht="12.75" customHeight="1">
      <c r="A49" s="46">
        <v>42</v>
      </c>
      <c r="B49" s="47" t="s">
        <v>58</v>
      </c>
      <c r="C49" s="129">
        <v>0.29417</v>
      </c>
      <c r="D49" s="125">
        <v>0.2</v>
      </c>
      <c r="E49" s="130">
        <v>95.8</v>
      </c>
      <c r="F49" s="126">
        <v>14.2</v>
      </c>
      <c r="G49" s="24">
        <v>696865</v>
      </c>
      <c r="H49" s="9">
        <v>230868.283</v>
      </c>
      <c r="I49" s="9">
        <v>1196177.008</v>
      </c>
      <c r="J49" s="9">
        <v>355098.51300000004</v>
      </c>
      <c r="K49" s="9">
        <v>109855.75</v>
      </c>
      <c r="L49" s="9">
        <v>225195.166</v>
      </c>
      <c r="M49" s="9">
        <v>117310.918</v>
      </c>
      <c r="N49" s="24">
        <v>678698</v>
      </c>
      <c r="O49" s="9">
        <v>197102.669</v>
      </c>
      <c r="P49" s="9">
        <v>25103.537</v>
      </c>
      <c r="Q49" s="9">
        <v>136957.336</v>
      </c>
      <c r="R49" s="9">
        <v>135872.421</v>
      </c>
      <c r="S49" s="24">
        <v>20830</v>
      </c>
      <c r="T49" s="127">
        <v>1170014</v>
      </c>
    </row>
    <row r="50" spans="1:20" ht="12.75" customHeight="1">
      <c r="A50" s="46">
        <v>43</v>
      </c>
      <c r="B50" s="47" t="s">
        <v>59</v>
      </c>
      <c r="C50" s="129">
        <v>0.35605</v>
      </c>
      <c r="D50" s="125">
        <v>2.8</v>
      </c>
      <c r="E50" s="130">
        <v>93.1</v>
      </c>
      <c r="F50" s="126">
        <v>15.4</v>
      </c>
      <c r="G50" s="24">
        <v>766401</v>
      </c>
      <c r="H50" s="9">
        <v>287407.309</v>
      </c>
      <c r="I50" s="9">
        <v>1434890.385</v>
      </c>
      <c r="J50" s="9">
        <v>402483.471</v>
      </c>
      <c r="K50" s="9">
        <v>152122.665</v>
      </c>
      <c r="L50" s="9">
        <v>224398.019</v>
      </c>
      <c r="M50" s="9">
        <v>122557.99</v>
      </c>
      <c r="N50" s="24">
        <v>738481</v>
      </c>
      <c r="O50" s="9">
        <v>211788.926</v>
      </c>
      <c r="P50" s="9">
        <v>24520.379</v>
      </c>
      <c r="Q50" s="9">
        <v>126225.855</v>
      </c>
      <c r="R50" s="9">
        <v>124641.081</v>
      </c>
      <c r="S50" s="24">
        <v>22265</v>
      </c>
      <c r="T50" s="127">
        <v>1487340</v>
      </c>
    </row>
    <row r="51" spans="1:20" ht="12.75" customHeight="1">
      <c r="A51" s="46">
        <v>44</v>
      </c>
      <c r="B51" s="47" t="s">
        <v>60</v>
      </c>
      <c r="C51" s="129">
        <v>0.34049</v>
      </c>
      <c r="D51" s="125">
        <v>0.8</v>
      </c>
      <c r="E51" s="130">
        <v>94.5</v>
      </c>
      <c r="F51" s="126">
        <v>16</v>
      </c>
      <c r="G51" s="24">
        <v>576252</v>
      </c>
      <c r="H51" s="9">
        <v>214739.883</v>
      </c>
      <c r="I51" s="9">
        <v>1041564.786</v>
      </c>
      <c r="J51" s="9">
        <v>299550.012</v>
      </c>
      <c r="K51" s="9">
        <v>104592.952</v>
      </c>
      <c r="L51" s="9">
        <v>176698.472</v>
      </c>
      <c r="M51" s="9">
        <v>87505.789</v>
      </c>
      <c r="N51" s="24">
        <v>565438</v>
      </c>
      <c r="O51" s="9">
        <v>161818.4</v>
      </c>
      <c r="P51" s="9">
        <v>11929.063</v>
      </c>
      <c r="Q51" s="9">
        <v>115218.79400000001</v>
      </c>
      <c r="R51" s="9">
        <v>114316.48700000001</v>
      </c>
      <c r="S51" s="24">
        <v>17065</v>
      </c>
      <c r="T51" s="127">
        <v>986720</v>
      </c>
    </row>
    <row r="52" spans="1:20" ht="12.75" customHeight="1">
      <c r="A52" s="46">
        <v>45</v>
      </c>
      <c r="B52" s="47" t="s">
        <v>61</v>
      </c>
      <c r="C52" s="129">
        <v>0.30082</v>
      </c>
      <c r="D52" s="125">
        <v>0.7</v>
      </c>
      <c r="E52" s="130">
        <v>93.3</v>
      </c>
      <c r="F52" s="126">
        <v>17.1</v>
      </c>
      <c r="G52" s="24">
        <v>597792</v>
      </c>
      <c r="H52" s="9">
        <v>222687.326</v>
      </c>
      <c r="I52" s="9">
        <v>1058452.044</v>
      </c>
      <c r="J52" s="9">
        <v>299171.141</v>
      </c>
      <c r="K52" s="9">
        <v>93559.676</v>
      </c>
      <c r="L52" s="9">
        <v>188568.366</v>
      </c>
      <c r="M52" s="9">
        <v>94294.97200000001</v>
      </c>
      <c r="N52" s="24">
        <v>587398</v>
      </c>
      <c r="O52" s="9">
        <v>151478.287</v>
      </c>
      <c r="P52" s="9">
        <v>14236.19</v>
      </c>
      <c r="Q52" s="9">
        <v>112143.784</v>
      </c>
      <c r="R52" s="9">
        <v>108360.329</v>
      </c>
      <c r="S52" s="24">
        <v>17346</v>
      </c>
      <c r="T52" s="127">
        <v>930751</v>
      </c>
    </row>
    <row r="53" spans="1:20" ht="12.75" customHeight="1">
      <c r="A53" s="46">
        <v>46</v>
      </c>
      <c r="B53" s="47" t="s">
        <v>62</v>
      </c>
      <c r="C53" s="129">
        <v>0.28819</v>
      </c>
      <c r="D53" s="86">
        <v>1.1</v>
      </c>
      <c r="E53" s="138">
        <v>97.1</v>
      </c>
      <c r="F53" s="126">
        <v>17</v>
      </c>
      <c r="G53" s="24">
        <v>795784</v>
      </c>
      <c r="H53" s="9">
        <v>229051.024</v>
      </c>
      <c r="I53" s="9">
        <v>1658731.766</v>
      </c>
      <c r="J53" s="9">
        <v>436981.522</v>
      </c>
      <c r="K53" s="9">
        <v>132466.94700000001</v>
      </c>
      <c r="L53" s="9">
        <v>278988.571</v>
      </c>
      <c r="M53" s="9">
        <v>146805.571</v>
      </c>
      <c r="N53" s="24">
        <v>775183</v>
      </c>
      <c r="O53" s="9">
        <v>224447.00400000002</v>
      </c>
      <c r="P53" s="9">
        <v>27171.071</v>
      </c>
      <c r="Q53" s="9">
        <v>168412.207</v>
      </c>
      <c r="R53" s="9">
        <v>161205.907</v>
      </c>
      <c r="S53" s="24">
        <v>25426</v>
      </c>
      <c r="T53" s="127">
        <v>1393674</v>
      </c>
    </row>
    <row r="54" spans="1:20" ht="12.75" customHeight="1">
      <c r="A54" s="46">
        <v>47</v>
      </c>
      <c r="B54" s="47" t="s">
        <v>63</v>
      </c>
      <c r="C54" s="129">
        <v>0.28668</v>
      </c>
      <c r="D54" s="86">
        <v>1.6</v>
      </c>
      <c r="E54" s="132">
        <v>92.2</v>
      </c>
      <c r="F54" s="126">
        <v>11</v>
      </c>
      <c r="G54" s="24">
        <v>632107</v>
      </c>
      <c r="H54" s="9">
        <v>183521.767</v>
      </c>
      <c r="I54" s="9">
        <v>684792.555</v>
      </c>
      <c r="J54" s="9">
        <v>325200.129</v>
      </c>
      <c r="K54" s="9">
        <v>98838.02</v>
      </c>
      <c r="L54" s="9">
        <v>208593.75100000002</v>
      </c>
      <c r="M54" s="9">
        <v>161304.967</v>
      </c>
      <c r="N54" s="24">
        <v>614493</v>
      </c>
      <c r="O54" s="9">
        <v>189064.552</v>
      </c>
      <c r="P54" s="9">
        <v>26156.256</v>
      </c>
      <c r="Q54" s="9">
        <v>127094.63100000001</v>
      </c>
      <c r="R54" s="9">
        <v>126427.72200000001</v>
      </c>
      <c r="S54" s="24">
        <v>22989</v>
      </c>
      <c r="T54" s="127">
        <v>1097023</v>
      </c>
    </row>
    <row r="55" spans="1:20" ht="12" customHeight="1">
      <c r="A55" s="46"/>
      <c r="B55" s="47"/>
      <c r="C55" s="78"/>
      <c r="D55" s="86"/>
      <c r="G55" s="24"/>
      <c r="H55" s="9"/>
      <c r="I55" s="9"/>
      <c r="J55" s="9"/>
      <c r="K55" s="9"/>
      <c r="L55" s="9"/>
      <c r="M55" s="9"/>
      <c r="N55" s="24"/>
      <c r="O55" s="9"/>
      <c r="P55" s="9"/>
      <c r="Q55" s="9"/>
      <c r="R55" s="9"/>
      <c r="S55" s="10"/>
      <c r="T55" s="10"/>
    </row>
    <row r="56" spans="1:20" s="43" customFormat="1" ht="43.5" customHeight="1">
      <c r="A56" s="51"/>
      <c r="B56" s="52" t="s">
        <v>64</v>
      </c>
      <c r="C56" s="193" t="s">
        <v>102</v>
      </c>
      <c r="D56" s="194"/>
      <c r="E56" s="194"/>
      <c r="F56" s="194"/>
      <c r="G56" s="194"/>
      <c r="H56" s="194"/>
      <c r="I56" s="194"/>
      <c r="J56" s="194"/>
      <c r="K56" s="194"/>
      <c r="L56" s="194" t="s">
        <v>157</v>
      </c>
      <c r="M56" s="194"/>
      <c r="N56" s="194"/>
      <c r="O56" s="194"/>
      <c r="P56" s="194"/>
      <c r="Q56" s="194"/>
      <c r="R56" s="198"/>
      <c r="S56" s="90" t="s">
        <v>103</v>
      </c>
      <c r="T56" s="97" t="s">
        <v>113</v>
      </c>
    </row>
    <row r="57" spans="1:20" s="43" customFormat="1" ht="34.5" customHeight="1">
      <c r="A57" s="51"/>
      <c r="B57" s="53" t="s">
        <v>106</v>
      </c>
      <c r="C57" s="195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7"/>
      <c r="S57" s="91" t="s">
        <v>104</v>
      </c>
      <c r="T57" s="87"/>
    </row>
    <row r="58" spans="1:20" s="2" customFormat="1" ht="12" customHeight="1">
      <c r="A58" s="54"/>
      <c r="B58" s="55"/>
      <c r="C58" s="79"/>
      <c r="D58" s="80"/>
      <c r="E58" s="30"/>
      <c r="F58" s="30"/>
      <c r="G58" s="30"/>
      <c r="H58" s="30"/>
      <c r="I58" s="30"/>
      <c r="J58" s="30"/>
      <c r="K58" s="30"/>
      <c r="L58" s="85"/>
      <c r="O58" s="30"/>
      <c r="P58" s="30"/>
      <c r="Q58" s="30"/>
      <c r="R58" s="85"/>
      <c r="S58" s="30"/>
      <c r="T58" s="30"/>
    </row>
    <row r="59" spans="4:20" s="11" customFormat="1" ht="12" customHeight="1">
      <c r="D59" s="81"/>
      <c r="E59" s="32"/>
      <c r="F59" s="96"/>
      <c r="G59" s="32"/>
      <c r="H59" s="103"/>
      <c r="I59" s="32"/>
      <c r="J59" s="32"/>
      <c r="K59" s="32"/>
      <c r="L59" s="32"/>
      <c r="M59" s="32"/>
      <c r="N59" s="32"/>
      <c r="O59" s="32"/>
      <c r="P59" s="32"/>
      <c r="Q59" s="32"/>
      <c r="S59" s="32"/>
      <c r="T59" s="32"/>
    </row>
    <row r="61" spans="2:20" s="3" customFormat="1" ht="11.25">
      <c r="B61" s="2"/>
      <c r="D61" s="82"/>
      <c r="G61" s="12"/>
      <c r="H61" s="12"/>
      <c r="I61" s="13"/>
      <c r="J61" s="13"/>
      <c r="K61" s="13"/>
      <c r="L61" s="13"/>
      <c r="M61" s="13"/>
      <c r="O61" s="13"/>
      <c r="P61" s="13"/>
      <c r="Q61" s="13"/>
      <c r="R61" s="13"/>
      <c r="S61" s="12"/>
      <c r="T61" s="12"/>
    </row>
    <row r="62" spans="2:20" s="3" customFormat="1" ht="11.25">
      <c r="B62" s="2"/>
      <c r="D62" s="82"/>
      <c r="G62" s="12"/>
      <c r="H62" s="12"/>
      <c r="I62" s="13"/>
      <c r="J62" s="13"/>
      <c r="K62" s="13"/>
      <c r="L62" s="13"/>
      <c r="M62" s="13"/>
      <c r="O62" s="13"/>
      <c r="P62" s="13"/>
      <c r="Q62" s="13"/>
      <c r="R62" s="13"/>
      <c r="S62" s="12"/>
      <c r="T62" s="12"/>
    </row>
    <row r="63" spans="3:6" ht="20.25" customHeight="1">
      <c r="C63" s="3"/>
      <c r="D63" s="82"/>
      <c r="E63" s="3"/>
      <c r="F63" s="3"/>
    </row>
    <row r="64" spans="3:6" ht="11.25">
      <c r="C64" s="3"/>
      <c r="D64" s="82"/>
      <c r="E64" s="3"/>
      <c r="F64" s="3"/>
    </row>
    <row r="65" spans="3:6" ht="11.25">
      <c r="C65" s="3"/>
      <c r="D65" s="82"/>
      <c r="E65" s="3"/>
      <c r="F65" s="3"/>
    </row>
    <row r="66" spans="3:6" ht="11.25">
      <c r="C66" s="3"/>
      <c r="D66" s="82"/>
      <c r="E66" s="3"/>
      <c r="F66" s="3"/>
    </row>
  </sheetData>
  <mergeCells count="8">
    <mergeCell ref="A3:B3"/>
    <mergeCell ref="A4:B4"/>
    <mergeCell ref="A5:B5"/>
    <mergeCell ref="A6:B6"/>
    <mergeCell ref="C56:K56"/>
    <mergeCell ref="C57:K57"/>
    <mergeCell ref="L57:R57"/>
    <mergeCell ref="L56:R5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scale="96" r:id="rId2"/>
  <headerFooter alignWithMargins="0">
    <oddHeader>&amp;L&amp;"ＭＳ Ｐゴシック,太字"都道府県ﾃﾞｰﾀ  &amp;A</oddHeader>
  </headerFooter>
  <colBreaks count="1" manualBreakCount="1">
    <brk id="11" max="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view="pageBreakPreview" zoomScaleSheetLayoutView="100" workbookViewId="0" topLeftCell="A1">
      <pane xSplit="2" ySplit="6" topLeftCell="C7" activePane="bottomRight" state="frozen"/>
      <selection pane="topLeft" activeCell="AP36" sqref="AP36"/>
      <selection pane="topRight" activeCell="AP36" sqref="AP36"/>
      <selection pane="bottomLeft" activeCell="AP36" sqref="AP36"/>
      <selection pane="bottomRight" activeCell="A1" sqref="A1"/>
    </sheetView>
  </sheetViews>
  <sheetFormatPr defaultColWidth="8.66015625" defaultRowHeight="18"/>
  <cols>
    <col min="1" max="1" width="2.58203125" style="3" customWidth="1"/>
    <col min="2" max="2" width="5.58203125" style="2" customWidth="1"/>
    <col min="3" max="3" width="4.91015625" style="4" customWidth="1"/>
    <col min="4" max="4" width="6.66015625" style="4" customWidth="1"/>
    <col min="5" max="5" width="5.58203125" style="4" customWidth="1"/>
    <col min="6" max="6" width="6.33203125" style="4" customWidth="1"/>
    <col min="7" max="7" width="5.91015625" style="4" customWidth="1"/>
    <col min="8" max="8" width="6" style="4" customWidth="1"/>
    <col min="9" max="9" width="6.08203125" style="4" customWidth="1"/>
    <col min="10" max="10" width="7.33203125" style="38" customWidth="1"/>
    <col min="11" max="11" width="6.33203125" style="38" customWidth="1"/>
    <col min="12" max="12" width="6.91015625" style="38" customWidth="1"/>
    <col min="13" max="13" width="6.5" style="12" customWidth="1"/>
    <col min="14" max="14" width="6.58203125" style="13" customWidth="1"/>
    <col min="15" max="15" width="6.83203125" style="13" customWidth="1"/>
    <col min="16" max="16" width="6.66015625" style="13" customWidth="1"/>
    <col min="17" max="17" width="6.58203125" style="13" customWidth="1"/>
    <col min="18" max="18" width="6.66015625" style="13" customWidth="1"/>
    <col min="19" max="19" width="6.58203125" style="13" customWidth="1"/>
    <col min="20" max="20" width="5.66015625" style="12" customWidth="1"/>
    <col min="21" max="22" width="6.58203125" style="13" customWidth="1"/>
    <col min="23" max="23" width="6.66015625" style="13" customWidth="1"/>
    <col min="24" max="24" width="6.58203125" style="13" customWidth="1"/>
    <col min="25" max="25" width="5.33203125" style="13" customWidth="1"/>
    <col min="26" max="27" width="5.66015625" style="13" customWidth="1"/>
    <col min="28" max="29" width="5.58203125" style="12" customWidth="1"/>
    <col min="30" max="31" width="5.58203125" style="4" customWidth="1"/>
    <col min="32" max="16384" width="8.66015625" style="4" customWidth="1"/>
  </cols>
  <sheetData>
    <row r="1" spans="10:29" ht="11.25"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1" s="2" customFormat="1" ht="12" customHeight="1">
      <c r="A2" s="26"/>
      <c r="B2" s="26"/>
      <c r="C2" s="26">
        <v>128</v>
      </c>
      <c r="D2" s="26">
        <v>129</v>
      </c>
      <c r="E2" s="26">
        <v>130</v>
      </c>
      <c r="F2" s="26">
        <v>131</v>
      </c>
      <c r="G2" s="26">
        <v>132</v>
      </c>
      <c r="H2" s="26">
        <v>133</v>
      </c>
      <c r="I2" s="26">
        <v>134</v>
      </c>
      <c r="J2" s="26">
        <v>135</v>
      </c>
      <c r="K2" s="26">
        <v>136</v>
      </c>
      <c r="L2" s="26">
        <v>137</v>
      </c>
      <c r="M2" s="26">
        <v>138</v>
      </c>
      <c r="N2" s="26">
        <v>139</v>
      </c>
      <c r="O2" s="26">
        <v>140</v>
      </c>
      <c r="P2" s="26">
        <v>141</v>
      </c>
      <c r="Q2" s="26">
        <v>142</v>
      </c>
      <c r="R2" s="26">
        <v>143</v>
      </c>
      <c r="S2" s="26">
        <v>144</v>
      </c>
      <c r="T2" s="26">
        <v>145</v>
      </c>
      <c r="U2" s="26">
        <v>146</v>
      </c>
      <c r="V2" s="26">
        <v>147</v>
      </c>
      <c r="W2" s="26">
        <v>148</v>
      </c>
      <c r="X2" s="26">
        <v>149</v>
      </c>
      <c r="Y2" s="26">
        <v>150</v>
      </c>
      <c r="Z2" s="26">
        <v>151</v>
      </c>
      <c r="AA2" s="26">
        <v>152</v>
      </c>
      <c r="AB2" s="26">
        <v>153</v>
      </c>
      <c r="AC2" s="26">
        <v>154</v>
      </c>
      <c r="AD2" s="26">
        <v>155</v>
      </c>
      <c r="AE2" s="26">
        <v>156</v>
      </c>
    </row>
    <row r="3" spans="1:31" s="43" customFormat="1" ht="43.5" customHeight="1">
      <c r="A3" s="199" t="s">
        <v>2</v>
      </c>
      <c r="B3" s="200"/>
      <c r="C3" s="7" t="s">
        <v>65</v>
      </c>
      <c r="D3" s="7" t="s">
        <v>135</v>
      </c>
      <c r="E3" s="7" t="s">
        <v>66</v>
      </c>
      <c r="F3" s="7" t="s">
        <v>67</v>
      </c>
      <c r="G3" s="7" t="s">
        <v>68</v>
      </c>
      <c r="H3" s="7" t="s">
        <v>69</v>
      </c>
      <c r="I3" s="7" t="s">
        <v>70</v>
      </c>
      <c r="J3" s="7" t="s">
        <v>71</v>
      </c>
      <c r="K3" s="7" t="s">
        <v>72</v>
      </c>
      <c r="L3" s="7" t="s">
        <v>73</v>
      </c>
      <c r="M3" s="7" t="s">
        <v>74</v>
      </c>
      <c r="N3" s="7" t="s">
        <v>75</v>
      </c>
      <c r="O3" s="8" t="s">
        <v>112</v>
      </c>
      <c r="P3" s="8" t="s">
        <v>158</v>
      </c>
      <c r="Q3" s="139" t="s">
        <v>159</v>
      </c>
      <c r="R3" s="139" t="s">
        <v>160</v>
      </c>
      <c r="S3" s="140" t="s">
        <v>161</v>
      </c>
      <c r="T3" s="140" t="s">
        <v>162</v>
      </c>
      <c r="U3" s="140" t="s">
        <v>163</v>
      </c>
      <c r="V3" s="141" t="s">
        <v>164</v>
      </c>
      <c r="W3" s="139" t="s">
        <v>108</v>
      </c>
      <c r="X3" s="139" t="s">
        <v>109</v>
      </c>
      <c r="Y3" s="142" t="s">
        <v>76</v>
      </c>
      <c r="Z3" s="8" t="s">
        <v>77</v>
      </c>
      <c r="AA3" s="8" t="s">
        <v>165</v>
      </c>
      <c r="AB3" s="8" t="s">
        <v>78</v>
      </c>
      <c r="AC3" s="8" t="s">
        <v>166</v>
      </c>
      <c r="AD3" s="143" t="s">
        <v>140</v>
      </c>
      <c r="AE3" s="144" t="s">
        <v>139</v>
      </c>
    </row>
    <row r="4" spans="1:31" s="44" customFormat="1" ht="21" customHeight="1">
      <c r="A4" s="201" t="s">
        <v>10</v>
      </c>
      <c r="B4" s="202"/>
      <c r="C4" s="115">
        <v>41395</v>
      </c>
      <c r="D4" s="115">
        <v>41395</v>
      </c>
      <c r="E4" s="115">
        <v>41395</v>
      </c>
      <c r="F4" s="115">
        <v>41395</v>
      </c>
      <c r="G4" s="115">
        <v>41395</v>
      </c>
      <c r="H4" s="115">
        <v>41395</v>
      </c>
      <c r="I4" s="115">
        <v>41395</v>
      </c>
      <c r="J4" s="115">
        <v>41395</v>
      </c>
      <c r="K4" s="115">
        <v>41395</v>
      </c>
      <c r="L4" s="115">
        <v>41395</v>
      </c>
      <c r="M4" s="98">
        <v>40817</v>
      </c>
      <c r="N4" s="98">
        <v>40817</v>
      </c>
      <c r="O4" s="115">
        <v>41395</v>
      </c>
      <c r="P4" s="115" t="s">
        <v>136</v>
      </c>
      <c r="Q4" s="115" t="s">
        <v>136</v>
      </c>
      <c r="R4" s="115" t="s">
        <v>136</v>
      </c>
      <c r="S4" s="115" t="s">
        <v>136</v>
      </c>
      <c r="T4" s="115" t="s">
        <v>136</v>
      </c>
      <c r="U4" s="115" t="s">
        <v>136</v>
      </c>
      <c r="V4" s="115" t="s">
        <v>136</v>
      </c>
      <c r="W4" s="115" t="s">
        <v>136</v>
      </c>
      <c r="X4" s="115" t="s">
        <v>136</v>
      </c>
      <c r="Y4" s="115" t="s">
        <v>136</v>
      </c>
      <c r="Z4" s="115">
        <v>41395</v>
      </c>
      <c r="AA4" s="115">
        <v>41395</v>
      </c>
      <c r="AB4" s="115" t="s">
        <v>136</v>
      </c>
      <c r="AC4" s="115" t="s">
        <v>136</v>
      </c>
      <c r="AD4" s="98">
        <v>41334</v>
      </c>
      <c r="AE4" s="98">
        <v>41334</v>
      </c>
    </row>
    <row r="5" spans="1:31" s="11" customFormat="1" ht="12.75" customHeight="1">
      <c r="A5" s="207" t="s">
        <v>11</v>
      </c>
      <c r="B5" s="208"/>
      <c r="C5" s="7" t="s">
        <v>79</v>
      </c>
      <c r="D5" s="7" t="s">
        <v>14</v>
      </c>
      <c r="E5" s="145" t="s">
        <v>80</v>
      </c>
      <c r="F5" s="7" t="s">
        <v>14</v>
      </c>
      <c r="G5" s="145" t="s">
        <v>80</v>
      </c>
      <c r="H5" s="7" t="s">
        <v>14</v>
      </c>
      <c r="I5" s="145" t="s">
        <v>80</v>
      </c>
      <c r="J5" s="7" t="s">
        <v>14</v>
      </c>
      <c r="K5" s="145" t="s">
        <v>80</v>
      </c>
      <c r="L5" s="7" t="s">
        <v>14</v>
      </c>
      <c r="M5" s="7" t="s">
        <v>81</v>
      </c>
      <c r="N5" s="7" t="s">
        <v>14</v>
      </c>
      <c r="O5" s="146" t="s">
        <v>14</v>
      </c>
      <c r="P5" s="146" t="s">
        <v>14</v>
      </c>
      <c r="Q5" s="146" t="s">
        <v>14</v>
      </c>
      <c r="R5" s="146" t="s">
        <v>14</v>
      </c>
      <c r="S5" s="146" t="s">
        <v>14</v>
      </c>
      <c r="T5" s="146" t="s">
        <v>14</v>
      </c>
      <c r="U5" s="146" t="s">
        <v>14</v>
      </c>
      <c r="V5" s="147" t="s">
        <v>117</v>
      </c>
      <c r="W5" s="146" t="s">
        <v>14</v>
      </c>
      <c r="X5" s="146" t="s">
        <v>14</v>
      </c>
      <c r="Y5" s="148" t="s">
        <v>13</v>
      </c>
      <c r="Z5" s="146" t="s">
        <v>14</v>
      </c>
      <c r="AA5" s="146" t="s">
        <v>14</v>
      </c>
      <c r="AB5" s="146" t="s">
        <v>14</v>
      </c>
      <c r="AC5" s="146" t="s">
        <v>14</v>
      </c>
      <c r="AD5" s="27" t="s">
        <v>167</v>
      </c>
      <c r="AE5" s="27" t="s">
        <v>100</v>
      </c>
    </row>
    <row r="6" spans="1:31" s="11" customFormat="1" ht="12.75" customHeight="1">
      <c r="A6" s="209" t="s">
        <v>15</v>
      </c>
      <c r="B6" s="210"/>
      <c r="C6" s="27">
        <f>RANK(C35,C8:C54,0)</f>
        <v>4</v>
      </c>
      <c r="D6" s="27">
        <f>RANK(D35,D8:D54,0)</f>
        <v>7</v>
      </c>
      <c r="E6" s="27">
        <f aca="true" t="shared" si="0" ref="E6:AC6">RANK(E35,E8:E54,0)</f>
        <v>8</v>
      </c>
      <c r="F6" s="27">
        <f>RANK(F35,F8:F54,0)</f>
        <v>7</v>
      </c>
      <c r="G6" s="27">
        <f>RANK(G35,G8:G54,0)</f>
        <v>8</v>
      </c>
      <c r="H6" s="27">
        <f>RANK(H35,H8:H54,0)</f>
        <v>7</v>
      </c>
      <c r="I6" s="27">
        <f>RANK(I35,I8:I54,0)</f>
        <v>6</v>
      </c>
      <c r="J6" s="27">
        <f>RANK(J35,J8:J54,0)</f>
        <v>7</v>
      </c>
      <c r="K6" s="27">
        <f t="shared" si="0"/>
        <v>4</v>
      </c>
      <c r="L6" s="27">
        <f>RANK(L35,L8:L54,0)</f>
        <v>6</v>
      </c>
      <c r="M6" s="27">
        <f t="shared" si="0"/>
        <v>11</v>
      </c>
      <c r="N6" s="27">
        <f t="shared" si="0"/>
        <v>10</v>
      </c>
      <c r="O6" s="27">
        <f>RANK(O35,O8:O54,0)</f>
        <v>7</v>
      </c>
      <c r="P6" s="27">
        <f>RANK(P35,P8:P54,0)</f>
        <v>7</v>
      </c>
      <c r="Q6" s="27">
        <f>RANK(Q35,Q8:Q54,0)</f>
        <v>6</v>
      </c>
      <c r="R6" s="27">
        <f>RANK(R35,R8:R54,0)</f>
        <v>5</v>
      </c>
      <c r="S6" s="27">
        <f t="shared" si="0"/>
        <v>9</v>
      </c>
      <c r="T6" s="27">
        <f t="shared" si="0"/>
        <v>8</v>
      </c>
      <c r="U6" s="27">
        <f t="shared" si="0"/>
        <v>6</v>
      </c>
      <c r="V6" s="27">
        <f>RANK(V35,V8:V54,0)</f>
        <v>25</v>
      </c>
      <c r="W6" s="27">
        <f t="shared" si="0"/>
        <v>7</v>
      </c>
      <c r="X6" s="27">
        <f t="shared" si="0"/>
        <v>6</v>
      </c>
      <c r="Y6" s="27">
        <f t="shared" si="0"/>
        <v>5</v>
      </c>
      <c r="Z6" s="27">
        <f t="shared" si="0"/>
        <v>5</v>
      </c>
      <c r="AA6" s="27">
        <f t="shared" si="0"/>
        <v>7</v>
      </c>
      <c r="AB6" s="27">
        <f t="shared" si="0"/>
        <v>5</v>
      </c>
      <c r="AC6" s="27">
        <f t="shared" si="0"/>
        <v>6</v>
      </c>
      <c r="AD6" s="27">
        <f>RANK(AD35,AD8:AD54,0)</f>
        <v>3</v>
      </c>
      <c r="AE6" s="27">
        <f>RANK(AE35,AE8:AE54,0)</f>
        <v>11</v>
      </c>
    </row>
    <row r="7" spans="2:33" ht="18" customHeight="1">
      <c r="B7" s="45" t="s">
        <v>16</v>
      </c>
      <c r="C7" s="102">
        <v>13043</v>
      </c>
      <c r="D7" s="149">
        <v>1583610</v>
      </c>
      <c r="E7" s="102">
        <v>21131</v>
      </c>
      <c r="F7" s="102">
        <v>6676920</v>
      </c>
      <c r="G7" s="102">
        <v>10628</v>
      </c>
      <c r="H7" s="102">
        <v>3536182</v>
      </c>
      <c r="I7" s="102">
        <v>4981</v>
      </c>
      <c r="J7" s="102">
        <v>3319640</v>
      </c>
      <c r="K7" s="102">
        <v>782</v>
      </c>
      <c r="L7" s="102">
        <v>2868872</v>
      </c>
      <c r="M7" s="102">
        <v>21751</v>
      </c>
      <c r="N7" s="102">
        <v>2084136</v>
      </c>
      <c r="O7" s="102">
        <v>1088481</v>
      </c>
      <c r="P7" s="102">
        <v>595976</v>
      </c>
      <c r="Q7" s="102">
        <v>53952</v>
      </c>
      <c r="R7" s="102">
        <v>121509</v>
      </c>
      <c r="S7" s="102">
        <v>20335</v>
      </c>
      <c r="T7" s="102">
        <v>18481</v>
      </c>
      <c r="U7" s="102">
        <v>91249</v>
      </c>
      <c r="V7" s="150">
        <v>25.684676537009</v>
      </c>
      <c r="W7" s="9">
        <v>656468</v>
      </c>
      <c r="X7" s="9">
        <v>578554</v>
      </c>
      <c r="Y7" s="151">
        <v>53.2</v>
      </c>
      <c r="Z7" s="9">
        <v>64653</v>
      </c>
      <c r="AA7" s="9">
        <v>614183</v>
      </c>
      <c r="AB7" s="9">
        <v>62375</v>
      </c>
      <c r="AC7" s="9">
        <v>558853</v>
      </c>
      <c r="AD7" s="73">
        <v>84.38871085168208</v>
      </c>
      <c r="AE7" s="138">
        <v>6.537836877552937</v>
      </c>
      <c r="AG7" s="73"/>
    </row>
    <row r="8" spans="1:33" ht="18" customHeight="1">
      <c r="A8" s="46">
        <v>1</v>
      </c>
      <c r="B8" s="47" t="s">
        <v>17</v>
      </c>
      <c r="C8" s="10">
        <v>547</v>
      </c>
      <c r="D8" s="93">
        <v>65150</v>
      </c>
      <c r="E8" s="152">
        <v>1154</v>
      </c>
      <c r="F8" s="152">
        <v>261370</v>
      </c>
      <c r="G8" s="152">
        <v>652</v>
      </c>
      <c r="H8" s="152">
        <v>138959</v>
      </c>
      <c r="I8" s="152">
        <v>292</v>
      </c>
      <c r="J8" s="152">
        <v>135859</v>
      </c>
      <c r="K8" s="39">
        <v>36</v>
      </c>
      <c r="L8" s="39">
        <v>89579</v>
      </c>
      <c r="M8" s="10">
        <v>511</v>
      </c>
      <c r="N8" s="10">
        <v>35840</v>
      </c>
      <c r="O8" s="9">
        <v>42054</v>
      </c>
      <c r="P8" s="9">
        <v>24479</v>
      </c>
      <c r="Q8" s="9">
        <v>2098</v>
      </c>
      <c r="R8" s="9">
        <v>4270</v>
      </c>
      <c r="S8" s="9">
        <v>1057</v>
      </c>
      <c r="T8" s="9">
        <v>941</v>
      </c>
      <c r="U8" s="9">
        <v>3100</v>
      </c>
      <c r="V8" s="150">
        <v>21.905650244495323</v>
      </c>
      <c r="W8" s="9">
        <v>21606</v>
      </c>
      <c r="X8" s="9">
        <v>18276</v>
      </c>
      <c r="Y8" s="58">
        <v>39.9</v>
      </c>
      <c r="Z8" s="9">
        <v>2769</v>
      </c>
      <c r="AA8" s="9">
        <v>18757</v>
      </c>
      <c r="AB8" s="9">
        <v>2786</v>
      </c>
      <c r="AC8" s="9">
        <v>17196</v>
      </c>
      <c r="AD8" s="73">
        <v>72.6463874784553</v>
      </c>
      <c r="AE8" s="138">
        <v>5.527176177705598</v>
      </c>
      <c r="AG8" s="73"/>
    </row>
    <row r="9" spans="1:33" ht="12.75" customHeight="1">
      <c r="A9" s="46">
        <v>2</v>
      </c>
      <c r="B9" s="47" t="s">
        <v>18</v>
      </c>
      <c r="C9" s="10">
        <v>120</v>
      </c>
      <c r="D9" s="93">
        <v>8150</v>
      </c>
      <c r="E9" s="152">
        <v>316</v>
      </c>
      <c r="F9" s="152">
        <v>67394</v>
      </c>
      <c r="G9" s="152">
        <v>169</v>
      </c>
      <c r="H9" s="152">
        <v>38452</v>
      </c>
      <c r="I9" s="152">
        <v>82</v>
      </c>
      <c r="J9" s="152">
        <v>38878</v>
      </c>
      <c r="K9" s="39">
        <v>10</v>
      </c>
      <c r="L9" s="39">
        <v>15741</v>
      </c>
      <c r="M9" s="10">
        <v>367</v>
      </c>
      <c r="N9" s="10">
        <v>26331</v>
      </c>
      <c r="O9" s="9">
        <v>10365</v>
      </c>
      <c r="P9" s="9">
        <v>3190</v>
      </c>
      <c r="Q9" s="9">
        <v>289</v>
      </c>
      <c r="R9" s="9">
        <v>1107</v>
      </c>
      <c r="S9" s="9">
        <v>85</v>
      </c>
      <c r="T9" s="9">
        <v>56</v>
      </c>
      <c r="U9" s="9">
        <v>1041</v>
      </c>
      <c r="V9" s="150">
        <v>26.438766698836798</v>
      </c>
      <c r="W9" s="9">
        <v>5778</v>
      </c>
      <c r="X9" s="9">
        <v>5520</v>
      </c>
      <c r="Y9" s="58">
        <v>41.4</v>
      </c>
      <c r="Z9" s="9">
        <v>835</v>
      </c>
      <c r="AA9" s="9">
        <v>3220</v>
      </c>
      <c r="AB9" s="9">
        <v>846</v>
      </c>
      <c r="AC9" s="9">
        <v>3341</v>
      </c>
      <c r="AD9" s="73">
        <v>56.76634566649772</v>
      </c>
      <c r="AE9" s="138">
        <v>6.163559620119592</v>
      </c>
      <c r="AG9" s="73"/>
    </row>
    <row r="10" spans="1:33" ht="12.75" customHeight="1">
      <c r="A10" s="46">
        <v>3</v>
      </c>
      <c r="B10" s="47" t="s">
        <v>19</v>
      </c>
      <c r="C10" s="10">
        <v>142</v>
      </c>
      <c r="D10" s="93">
        <v>11962</v>
      </c>
      <c r="E10" s="152">
        <v>362</v>
      </c>
      <c r="F10" s="152">
        <v>66328</v>
      </c>
      <c r="G10" s="152">
        <v>178</v>
      </c>
      <c r="H10" s="152">
        <v>36764</v>
      </c>
      <c r="I10" s="152">
        <v>81</v>
      </c>
      <c r="J10" s="152">
        <v>36252</v>
      </c>
      <c r="K10" s="39">
        <v>5</v>
      </c>
      <c r="L10" s="39">
        <v>13145</v>
      </c>
      <c r="M10" s="10">
        <v>268</v>
      </c>
      <c r="N10" s="10">
        <v>19675</v>
      </c>
      <c r="O10" s="9">
        <v>10498</v>
      </c>
      <c r="P10" s="9">
        <v>4575</v>
      </c>
      <c r="Q10" s="9">
        <v>234</v>
      </c>
      <c r="R10" s="9">
        <v>813</v>
      </c>
      <c r="S10" s="9">
        <v>75</v>
      </c>
      <c r="T10" s="9">
        <v>84</v>
      </c>
      <c r="U10" s="9">
        <v>715</v>
      </c>
      <c r="V10" s="150">
        <v>19.283152188570348</v>
      </c>
      <c r="W10" s="9">
        <v>5461</v>
      </c>
      <c r="X10" s="9">
        <v>5089</v>
      </c>
      <c r="Y10" s="58">
        <v>40.4</v>
      </c>
      <c r="Z10" s="9">
        <v>574</v>
      </c>
      <c r="AA10" s="9">
        <v>2602</v>
      </c>
      <c r="AB10" s="9">
        <v>534</v>
      </c>
      <c r="AC10" s="9">
        <v>2347</v>
      </c>
      <c r="AD10" s="73">
        <v>68.30155979202773</v>
      </c>
      <c r="AE10" s="138">
        <v>5.162797697430302</v>
      </c>
      <c r="AG10" s="73"/>
    </row>
    <row r="11" spans="1:33" ht="12.75" customHeight="1">
      <c r="A11" s="46">
        <v>4</v>
      </c>
      <c r="B11" s="47" t="s">
        <v>20</v>
      </c>
      <c r="C11" s="10">
        <v>282</v>
      </c>
      <c r="D11" s="93">
        <v>33272</v>
      </c>
      <c r="E11" s="152">
        <v>419</v>
      </c>
      <c r="F11" s="152">
        <v>122447</v>
      </c>
      <c r="G11" s="152">
        <v>216</v>
      </c>
      <c r="H11" s="152">
        <v>64862</v>
      </c>
      <c r="I11" s="152">
        <v>100</v>
      </c>
      <c r="J11" s="152">
        <v>61572</v>
      </c>
      <c r="K11" s="39">
        <v>14</v>
      </c>
      <c r="L11" s="39">
        <v>57249</v>
      </c>
      <c r="M11" s="10">
        <v>102</v>
      </c>
      <c r="N11" s="10">
        <v>8711</v>
      </c>
      <c r="O11" s="9">
        <v>19824</v>
      </c>
      <c r="P11" s="9">
        <v>13102</v>
      </c>
      <c r="Q11" s="9">
        <v>1148</v>
      </c>
      <c r="R11" s="9">
        <v>2518</v>
      </c>
      <c r="S11" s="9">
        <v>532</v>
      </c>
      <c r="T11" s="9">
        <v>362</v>
      </c>
      <c r="U11" s="9">
        <v>2048</v>
      </c>
      <c r="V11" s="150">
        <v>31.553323267494527</v>
      </c>
      <c r="W11" s="9">
        <v>10992</v>
      </c>
      <c r="X11" s="9">
        <v>9718</v>
      </c>
      <c r="Y11" s="58">
        <v>48</v>
      </c>
      <c r="Z11" s="9">
        <v>908</v>
      </c>
      <c r="AA11" s="9">
        <v>11675</v>
      </c>
      <c r="AB11" s="9">
        <v>521</v>
      </c>
      <c r="AC11" s="9">
        <v>11053</v>
      </c>
      <c r="AD11" s="73">
        <v>81.89336235038085</v>
      </c>
      <c r="AE11" s="138">
        <v>7.578304713425046</v>
      </c>
      <c r="AG11" s="73"/>
    </row>
    <row r="12" spans="1:33" ht="12.75" customHeight="1">
      <c r="A12" s="46">
        <v>5</v>
      </c>
      <c r="B12" s="47" t="s">
        <v>21</v>
      </c>
      <c r="C12" s="10">
        <v>93</v>
      </c>
      <c r="D12" s="93">
        <v>7375</v>
      </c>
      <c r="E12" s="152">
        <v>228</v>
      </c>
      <c r="F12" s="152">
        <v>48249</v>
      </c>
      <c r="G12" s="152">
        <v>123</v>
      </c>
      <c r="H12" s="152">
        <v>27154</v>
      </c>
      <c r="I12" s="152">
        <v>58</v>
      </c>
      <c r="J12" s="152">
        <v>27662</v>
      </c>
      <c r="K12" s="39">
        <v>7</v>
      </c>
      <c r="L12" s="39">
        <v>9747</v>
      </c>
      <c r="M12" s="10">
        <v>196</v>
      </c>
      <c r="N12" s="10">
        <v>18167</v>
      </c>
      <c r="O12" s="9">
        <v>7729</v>
      </c>
      <c r="P12" s="9">
        <v>2930</v>
      </c>
      <c r="Q12" s="9">
        <v>252</v>
      </c>
      <c r="R12" s="9">
        <v>789</v>
      </c>
      <c r="S12" s="9">
        <v>120</v>
      </c>
      <c r="T12" s="9">
        <v>144</v>
      </c>
      <c r="U12" s="9">
        <v>515</v>
      </c>
      <c r="V12" s="150">
        <v>18.33784361202108</v>
      </c>
      <c r="W12" s="9">
        <v>4649</v>
      </c>
      <c r="X12" s="9">
        <v>4200</v>
      </c>
      <c r="Y12" s="58">
        <v>43</v>
      </c>
      <c r="Z12" s="9">
        <v>440</v>
      </c>
      <c r="AA12" s="9">
        <v>2080</v>
      </c>
      <c r="AB12" s="9">
        <v>544</v>
      </c>
      <c r="AC12" s="9">
        <v>1847</v>
      </c>
      <c r="AD12" s="73">
        <v>85.70780399274047</v>
      </c>
      <c r="AE12" s="138">
        <v>5.168562205115471</v>
      </c>
      <c r="AG12" s="73"/>
    </row>
    <row r="13" spans="1:33" ht="12.75" customHeight="1">
      <c r="A13" s="46">
        <v>6</v>
      </c>
      <c r="B13" s="47" t="s">
        <v>22</v>
      </c>
      <c r="C13" s="10">
        <v>109</v>
      </c>
      <c r="D13" s="93">
        <v>11285</v>
      </c>
      <c r="E13" s="152">
        <v>292</v>
      </c>
      <c r="F13" s="152">
        <v>59595</v>
      </c>
      <c r="G13" s="152">
        <v>112</v>
      </c>
      <c r="H13" s="152">
        <v>32214</v>
      </c>
      <c r="I13" s="152">
        <v>63</v>
      </c>
      <c r="J13" s="152">
        <v>32480</v>
      </c>
      <c r="K13" s="40">
        <v>5</v>
      </c>
      <c r="L13" s="39">
        <v>12887</v>
      </c>
      <c r="M13" s="10">
        <v>221</v>
      </c>
      <c r="N13" s="10">
        <v>19951</v>
      </c>
      <c r="O13" s="9">
        <v>9474</v>
      </c>
      <c r="P13" s="9">
        <v>4361</v>
      </c>
      <c r="Q13" s="9">
        <v>249</v>
      </c>
      <c r="R13" s="9">
        <v>802</v>
      </c>
      <c r="S13" s="9">
        <v>75</v>
      </c>
      <c r="T13" s="9">
        <v>91</v>
      </c>
      <c r="U13" s="9">
        <v>695</v>
      </c>
      <c r="V13" s="150">
        <v>21.327523245465983</v>
      </c>
      <c r="W13" s="9">
        <v>5395</v>
      </c>
      <c r="X13" s="9">
        <v>4957</v>
      </c>
      <c r="Y13" s="58">
        <v>44.4</v>
      </c>
      <c r="Z13" s="9">
        <v>669</v>
      </c>
      <c r="AA13" s="9">
        <v>2670</v>
      </c>
      <c r="AB13" s="9">
        <v>692</v>
      </c>
      <c r="AC13" s="9">
        <v>2449</v>
      </c>
      <c r="AD13" s="73">
        <v>79.00641025641025</v>
      </c>
      <c r="AE13" s="138">
        <v>5.69111025960341</v>
      </c>
      <c r="AG13" s="73"/>
    </row>
    <row r="14" spans="1:33" ht="12.75" customHeight="1">
      <c r="A14" s="46">
        <v>7</v>
      </c>
      <c r="B14" s="47" t="s">
        <v>23</v>
      </c>
      <c r="C14" s="10">
        <v>344</v>
      </c>
      <c r="D14" s="93">
        <v>25257</v>
      </c>
      <c r="E14" s="152">
        <v>483</v>
      </c>
      <c r="F14" s="152">
        <v>100579</v>
      </c>
      <c r="G14" s="152">
        <v>241</v>
      </c>
      <c r="H14" s="152">
        <v>57446</v>
      </c>
      <c r="I14" s="152">
        <v>112</v>
      </c>
      <c r="J14" s="152">
        <v>55473</v>
      </c>
      <c r="K14" s="39">
        <v>8</v>
      </c>
      <c r="L14" s="39">
        <v>15659</v>
      </c>
      <c r="M14" s="10">
        <v>166</v>
      </c>
      <c r="N14" s="10">
        <v>12803</v>
      </c>
      <c r="O14" s="9">
        <v>15595</v>
      </c>
      <c r="P14" s="9">
        <v>10285</v>
      </c>
      <c r="Q14" s="9">
        <v>791</v>
      </c>
      <c r="R14" s="9">
        <v>1852</v>
      </c>
      <c r="S14" s="9">
        <v>421</v>
      </c>
      <c r="T14" s="9">
        <v>394</v>
      </c>
      <c r="U14" s="9">
        <v>1360</v>
      </c>
      <c r="V14" s="150">
        <v>23.437769275841863</v>
      </c>
      <c r="W14" s="9">
        <v>9006</v>
      </c>
      <c r="X14" s="9">
        <v>8262</v>
      </c>
      <c r="Y14" s="58">
        <v>43.3</v>
      </c>
      <c r="Z14" s="9">
        <v>854</v>
      </c>
      <c r="AA14" s="9">
        <v>3333</v>
      </c>
      <c r="AB14" s="9">
        <v>1040</v>
      </c>
      <c r="AC14" s="9">
        <v>3317</v>
      </c>
      <c r="AD14" s="73">
        <v>76.84439608269858</v>
      </c>
      <c r="AE14" s="138">
        <v>6.02961138635127</v>
      </c>
      <c r="AG14" s="73"/>
    </row>
    <row r="15" spans="1:33" ht="12.75" customHeight="1">
      <c r="A15" s="46">
        <v>8</v>
      </c>
      <c r="B15" s="47" t="s">
        <v>24</v>
      </c>
      <c r="C15" s="10">
        <v>366</v>
      </c>
      <c r="D15" s="93">
        <v>38441</v>
      </c>
      <c r="E15" s="152">
        <v>548</v>
      </c>
      <c r="F15" s="152">
        <v>158893</v>
      </c>
      <c r="G15" s="152">
        <v>240</v>
      </c>
      <c r="H15" s="152">
        <v>84604</v>
      </c>
      <c r="I15" s="152">
        <v>120</v>
      </c>
      <c r="J15" s="152">
        <v>78960</v>
      </c>
      <c r="K15" s="39">
        <v>9</v>
      </c>
      <c r="L15" s="39">
        <v>38504</v>
      </c>
      <c r="M15" s="10">
        <v>456</v>
      </c>
      <c r="N15" s="10">
        <v>44571</v>
      </c>
      <c r="O15" s="9">
        <v>25633</v>
      </c>
      <c r="P15" s="9">
        <v>15264</v>
      </c>
      <c r="Q15" s="9">
        <v>1475</v>
      </c>
      <c r="R15" s="9">
        <v>2998</v>
      </c>
      <c r="S15" s="9">
        <v>572</v>
      </c>
      <c r="T15" s="9">
        <v>539</v>
      </c>
      <c r="U15" s="9">
        <v>2246</v>
      </c>
      <c r="V15" s="150">
        <v>26.278533737378464</v>
      </c>
      <c r="W15" s="9">
        <v>14494</v>
      </c>
      <c r="X15" s="9">
        <v>12905</v>
      </c>
      <c r="Y15" s="58">
        <v>49.3</v>
      </c>
      <c r="Z15" s="9">
        <v>457</v>
      </c>
      <c r="AA15" s="9">
        <v>7279</v>
      </c>
      <c r="AB15" s="9">
        <v>469</v>
      </c>
      <c r="AC15" s="9">
        <v>6738</v>
      </c>
      <c r="AD15" s="73">
        <v>84.00698384984723</v>
      </c>
      <c r="AE15" s="138">
        <v>6.217998667662555</v>
      </c>
      <c r="AG15" s="73"/>
    </row>
    <row r="16" spans="1:33" ht="12.75" customHeight="1">
      <c r="A16" s="46">
        <v>9</v>
      </c>
      <c r="B16" s="47" t="s">
        <v>25</v>
      </c>
      <c r="C16" s="10">
        <v>198</v>
      </c>
      <c r="D16" s="93">
        <v>30519</v>
      </c>
      <c r="E16" s="152">
        <v>388</v>
      </c>
      <c r="F16" s="152">
        <v>108135</v>
      </c>
      <c r="G16" s="152">
        <v>174</v>
      </c>
      <c r="H16" s="152">
        <v>56101</v>
      </c>
      <c r="I16" s="152">
        <v>76</v>
      </c>
      <c r="J16" s="152">
        <v>54454</v>
      </c>
      <c r="K16" s="39">
        <v>9</v>
      </c>
      <c r="L16" s="39">
        <v>22422</v>
      </c>
      <c r="M16" s="10">
        <v>261</v>
      </c>
      <c r="N16" s="10">
        <v>22985</v>
      </c>
      <c r="O16" s="9">
        <v>17380</v>
      </c>
      <c r="P16" s="9">
        <v>10731</v>
      </c>
      <c r="Q16" s="9">
        <v>839</v>
      </c>
      <c r="R16" s="9">
        <v>1962</v>
      </c>
      <c r="S16" s="9">
        <v>426</v>
      </c>
      <c r="T16" s="9">
        <v>293</v>
      </c>
      <c r="U16" s="9">
        <v>1607</v>
      </c>
      <c r="V16" s="150">
        <v>28.57142857142857</v>
      </c>
      <c r="W16" s="9">
        <v>10390</v>
      </c>
      <c r="X16" s="9">
        <v>9557</v>
      </c>
      <c r="Y16" s="58">
        <v>52.3</v>
      </c>
      <c r="Z16" s="9">
        <v>933</v>
      </c>
      <c r="AA16" s="9">
        <v>4684</v>
      </c>
      <c r="AB16" s="9">
        <v>925</v>
      </c>
      <c r="AC16" s="9">
        <v>4167</v>
      </c>
      <c r="AD16" s="73">
        <v>84.59940267497727</v>
      </c>
      <c r="AE16" s="138">
        <v>6.613586606567933</v>
      </c>
      <c r="AG16" s="73"/>
    </row>
    <row r="17" spans="1:33" ht="12.75" customHeight="1">
      <c r="A17" s="46">
        <v>10</v>
      </c>
      <c r="B17" s="47" t="s">
        <v>26</v>
      </c>
      <c r="C17" s="10">
        <v>207</v>
      </c>
      <c r="D17" s="93">
        <v>21502</v>
      </c>
      <c r="E17" s="152">
        <v>327</v>
      </c>
      <c r="F17" s="152">
        <v>109718</v>
      </c>
      <c r="G17" s="152">
        <v>176</v>
      </c>
      <c r="H17" s="152">
        <v>57732</v>
      </c>
      <c r="I17" s="152">
        <v>82</v>
      </c>
      <c r="J17" s="152">
        <v>53331</v>
      </c>
      <c r="K17" s="39">
        <v>13</v>
      </c>
      <c r="L17" s="39">
        <v>29232</v>
      </c>
      <c r="M17" s="10">
        <v>257</v>
      </c>
      <c r="N17" s="10">
        <v>28150</v>
      </c>
      <c r="O17" s="9">
        <v>17441</v>
      </c>
      <c r="P17" s="9">
        <v>7521</v>
      </c>
      <c r="Q17" s="9">
        <v>715</v>
      </c>
      <c r="R17" s="9">
        <v>1668</v>
      </c>
      <c r="S17" s="9">
        <v>264</v>
      </c>
      <c r="T17" s="9">
        <v>157</v>
      </c>
      <c r="U17" s="9">
        <v>1459</v>
      </c>
      <c r="V17" s="150">
        <v>25.135670600396246</v>
      </c>
      <c r="W17" s="9">
        <v>10145</v>
      </c>
      <c r="X17" s="9">
        <v>9032</v>
      </c>
      <c r="Y17" s="58">
        <v>51.2</v>
      </c>
      <c r="Z17" s="9">
        <v>1044</v>
      </c>
      <c r="AA17" s="9">
        <v>6580</v>
      </c>
      <c r="AB17" s="9">
        <v>995</v>
      </c>
      <c r="AC17" s="9">
        <v>5658</v>
      </c>
      <c r="AD17" s="73">
        <v>87.10189139719341</v>
      </c>
      <c r="AE17" s="138">
        <v>6.156048387096774</v>
      </c>
      <c r="AG17" s="73"/>
    </row>
    <row r="18" spans="1:33" ht="12.75" customHeight="1">
      <c r="A18" s="46">
        <v>11</v>
      </c>
      <c r="B18" s="47" t="s">
        <v>27</v>
      </c>
      <c r="C18" s="10">
        <v>626</v>
      </c>
      <c r="D18" s="93">
        <v>114030</v>
      </c>
      <c r="E18" s="152">
        <v>821</v>
      </c>
      <c r="F18" s="152">
        <v>382020</v>
      </c>
      <c r="G18" s="152">
        <v>452</v>
      </c>
      <c r="H18" s="152">
        <v>196384</v>
      </c>
      <c r="I18" s="152">
        <v>196</v>
      </c>
      <c r="J18" s="152">
        <v>176764</v>
      </c>
      <c r="K18" s="39">
        <v>29</v>
      </c>
      <c r="L18" s="39">
        <v>123146</v>
      </c>
      <c r="M18" s="10">
        <v>732</v>
      </c>
      <c r="N18" s="10">
        <v>64688</v>
      </c>
      <c r="O18" s="9">
        <v>62759</v>
      </c>
      <c r="P18" s="9">
        <v>42212</v>
      </c>
      <c r="Q18" s="9">
        <v>2556</v>
      </c>
      <c r="R18" s="9">
        <v>6125</v>
      </c>
      <c r="S18" s="9">
        <v>1099</v>
      </c>
      <c r="T18" s="9">
        <v>966</v>
      </c>
      <c r="U18" s="9">
        <v>4610</v>
      </c>
      <c r="V18" s="150">
        <v>23.405767668562145</v>
      </c>
      <c r="W18" s="9">
        <v>36887</v>
      </c>
      <c r="X18" s="9">
        <v>32484</v>
      </c>
      <c r="Y18" s="58">
        <v>56.5</v>
      </c>
      <c r="Z18" s="9">
        <v>2202</v>
      </c>
      <c r="AA18" s="9">
        <v>32629</v>
      </c>
      <c r="AB18" s="9">
        <v>1868</v>
      </c>
      <c r="AC18" s="9">
        <v>22820</v>
      </c>
      <c r="AD18" s="73">
        <v>72.94617563739378</v>
      </c>
      <c r="AE18" s="138">
        <v>8.228742361038082</v>
      </c>
      <c r="AG18" s="73"/>
    </row>
    <row r="19" spans="1:33" ht="12.75" customHeight="1">
      <c r="A19" s="46">
        <v>12</v>
      </c>
      <c r="B19" s="47" t="s">
        <v>28</v>
      </c>
      <c r="C19" s="10">
        <v>569</v>
      </c>
      <c r="D19" s="93">
        <v>93295</v>
      </c>
      <c r="E19" s="152">
        <v>838</v>
      </c>
      <c r="F19" s="152">
        <v>326144</v>
      </c>
      <c r="G19" s="152">
        <v>407</v>
      </c>
      <c r="H19" s="152">
        <v>166059</v>
      </c>
      <c r="I19" s="152">
        <v>185</v>
      </c>
      <c r="J19" s="152">
        <v>150964</v>
      </c>
      <c r="K19" s="40">
        <v>28</v>
      </c>
      <c r="L19" s="39">
        <v>113081</v>
      </c>
      <c r="M19" s="10">
        <v>476</v>
      </c>
      <c r="N19" s="10">
        <v>46117</v>
      </c>
      <c r="O19" s="9">
        <v>53267</v>
      </c>
      <c r="P19" s="9">
        <v>35251</v>
      </c>
      <c r="Q19" s="9">
        <v>3067</v>
      </c>
      <c r="R19" s="9">
        <v>5720</v>
      </c>
      <c r="S19" s="9">
        <v>1529</v>
      </c>
      <c r="T19" s="9">
        <v>1498</v>
      </c>
      <c r="U19" s="9">
        <v>3806</v>
      </c>
      <c r="V19" s="150">
        <v>22.981704003381438</v>
      </c>
      <c r="W19" s="9">
        <v>31123</v>
      </c>
      <c r="X19" s="9">
        <v>26403</v>
      </c>
      <c r="Y19" s="58">
        <v>53.8</v>
      </c>
      <c r="Z19" s="9">
        <v>1784</v>
      </c>
      <c r="AA19" s="9">
        <v>26342</v>
      </c>
      <c r="AB19" s="9">
        <v>1766</v>
      </c>
      <c r="AC19" s="9">
        <v>22010</v>
      </c>
      <c r="AD19" s="73">
        <v>92.38757577181524</v>
      </c>
      <c r="AE19" s="138">
        <v>7.5387222547845365</v>
      </c>
      <c r="AG19" s="73"/>
    </row>
    <row r="20" spans="1:33" ht="12.75" customHeight="1">
      <c r="A20" s="46">
        <v>13</v>
      </c>
      <c r="B20" s="47" t="s">
        <v>29</v>
      </c>
      <c r="C20" s="10">
        <v>1039</v>
      </c>
      <c r="D20" s="93">
        <v>172467</v>
      </c>
      <c r="E20" s="152">
        <v>1358</v>
      </c>
      <c r="F20" s="152">
        <v>585535</v>
      </c>
      <c r="G20" s="152">
        <v>818</v>
      </c>
      <c r="H20" s="152">
        <v>312764</v>
      </c>
      <c r="I20" s="152">
        <v>431</v>
      </c>
      <c r="J20" s="152">
        <v>312683</v>
      </c>
      <c r="K20" s="39">
        <v>139</v>
      </c>
      <c r="L20" s="39">
        <v>739071</v>
      </c>
      <c r="M20" s="10">
        <v>1644</v>
      </c>
      <c r="N20" s="10">
        <v>166471</v>
      </c>
      <c r="O20" s="9">
        <v>98598</v>
      </c>
      <c r="P20" s="9">
        <v>60378</v>
      </c>
      <c r="Q20" s="9">
        <v>4435</v>
      </c>
      <c r="R20" s="9">
        <v>9120</v>
      </c>
      <c r="S20" s="9">
        <v>1224</v>
      </c>
      <c r="T20" s="9">
        <v>1140</v>
      </c>
      <c r="U20" s="9">
        <v>7267</v>
      </c>
      <c r="V20" s="150">
        <v>23.309746662475384</v>
      </c>
      <c r="W20" s="9">
        <v>77862</v>
      </c>
      <c r="X20" s="9">
        <v>66451</v>
      </c>
      <c r="Y20" s="58">
        <v>65.2</v>
      </c>
      <c r="Z20" s="9">
        <v>7696</v>
      </c>
      <c r="AA20" s="9">
        <v>145458</v>
      </c>
      <c r="AB20" s="9">
        <v>8411</v>
      </c>
      <c r="AC20" s="9">
        <v>149914</v>
      </c>
      <c r="AD20" s="73">
        <v>71.98646986469865</v>
      </c>
      <c r="AE20" s="138">
        <v>7.8194310350567635</v>
      </c>
      <c r="AG20" s="73"/>
    </row>
    <row r="21" spans="1:33" ht="12.75" customHeight="1">
      <c r="A21" s="46">
        <v>14</v>
      </c>
      <c r="B21" s="47" t="s">
        <v>30</v>
      </c>
      <c r="C21" s="10">
        <v>724</v>
      </c>
      <c r="D21" s="93">
        <v>141407</v>
      </c>
      <c r="E21" s="152">
        <v>890</v>
      </c>
      <c r="F21" s="152">
        <v>471280</v>
      </c>
      <c r="G21" s="152">
        <v>480</v>
      </c>
      <c r="H21" s="152">
        <v>237461</v>
      </c>
      <c r="I21" s="152">
        <v>236</v>
      </c>
      <c r="J21" s="152">
        <v>201949</v>
      </c>
      <c r="K21" s="39">
        <v>29</v>
      </c>
      <c r="L21" s="39">
        <v>194923</v>
      </c>
      <c r="M21" s="10">
        <v>297</v>
      </c>
      <c r="N21" s="10">
        <v>31014</v>
      </c>
      <c r="O21" s="9">
        <v>77706</v>
      </c>
      <c r="P21" s="9">
        <v>52748</v>
      </c>
      <c r="Q21" s="9">
        <v>4439</v>
      </c>
      <c r="R21" s="9">
        <v>8594</v>
      </c>
      <c r="S21" s="9">
        <v>1532</v>
      </c>
      <c r="T21" s="9">
        <v>1060</v>
      </c>
      <c r="U21" s="9">
        <v>6883</v>
      </c>
      <c r="V21" s="150">
        <v>29.074826598629684</v>
      </c>
      <c r="W21" s="9">
        <v>44203</v>
      </c>
      <c r="X21" s="9">
        <v>38874</v>
      </c>
      <c r="Y21" s="58">
        <v>60.2</v>
      </c>
      <c r="Z21" s="9">
        <v>3359</v>
      </c>
      <c r="AA21" s="9">
        <v>48089</v>
      </c>
      <c r="AB21" s="9">
        <v>3208</v>
      </c>
      <c r="AC21" s="9">
        <v>35721</v>
      </c>
      <c r="AD21" s="73">
        <v>87.3811424838499</v>
      </c>
      <c r="AE21" s="138">
        <v>7.792418944087575</v>
      </c>
      <c r="AG21" s="73"/>
    </row>
    <row r="22" spans="1:33" ht="12.75" customHeight="1">
      <c r="A22" s="46">
        <v>15</v>
      </c>
      <c r="B22" s="47" t="s">
        <v>31</v>
      </c>
      <c r="C22" s="10">
        <v>155</v>
      </c>
      <c r="D22" s="93">
        <v>15001</v>
      </c>
      <c r="E22" s="152">
        <v>510</v>
      </c>
      <c r="F22" s="152">
        <v>118425</v>
      </c>
      <c r="G22" s="152">
        <v>240</v>
      </c>
      <c r="H22" s="152">
        <v>63367</v>
      </c>
      <c r="I22" s="152">
        <v>103</v>
      </c>
      <c r="J22" s="152">
        <v>61709</v>
      </c>
      <c r="K22" s="39">
        <v>18</v>
      </c>
      <c r="L22" s="39">
        <v>30576</v>
      </c>
      <c r="M22" s="10">
        <v>468</v>
      </c>
      <c r="N22" s="10">
        <v>38289</v>
      </c>
      <c r="O22" s="9">
        <v>19193</v>
      </c>
      <c r="P22" s="9">
        <v>5471</v>
      </c>
      <c r="Q22" s="9">
        <v>574</v>
      </c>
      <c r="R22" s="9">
        <v>1830</v>
      </c>
      <c r="S22" s="9">
        <v>155</v>
      </c>
      <c r="T22" s="9">
        <v>160</v>
      </c>
      <c r="U22" s="9">
        <v>1641</v>
      </c>
      <c r="V22" s="150">
        <v>25.46357358988285</v>
      </c>
      <c r="W22" s="9">
        <v>10936</v>
      </c>
      <c r="X22" s="9">
        <v>9559</v>
      </c>
      <c r="Y22" s="58">
        <v>45</v>
      </c>
      <c r="Z22" s="9">
        <v>738</v>
      </c>
      <c r="AA22" s="9">
        <v>5789</v>
      </c>
      <c r="AB22" s="9">
        <v>623</v>
      </c>
      <c r="AC22" s="9">
        <v>5800</v>
      </c>
      <c r="AD22" s="73">
        <v>87.00972701600251</v>
      </c>
      <c r="AE22" s="138">
        <v>5.928152205810427</v>
      </c>
      <c r="AG22" s="73"/>
    </row>
    <row r="23" spans="1:33" ht="12.75" customHeight="1">
      <c r="A23" s="46">
        <v>16</v>
      </c>
      <c r="B23" s="47" t="s">
        <v>32</v>
      </c>
      <c r="C23" s="10">
        <v>89</v>
      </c>
      <c r="D23" s="93">
        <v>6891</v>
      </c>
      <c r="E23" s="152">
        <v>198</v>
      </c>
      <c r="F23" s="152">
        <v>56684</v>
      </c>
      <c r="G23" s="152">
        <v>82</v>
      </c>
      <c r="H23" s="152">
        <v>30372</v>
      </c>
      <c r="I23" s="152">
        <v>53</v>
      </c>
      <c r="J23" s="153">
        <v>28864</v>
      </c>
      <c r="K23" s="39">
        <v>5</v>
      </c>
      <c r="L23" s="39">
        <v>11660</v>
      </c>
      <c r="M23" s="10">
        <v>212</v>
      </c>
      <c r="N23" s="10">
        <v>18699</v>
      </c>
      <c r="O23" s="9">
        <v>8929</v>
      </c>
      <c r="P23" s="9">
        <v>2554</v>
      </c>
      <c r="Q23" s="9">
        <v>393</v>
      </c>
      <c r="R23" s="9">
        <v>834</v>
      </c>
      <c r="S23" s="9">
        <v>74</v>
      </c>
      <c r="T23" s="9">
        <v>87</v>
      </c>
      <c r="U23" s="9">
        <v>601</v>
      </c>
      <c r="V23" s="150">
        <v>19.79317612962719</v>
      </c>
      <c r="W23" s="9">
        <v>5493</v>
      </c>
      <c r="X23" s="9">
        <v>5003</v>
      </c>
      <c r="Y23" s="58">
        <v>52.4</v>
      </c>
      <c r="Z23" s="9">
        <v>572</v>
      </c>
      <c r="AA23" s="9">
        <v>2344</v>
      </c>
      <c r="AB23" s="9">
        <v>526</v>
      </c>
      <c r="AC23" s="9">
        <v>2251</v>
      </c>
      <c r="AD23" s="73">
        <v>95.01064081343107</v>
      </c>
      <c r="AE23" s="138">
        <v>5.714402368071859</v>
      </c>
      <c r="AG23" s="73"/>
    </row>
    <row r="24" spans="1:33" ht="12.75" customHeight="1">
      <c r="A24" s="46">
        <v>17</v>
      </c>
      <c r="B24" s="47" t="s">
        <v>33</v>
      </c>
      <c r="C24" s="10">
        <v>73</v>
      </c>
      <c r="D24" s="93">
        <v>8086</v>
      </c>
      <c r="E24" s="152">
        <v>230</v>
      </c>
      <c r="F24" s="152">
        <v>62954</v>
      </c>
      <c r="G24" s="152">
        <v>98</v>
      </c>
      <c r="H24" s="152">
        <v>33736</v>
      </c>
      <c r="I24" s="152">
        <v>56</v>
      </c>
      <c r="J24" s="152">
        <v>31968</v>
      </c>
      <c r="K24" s="39">
        <v>12</v>
      </c>
      <c r="L24" s="39">
        <v>29520</v>
      </c>
      <c r="M24" s="10">
        <v>241</v>
      </c>
      <c r="N24" s="10">
        <v>22878</v>
      </c>
      <c r="O24" s="9">
        <v>10200</v>
      </c>
      <c r="P24" s="9">
        <v>2744</v>
      </c>
      <c r="Q24" s="9">
        <v>305</v>
      </c>
      <c r="R24" s="9">
        <v>1066</v>
      </c>
      <c r="S24" s="9">
        <v>85</v>
      </c>
      <c r="T24" s="9">
        <v>114</v>
      </c>
      <c r="U24" s="9">
        <v>922</v>
      </c>
      <c r="V24" s="150">
        <v>27.42252096841354</v>
      </c>
      <c r="W24" s="9">
        <v>6413</v>
      </c>
      <c r="X24" s="9">
        <v>5670</v>
      </c>
      <c r="Y24" s="58">
        <v>53.9</v>
      </c>
      <c r="Z24" s="9">
        <v>796</v>
      </c>
      <c r="AA24" s="9">
        <v>6246</v>
      </c>
      <c r="AB24" s="9">
        <v>788</v>
      </c>
      <c r="AC24" s="9">
        <v>5396</v>
      </c>
      <c r="AD24" s="73">
        <v>87.10644677661169</v>
      </c>
      <c r="AE24" s="138">
        <v>6.453976764968722</v>
      </c>
      <c r="AG24" s="73"/>
    </row>
    <row r="25" spans="1:33" ht="12.75" customHeight="1">
      <c r="A25" s="46">
        <v>18</v>
      </c>
      <c r="B25" s="47" t="s">
        <v>34</v>
      </c>
      <c r="C25" s="4">
        <v>125</v>
      </c>
      <c r="D25" s="149">
        <v>5016</v>
      </c>
      <c r="E25" s="152">
        <v>207</v>
      </c>
      <c r="F25" s="152">
        <v>44457</v>
      </c>
      <c r="G25" s="152">
        <v>85</v>
      </c>
      <c r="H25" s="152">
        <v>23816</v>
      </c>
      <c r="I25" s="152">
        <v>38</v>
      </c>
      <c r="J25" s="152">
        <v>23229</v>
      </c>
      <c r="K25" s="40">
        <v>4</v>
      </c>
      <c r="L25" s="39">
        <v>10096</v>
      </c>
      <c r="M25" s="4">
        <v>263</v>
      </c>
      <c r="N25" s="102">
        <v>24099</v>
      </c>
      <c r="O25" s="9">
        <v>7267</v>
      </c>
      <c r="P25" s="9">
        <v>2137</v>
      </c>
      <c r="Q25" s="9">
        <v>244</v>
      </c>
      <c r="R25" s="9">
        <v>722</v>
      </c>
      <c r="S25" s="9">
        <v>64</v>
      </c>
      <c r="T25" s="9">
        <v>94</v>
      </c>
      <c r="U25" s="9">
        <v>503</v>
      </c>
      <c r="V25" s="150">
        <v>20.88350078883999</v>
      </c>
      <c r="W25" s="9">
        <v>4428</v>
      </c>
      <c r="X25" s="9">
        <v>4107</v>
      </c>
      <c r="Y25" s="58">
        <v>52.8</v>
      </c>
      <c r="Z25" s="9">
        <v>511</v>
      </c>
      <c r="AA25" s="9">
        <v>2159</v>
      </c>
      <c r="AB25" s="9">
        <v>466</v>
      </c>
      <c r="AC25" s="9">
        <v>1880</v>
      </c>
      <c r="AD25" s="73">
        <v>94.9295010845987</v>
      </c>
      <c r="AE25" s="138">
        <v>5.376574694278867</v>
      </c>
      <c r="AG25" s="73"/>
    </row>
    <row r="26" spans="1:33" ht="12.75" customHeight="1">
      <c r="A26" s="46">
        <v>19</v>
      </c>
      <c r="B26" s="47" t="s">
        <v>35</v>
      </c>
      <c r="C26" s="4">
        <v>74</v>
      </c>
      <c r="D26" s="149">
        <v>6633</v>
      </c>
      <c r="E26" s="152">
        <v>193</v>
      </c>
      <c r="F26" s="152">
        <v>45292</v>
      </c>
      <c r="G26" s="152">
        <v>99</v>
      </c>
      <c r="H26" s="152">
        <v>24798</v>
      </c>
      <c r="I26" s="152">
        <v>44</v>
      </c>
      <c r="J26" s="152">
        <v>26840</v>
      </c>
      <c r="K26" s="39">
        <v>7</v>
      </c>
      <c r="L26" s="39">
        <v>17514</v>
      </c>
      <c r="M26" s="4">
        <v>229</v>
      </c>
      <c r="N26" s="102">
        <v>19038</v>
      </c>
      <c r="O26" s="9">
        <v>7147</v>
      </c>
      <c r="P26" s="9">
        <v>2312</v>
      </c>
      <c r="Q26" s="9">
        <v>406</v>
      </c>
      <c r="R26" s="9">
        <v>957</v>
      </c>
      <c r="S26" s="9">
        <v>194</v>
      </c>
      <c r="T26" s="9">
        <v>153</v>
      </c>
      <c r="U26" s="9">
        <v>668</v>
      </c>
      <c r="V26" s="150">
        <v>26.231053168931123</v>
      </c>
      <c r="W26" s="9">
        <v>5580</v>
      </c>
      <c r="X26" s="9">
        <v>5185</v>
      </c>
      <c r="Y26" s="58">
        <v>57.4</v>
      </c>
      <c r="Z26" s="9">
        <v>602</v>
      </c>
      <c r="AA26" s="9">
        <v>4306</v>
      </c>
      <c r="AB26" s="9">
        <v>553</v>
      </c>
      <c r="AC26" s="9">
        <v>3492</v>
      </c>
      <c r="AD26" s="73">
        <v>83.76811594202898</v>
      </c>
      <c r="AE26" s="138">
        <v>4.636063240302984</v>
      </c>
      <c r="AG26" s="73"/>
    </row>
    <row r="27" spans="1:33" ht="12.75" customHeight="1">
      <c r="A27" s="46">
        <v>20</v>
      </c>
      <c r="B27" s="47" t="s">
        <v>36</v>
      </c>
      <c r="C27" s="10">
        <v>119</v>
      </c>
      <c r="D27" s="93">
        <v>13070</v>
      </c>
      <c r="E27" s="152">
        <v>381</v>
      </c>
      <c r="F27" s="152">
        <v>117738</v>
      </c>
      <c r="G27" s="152">
        <v>198</v>
      </c>
      <c r="H27" s="152">
        <v>62653</v>
      </c>
      <c r="I27" s="152">
        <v>102</v>
      </c>
      <c r="J27" s="152">
        <v>59286</v>
      </c>
      <c r="K27" s="39">
        <v>8</v>
      </c>
      <c r="L27" s="39">
        <v>16695</v>
      </c>
      <c r="M27" s="10">
        <v>450</v>
      </c>
      <c r="N27" s="10">
        <v>40545</v>
      </c>
      <c r="O27" s="9">
        <v>18919</v>
      </c>
      <c r="P27" s="9">
        <v>4479</v>
      </c>
      <c r="Q27" s="9">
        <v>1099</v>
      </c>
      <c r="R27" s="9">
        <v>2408</v>
      </c>
      <c r="S27" s="9">
        <v>355</v>
      </c>
      <c r="T27" s="9">
        <v>362</v>
      </c>
      <c r="U27" s="9">
        <v>1646</v>
      </c>
      <c r="V27" s="150">
        <v>25.99905228241984</v>
      </c>
      <c r="W27" s="9">
        <v>11302</v>
      </c>
      <c r="X27" s="9">
        <v>9484</v>
      </c>
      <c r="Y27" s="58">
        <v>47.7</v>
      </c>
      <c r="Z27" s="9">
        <v>1689</v>
      </c>
      <c r="AA27" s="9">
        <v>3323</v>
      </c>
      <c r="AB27" s="9">
        <v>1436</v>
      </c>
      <c r="AC27" s="9">
        <v>3160</v>
      </c>
      <c r="AD27" s="73">
        <v>94.4847286310701</v>
      </c>
      <c r="AE27" s="138">
        <v>7.105770975742544</v>
      </c>
      <c r="AG27" s="73"/>
    </row>
    <row r="28" spans="1:33" ht="12.75" customHeight="1">
      <c r="A28" s="46">
        <v>21</v>
      </c>
      <c r="B28" s="47" t="s">
        <v>37</v>
      </c>
      <c r="C28" s="10">
        <v>188</v>
      </c>
      <c r="D28" s="93">
        <v>22861</v>
      </c>
      <c r="E28" s="152">
        <v>377</v>
      </c>
      <c r="F28" s="152">
        <v>115568</v>
      </c>
      <c r="G28" s="152">
        <v>197</v>
      </c>
      <c r="H28" s="152">
        <v>61996</v>
      </c>
      <c r="I28" s="152">
        <v>81</v>
      </c>
      <c r="J28" s="152">
        <v>56675</v>
      </c>
      <c r="K28" s="39">
        <v>12</v>
      </c>
      <c r="L28" s="39">
        <v>22104</v>
      </c>
      <c r="M28" s="10">
        <v>369</v>
      </c>
      <c r="N28" s="10">
        <v>34989</v>
      </c>
      <c r="O28" s="9">
        <v>18537</v>
      </c>
      <c r="P28" s="9">
        <v>8619</v>
      </c>
      <c r="Q28" s="9">
        <v>841</v>
      </c>
      <c r="R28" s="9">
        <v>1879</v>
      </c>
      <c r="S28" s="9">
        <v>263</v>
      </c>
      <c r="T28" s="9">
        <v>134</v>
      </c>
      <c r="U28" s="9">
        <v>1652</v>
      </c>
      <c r="V28" s="150">
        <v>26.62154540327129</v>
      </c>
      <c r="W28" s="9">
        <v>10767</v>
      </c>
      <c r="X28" s="9">
        <v>10206</v>
      </c>
      <c r="Y28" s="58">
        <v>55.2</v>
      </c>
      <c r="Z28" s="9">
        <v>1911</v>
      </c>
      <c r="AA28" s="9">
        <v>4549</v>
      </c>
      <c r="AB28" s="9">
        <v>1622</v>
      </c>
      <c r="AC28" s="9">
        <v>4063</v>
      </c>
      <c r="AD28" s="73">
        <v>96.78114155797535</v>
      </c>
      <c r="AE28" s="138">
        <v>5.720025348542459</v>
      </c>
      <c r="AG28" s="73"/>
    </row>
    <row r="29" spans="1:33" ht="12.75" customHeight="1">
      <c r="A29" s="46">
        <v>22</v>
      </c>
      <c r="B29" s="47" t="s">
        <v>38</v>
      </c>
      <c r="C29" s="10">
        <v>511</v>
      </c>
      <c r="D29" s="93">
        <v>60884</v>
      </c>
      <c r="E29" s="152">
        <v>520</v>
      </c>
      <c r="F29" s="152">
        <v>202275</v>
      </c>
      <c r="G29" s="152">
        <v>295</v>
      </c>
      <c r="H29" s="152">
        <v>106781</v>
      </c>
      <c r="I29" s="152">
        <v>142</v>
      </c>
      <c r="J29" s="152">
        <v>99974</v>
      </c>
      <c r="K29" s="39">
        <v>14</v>
      </c>
      <c r="L29" s="39">
        <v>35360</v>
      </c>
      <c r="M29" s="10">
        <v>307</v>
      </c>
      <c r="N29" s="10">
        <v>31307</v>
      </c>
      <c r="O29" s="9">
        <v>32896</v>
      </c>
      <c r="P29" s="9">
        <v>21135</v>
      </c>
      <c r="Q29" s="9">
        <v>1357</v>
      </c>
      <c r="R29" s="9">
        <v>3417</v>
      </c>
      <c r="S29" s="9">
        <v>390</v>
      </c>
      <c r="T29" s="9">
        <v>294</v>
      </c>
      <c r="U29" s="9">
        <v>2928</v>
      </c>
      <c r="V29" s="150">
        <v>27.3657647553624</v>
      </c>
      <c r="W29" s="9">
        <v>19637</v>
      </c>
      <c r="X29" s="9">
        <v>17786</v>
      </c>
      <c r="Y29" s="58">
        <v>53.1</v>
      </c>
      <c r="Z29" s="9">
        <v>1322</v>
      </c>
      <c r="AA29" s="9">
        <v>8111</v>
      </c>
      <c r="AB29" s="9">
        <v>1304</v>
      </c>
      <c r="AC29" s="9">
        <v>6981</v>
      </c>
      <c r="AD29" s="73">
        <v>89.70588235294117</v>
      </c>
      <c r="AE29" s="138">
        <v>6.245637981219885</v>
      </c>
      <c r="AG29" s="73"/>
    </row>
    <row r="30" spans="1:33" ht="12.75" customHeight="1">
      <c r="A30" s="46">
        <v>23</v>
      </c>
      <c r="B30" s="47" t="s">
        <v>39</v>
      </c>
      <c r="C30" s="10">
        <v>521</v>
      </c>
      <c r="D30" s="93">
        <v>97842</v>
      </c>
      <c r="E30" s="152">
        <v>983</v>
      </c>
      <c r="F30" s="152">
        <v>419848</v>
      </c>
      <c r="G30" s="152">
        <v>443</v>
      </c>
      <c r="H30" s="152">
        <v>221212</v>
      </c>
      <c r="I30" s="152">
        <v>220</v>
      </c>
      <c r="J30" s="152">
        <v>195504</v>
      </c>
      <c r="K30" s="39">
        <v>52</v>
      </c>
      <c r="L30" s="39">
        <v>190604</v>
      </c>
      <c r="M30" s="10">
        <v>710</v>
      </c>
      <c r="N30" s="10">
        <v>80773</v>
      </c>
      <c r="O30" s="9">
        <v>69448</v>
      </c>
      <c r="P30" s="9">
        <v>33023</v>
      </c>
      <c r="Q30" s="9">
        <v>3195</v>
      </c>
      <c r="R30" s="9">
        <v>7560</v>
      </c>
      <c r="S30" s="9">
        <v>886</v>
      </c>
      <c r="T30" s="9">
        <v>890</v>
      </c>
      <c r="U30" s="9">
        <v>6111</v>
      </c>
      <c r="V30" s="150">
        <v>27.664351872810073</v>
      </c>
      <c r="W30" s="9">
        <v>40295</v>
      </c>
      <c r="X30" s="9">
        <v>36553</v>
      </c>
      <c r="Y30" s="58">
        <v>58.3</v>
      </c>
      <c r="Z30" s="9">
        <v>4213</v>
      </c>
      <c r="AA30" s="9">
        <v>42264</v>
      </c>
      <c r="AB30" s="9">
        <v>3927</v>
      </c>
      <c r="AC30" s="9">
        <v>37969</v>
      </c>
      <c r="AD30" s="73">
        <v>95.57522123893806</v>
      </c>
      <c r="AE30" s="138">
        <v>8.18290623548782</v>
      </c>
      <c r="AG30" s="73"/>
    </row>
    <row r="31" spans="1:33" ht="12.75" customHeight="1">
      <c r="A31" s="46">
        <v>24</v>
      </c>
      <c r="B31" s="47" t="s">
        <v>40</v>
      </c>
      <c r="C31" s="10">
        <v>254</v>
      </c>
      <c r="D31" s="93">
        <v>19650</v>
      </c>
      <c r="E31" s="152">
        <v>415</v>
      </c>
      <c r="F31" s="152">
        <v>100903</v>
      </c>
      <c r="G31" s="152">
        <v>181</v>
      </c>
      <c r="H31" s="152">
        <v>53920</v>
      </c>
      <c r="I31" s="152">
        <v>72</v>
      </c>
      <c r="J31" s="152">
        <v>50220</v>
      </c>
      <c r="K31" s="40">
        <v>8</v>
      </c>
      <c r="L31" s="39">
        <v>15212</v>
      </c>
      <c r="M31" s="10">
        <v>406</v>
      </c>
      <c r="N31" s="10">
        <v>37074</v>
      </c>
      <c r="O31" s="9">
        <v>16309</v>
      </c>
      <c r="P31" s="9">
        <v>7783</v>
      </c>
      <c r="Q31" s="9">
        <v>792</v>
      </c>
      <c r="R31" s="9">
        <v>1776</v>
      </c>
      <c r="S31" s="9">
        <v>236</v>
      </c>
      <c r="T31" s="9">
        <v>275</v>
      </c>
      <c r="U31" s="9">
        <v>1389</v>
      </c>
      <c r="V31" s="150">
        <v>25.654285872596642</v>
      </c>
      <c r="W31" s="9">
        <v>9216</v>
      </c>
      <c r="X31" s="9">
        <v>8352</v>
      </c>
      <c r="Y31" s="58">
        <v>50.9</v>
      </c>
      <c r="Z31" s="9">
        <v>726</v>
      </c>
      <c r="AA31" s="9">
        <v>3152</v>
      </c>
      <c r="AB31" s="9">
        <v>692</v>
      </c>
      <c r="AC31" s="9">
        <v>2940</v>
      </c>
      <c r="AD31" s="73">
        <v>70.05699810006332</v>
      </c>
      <c r="AE31" s="138">
        <v>6.202706128398504</v>
      </c>
      <c r="AG31" s="73"/>
    </row>
    <row r="32" spans="1:33" ht="12.75" customHeight="1">
      <c r="A32" s="46">
        <v>25</v>
      </c>
      <c r="B32" s="47" t="s">
        <v>41</v>
      </c>
      <c r="C32" s="10">
        <v>193</v>
      </c>
      <c r="D32" s="93">
        <v>19214</v>
      </c>
      <c r="E32" s="152">
        <v>231</v>
      </c>
      <c r="F32" s="152">
        <v>84374</v>
      </c>
      <c r="G32" s="152">
        <v>107</v>
      </c>
      <c r="H32" s="152">
        <v>43237</v>
      </c>
      <c r="I32" s="152">
        <v>59</v>
      </c>
      <c r="J32" s="152">
        <v>38838</v>
      </c>
      <c r="K32" s="39">
        <v>8</v>
      </c>
      <c r="L32" s="39">
        <v>37245</v>
      </c>
      <c r="M32" s="10">
        <v>188</v>
      </c>
      <c r="N32" s="10">
        <v>19838</v>
      </c>
      <c r="O32" s="9">
        <v>13874</v>
      </c>
      <c r="P32" s="9">
        <v>7578</v>
      </c>
      <c r="Q32" s="9">
        <v>874</v>
      </c>
      <c r="R32" s="9">
        <v>1667</v>
      </c>
      <c r="S32" s="9">
        <v>209</v>
      </c>
      <c r="T32" s="9">
        <v>213</v>
      </c>
      <c r="U32" s="9">
        <v>1132</v>
      </c>
      <c r="V32" s="150">
        <v>26.190971981212837</v>
      </c>
      <c r="W32" s="9">
        <v>7912</v>
      </c>
      <c r="X32" s="9">
        <v>7137</v>
      </c>
      <c r="Y32" s="58">
        <v>56.2</v>
      </c>
      <c r="Z32" s="9">
        <v>504</v>
      </c>
      <c r="AA32" s="9">
        <v>7921</v>
      </c>
      <c r="AB32" s="9">
        <v>510</v>
      </c>
      <c r="AC32" s="9">
        <v>7421</v>
      </c>
      <c r="AD32" s="73">
        <v>84.7873962392004</v>
      </c>
      <c r="AE32" s="138">
        <v>6.277467777428481</v>
      </c>
      <c r="AG32" s="73"/>
    </row>
    <row r="33" spans="1:33" ht="12.75" customHeight="1">
      <c r="A33" s="46">
        <v>26</v>
      </c>
      <c r="B33" s="47" t="s">
        <v>42</v>
      </c>
      <c r="C33" s="10">
        <v>229</v>
      </c>
      <c r="D33" s="93">
        <v>28817</v>
      </c>
      <c r="E33" s="152">
        <v>420</v>
      </c>
      <c r="F33" s="152">
        <v>133804</v>
      </c>
      <c r="G33" s="152">
        <v>203</v>
      </c>
      <c r="H33" s="152">
        <v>72721</v>
      </c>
      <c r="I33" s="152">
        <v>104</v>
      </c>
      <c r="J33" s="152">
        <v>71047</v>
      </c>
      <c r="K33" s="39">
        <v>33</v>
      </c>
      <c r="L33" s="39">
        <v>162971</v>
      </c>
      <c r="M33" s="10">
        <v>220</v>
      </c>
      <c r="N33" s="10">
        <v>23639</v>
      </c>
      <c r="O33" s="9">
        <v>21956</v>
      </c>
      <c r="P33" s="9">
        <v>10830</v>
      </c>
      <c r="Q33" s="9">
        <v>1012</v>
      </c>
      <c r="R33" s="9">
        <v>2415</v>
      </c>
      <c r="S33" s="9">
        <v>283</v>
      </c>
      <c r="T33" s="9">
        <v>279</v>
      </c>
      <c r="U33" s="9">
        <v>1824</v>
      </c>
      <c r="V33" s="150">
        <v>25.199635268436904</v>
      </c>
      <c r="W33" s="9">
        <v>16922</v>
      </c>
      <c r="X33" s="9">
        <v>15069</v>
      </c>
      <c r="Y33" s="58">
        <v>64.8</v>
      </c>
      <c r="Z33" s="9">
        <v>2183</v>
      </c>
      <c r="AA33" s="9">
        <v>33809</v>
      </c>
      <c r="AB33" s="9">
        <v>2041</v>
      </c>
      <c r="AC33" s="9">
        <v>30596</v>
      </c>
      <c r="AD33" s="73">
        <v>89.77448254556688</v>
      </c>
      <c r="AE33" s="138">
        <v>6.027679044089844</v>
      </c>
      <c r="AG33" s="73"/>
    </row>
    <row r="34" spans="1:33" ht="12.75" customHeight="1">
      <c r="A34" s="46">
        <v>27</v>
      </c>
      <c r="B34" s="47" t="s">
        <v>43</v>
      </c>
      <c r="C34" s="10">
        <v>774</v>
      </c>
      <c r="D34" s="93">
        <v>119145</v>
      </c>
      <c r="E34" s="152">
        <v>1036</v>
      </c>
      <c r="F34" s="152">
        <v>463068</v>
      </c>
      <c r="G34" s="152">
        <v>533</v>
      </c>
      <c r="H34" s="152">
        <v>252766</v>
      </c>
      <c r="I34" s="152">
        <v>260</v>
      </c>
      <c r="J34" s="152">
        <v>232995</v>
      </c>
      <c r="K34" s="39">
        <v>56</v>
      </c>
      <c r="L34" s="39">
        <v>227051</v>
      </c>
      <c r="M34" s="10">
        <v>608</v>
      </c>
      <c r="N34" s="10">
        <v>69226</v>
      </c>
      <c r="O34" s="9">
        <v>74737</v>
      </c>
      <c r="P34" s="9">
        <v>44969</v>
      </c>
      <c r="Q34" s="9">
        <v>5427</v>
      </c>
      <c r="R34" s="9">
        <v>11868</v>
      </c>
      <c r="S34" s="9">
        <v>2481</v>
      </c>
      <c r="T34" s="9">
        <v>2486</v>
      </c>
      <c r="U34" s="9">
        <v>7484</v>
      </c>
      <c r="V34" s="150">
        <v>29.524429453419334</v>
      </c>
      <c r="W34" s="9">
        <v>48887</v>
      </c>
      <c r="X34" s="9">
        <v>41805</v>
      </c>
      <c r="Y34" s="58">
        <v>57.7</v>
      </c>
      <c r="Z34" s="9">
        <v>5945</v>
      </c>
      <c r="AA34" s="9">
        <v>50185</v>
      </c>
      <c r="AB34" s="131">
        <v>5671</v>
      </c>
      <c r="AC34" s="131">
        <v>43559</v>
      </c>
      <c r="AD34" s="73">
        <v>95.47313880556312</v>
      </c>
      <c r="AE34" s="138">
        <v>6.422432963220516</v>
      </c>
      <c r="AG34" s="73"/>
    </row>
    <row r="35" spans="1:33" s="50" customFormat="1" ht="12.75" customHeight="1">
      <c r="A35" s="48">
        <v>28</v>
      </c>
      <c r="B35" s="49" t="s">
        <v>44</v>
      </c>
      <c r="C35" s="100">
        <v>698</v>
      </c>
      <c r="D35" s="154">
        <v>70987</v>
      </c>
      <c r="E35" s="155">
        <v>797</v>
      </c>
      <c r="F35" s="155">
        <v>304052</v>
      </c>
      <c r="G35" s="155">
        <v>391</v>
      </c>
      <c r="H35" s="155">
        <v>161171</v>
      </c>
      <c r="I35" s="155">
        <v>212</v>
      </c>
      <c r="J35" s="155">
        <v>143867</v>
      </c>
      <c r="K35" s="156">
        <v>41</v>
      </c>
      <c r="L35" s="156">
        <v>125687</v>
      </c>
      <c r="M35" s="100">
        <v>420</v>
      </c>
      <c r="N35" s="100">
        <v>37479</v>
      </c>
      <c r="O35" s="1">
        <v>49271</v>
      </c>
      <c r="P35" s="1">
        <v>30201</v>
      </c>
      <c r="Q35" s="1">
        <v>2623</v>
      </c>
      <c r="R35" s="1">
        <v>6534</v>
      </c>
      <c r="S35" s="1">
        <v>761</v>
      </c>
      <c r="T35" s="1">
        <v>823</v>
      </c>
      <c r="U35" s="1">
        <v>4139</v>
      </c>
      <c r="V35" s="157">
        <v>25.53110118680451</v>
      </c>
      <c r="W35" s="1">
        <v>31088</v>
      </c>
      <c r="X35" s="1">
        <v>27567</v>
      </c>
      <c r="Y35" s="158">
        <v>59.6</v>
      </c>
      <c r="Z35" s="1">
        <v>3429</v>
      </c>
      <c r="AA35" s="1">
        <v>27105</v>
      </c>
      <c r="AB35" s="159">
        <v>3366</v>
      </c>
      <c r="AC35" s="159">
        <v>25490</v>
      </c>
      <c r="AD35" s="160">
        <v>95.53341265119968</v>
      </c>
      <c r="AE35" s="161">
        <v>6.706711068598623</v>
      </c>
      <c r="AG35" s="73"/>
    </row>
    <row r="36" spans="1:33" ht="12.75" customHeight="1">
      <c r="A36" s="46">
        <v>29</v>
      </c>
      <c r="B36" s="47" t="s">
        <v>45</v>
      </c>
      <c r="C36" s="10">
        <v>202</v>
      </c>
      <c r="D36" s="93">
        <v>17282</v>
      </c>
      <c r="E36" s="152">
        <v>218</v>
      </c>
      <c r="F36" s="152">
        <v>74325</v>
      </c>
      <c r="G36" s="152">
        <v>117</v>
      </c>
      <c r="H36" s="152">
        <v>40921</v>
      </c>
      <c r="I36" s="152">
        <v>53</v>
      </c>
      <c r="J36" s="152">
        <v>37463</v>
      </c>
      <c r="K36" s="39">
        <v>11</v>
      </c>
      <c r="L36" s="39">
        <v>23813</v>
      </c>
      <c r="M36" s="10">
        <v>147</v>
      </c>
      <c r="N36" s="10">
        <v>16940</v>
      </c>
      <c r="O36" s="9">
        <v>11988</v>
      </c>
      <c r="P36" s="9">
        <v>6951</v>
      </c>
      <c r="Q36" s="9">
        <v>678</v>
      </c>
      <c r="R36" s="9">
        <v>1616</v>
      </c>
      <c r="S36" s="9">
        <v>209</v>
      </c>
      <c r="T36" s="9">
        <v>186</v>
      </c>
      <c r="U36" s="9">
        <v>1220</v>
      </c>
      <c r="V36" s="150">
        <v>29.261506727748063</v>
      </c>
      <c r="W36" s="9">
        <v>8544</v>
      </c>
      <c r="X36" s="9">
        <v>7164</v>
      </c>
      <c r="Y36" s="58">
        <v>57.8</v>
      </c>
      <c r="Z36" s="9">
        <v>686</v>
      </c>
      <c r="AA36" s="9">
        <v>5015</v>
      </c>
      <c r="AB36" s="131">
        <v>654</v>
      </c>
      <c r="AC36" s="131">
        <v>4779</v>
      </c>
      <c r="AD36" s="73">
        <v>62.459298984868795</v>
      </c>
      <c r="AE36" s="138">
        <v>7.710545536266082</v>
      </c>
      <c r="AG36" s="73"/>
    </row>
    <row r="37" spans="1:33" ht="12.75" customHeight="1">
      <c r="A37" s="46">
        <v>30</v>
      </c>
      <c r="B37" s="47" t="s">
        <v>46</v>
      </c>
      <c r="C37" s="10">
        <v>106</v>
      </c>
      <c r="D37" s="93">
        <v>8301</v>
      </c>
      <c r="E37" s="152">
        <v>272</v>
      </c>
      <c r="F37" s="152">
        <v>50662</v>
      </c>
      <c r="G37" s="152">
        <v>138</v>
      </c>
      <c r="H37" s="152">
        <v>29232</v>
      </c>
      <c r="I37" s="152">
        <v>51</v>
      </c>
      <c r="J37" s="152">
        <v>28579</v>
      </c>
      <c r="K37" s="40">
        <v>3</v>
      </c>
      <c r="L37" s="39">
        <v>8699</v>
      </c>
      <c r="M37" s="10">
        <v>150</v>
      </c>
      <c r="N37" s="10">
        <v>13075</v>
      </c>
      <c r="O37" s="9">
        <v>7945</v>
      </c>
      <c r="P37" s="9">
        <v>3020</v>
      </c>
      <c r="Q37" s="9">
        <v>497</v>
      </c>
      <c r="R37" s="9">
        <v>1086</v>
      </c>
      <c r="S37" s="9">
        <v>166</v>
      </c>
      <c r="T37" s="9">
        <v>123</v>
      </c>
      <c r="U37" s="9">
        <v>825</v>
      </c>
      <c r="V37" s="150">
        <v>27.812426254930383</v>
      </c>
      <c r="W37" s="9">
        <v>5032</v>
      </c>
      <c r="X37" s="9">
        <v>4457</v>
      </c>
      <c r="Y37" s="58">
        <v>47.8</v>
      </c>
      <c r="Z37" s="9">
        <v>221</v>
      </c>
      <c r="AA37" s="9">
        <v>1627</v>
      </c>
      <c r="AB37" s="131">
        <v>208</v>
      </c>
      <c r="AC37" s="131">
        <v>1592</v>
      </c>
      <c r="AD37" s="73">
        <v>75.11291779584462</v>
      </c>
      <c r="AE37" s="138">
        <v>5.4807243293726975</v>
      </c>
      <c r="AG37" s="73"/>
    </row>
    <row r="38" spans="1:33" ht="12.75" customHeight="1">
      <c r="A38" s="46">
        <v>31</v>
      </c>
      <c r="B38" s="47" t="s">
        <v>47</v>
      </c>
      <c r="C38" s="10">
        <v>35</v>
      </c>
      <c r="D38" s="93">
        <v>4087</v>
      </c>
      <c r="E38" s="152">
        <v>138</v>
      </c>
      <c r="F38" s="152">
        <v>31109</v>
      </c>
      <c r="G38" s="152">
        <v>64</v>
      </c>
      <c r="H38" s="152">
        <v>16418</v>
      </c>
      <c r="I38" s="152">
        <v>31</v>
      </c>
      <c r="J38" s="152">
        <v>15630</v>
      </c>
      <c r="K38" s="39">
        <v>2</v>
      </c>
      <c r="L38" s="39">
        <v>7405</v>
      </c>
      <c r="M38" s="10">
        <v>177</v>
      </c>
      <c r="N38" s="10">
        <v>15654</v>
      </c>
      <c r="O38" s="9">
        <v>5006</v>
      </c>
      <c r="P38" s="9">
        <v>1481</v>
      </c>
      <c r="Q38" s="9">
        <v>255</v>
      </c>
      <c r="R38" s="9">
        <v>574</v>
      </c>
      <c r="S38" s="9">
        <v>84</v>
      </c>
      <c r="T38" s="9">
        <v>88</v>
      </c>
      <c r="U38" s="9">
        <v>379</v>
      </c>
      <c r="V38" s="150">
        <v>23.12526694734273</v>
      </c>
      <c r="W38" s="9">
        <v>2801</v>
      </c>
      <c r="X38" s="9">
        <v>2317</v>
      </c>
      <c r="Y38" s="58">
        <v>42.3</v>
      </c>
      <c r="Z38" s="9">
        <v>303</v>
      </c>
      <c r="AA38" s="9">
        <v>1472</v>
      </c>
      <c r="AB38" s="9">
        <v>271</v>
      </c>
      <c r="AC38" s="9">
        <v>1246</v>
      </c>
      <c r="AD38" s="73">
        <v>80.30139935414424</v>
      </c>
      <c r="AE38" s="138">
        <v>4.831774960380349</v>
      </c>
      <c r="AG38" s="73"/>
    </row>
    <row r="39" spans="1:33" ht="12.75" customHeight="1">
      <c r="A39" s="46">
        <v>32</v>
      </c>
      <c r="B39" s="47" t="s">
        <v>48</v>
      </c>
      <c r="C39" s="10">
        <v>108</v>
      </c>
      <c r="D39" s="93">
        <v>4244</v>
      </c>
      <c r="E39" s="152">
        <v>221</v>
      </c>
      <c r="F39" s="152">
        <v>36582</v>
      </c>
      <c r="G39" s="152">
        <v>104</v>
      </c>
      <c r="H39" s="152">
        <v>19440</v>
      </c>
      <c r="I39" s="152">
        <v>48</v>
      </c>
      <c r="J39" s="152">
        <v>19093</v>
      </c>
      <c r="K39" s="39">
        <v>2</v>
      </c>
      <c r="L39" s="39">
        <v>7405</v>
      </c>
      <c r="M39" s="10">
        <v>250</v>
      </c>
      <c r="N39" s="10">
        <v>18987</v>
      </c>
      <c r="O39" s="9">
        <v>6060</v>
      </c>
      <c r="P39" s="9">
        <v>1824</v>
      </c>
      <c r="Q39" s="9">
        <v>257</v>
      </c>
      <c r="R39" s="9">
        <v>690</v>
      </c>
      <c r="S39" s="9">
        <v>41</v>
      </c>
      <c r="T39" s="9">
        <v>63</v>
      </c>
      <c r="U39" s="9">
        <v>578</v>
      </c>
      <c r="V39" s="150">
        <v>29.550102249488756</v>
      </c>
      <c r="W39" s="9">
        <v>3365</v>
      </c>
      <c r="X39" s="9">
        <v>2939</v>
      </c>
      <c r="Y39" s="58">
        <v>46</v>
      </c>
      <c r="Z39" s="9">
        <v>256</v>
      </c>
      <c r="AA39" s="9">
        <v>1554</v>
      </c>
      <c r="AB39" s="9">
        <v>321</v>
      </c>
      <c r="AC39" s="9">
        <v>1382</v>
      </c>
      <c r="AD39" s="73">
        <v>83.64014251781472</v>
      </c>
      <c r="AE39" s="138">
        <v>6.000407099820876</v>
      </c>
      <c r="AG39" s="73"/>
    </row>
    <row r="40" spans="1:33" ht="12.75" customHeight="1">
      <c r="A40" s="46">
        <v>33</v>
      </c>
      <c r="B40" s="47" t="s">
        <v>49</v>
      </c>
      <c r="C40" s="10">
        <v>330</v>
      </c>
      <c r="D40" s="93">
        <v>19623</v>
      </c>
      <c r="E40" s="152">
        <v>419</v>
      </c>
      <c r="F40" s="152">
        <v>105617</v>
      </c>
      <c r="G40" s="152">
        <v>172</v>
      </c>
      <c r="H40" s="152">
        <v>56041</v>
      </c>
      <c r="I40" s="152">
        <v>88</v>
      </c>
      <c r="J40" s="152">
        <v>54805</v>
      </c>
      <c r="K40" s="39">
        <v>17</v>
      </c>
      <c r="L40" s="39">
        <v>41551</v>
      </c>
      <c r="M40" s="10">
        <v>190</v>
      </c>
      <c r="N40" s="10">
        <v>15415</v>
      </c>
      <c r="O40" s="9">
        <v>17114</v>
      </c>
      <c r="P40" s="9">
        <v>8220</v>
      </c>
      <c r="Q40" s="9">
        <v>1260</v>
      </c>
      <c r="R40" s="9">
        <v>2232</v>
      </c>
      <c r="S40" s="9">
        <v>534</v>
      </c>
      <c r="T40" s="9">
        <v>449</v>
      </c>
      <c r="U40" s="9">
        <v>1477</v>
      </c>
      <c r="V40" s="150">
        <v>26.22188293358425</v>
      </c>
      <c r="W40" s="9">
        <v>9794</v>
      </c>
      <c r="X40" s="9">
        <v>9028</v>
      </c>
      <c r="Y40" s="58">
        <v>51</v>
      </c>
      <c r="Z40" s="9">
        <v>1606</v>
      </c>
      <c r="AA40" s="9">
        <v>9044</v>
      </c>
      <c r="AB40" s="9">
        <v>1522</v>
      </c>
      <c r="AC40" s="9">
        <v>8017</v>
      </c>
      <c r="AD40" s="73">
        <v>87.48390419778522</v>
      </c>
      <c r="AE40" s="138">
        <v>6.085494890864019</v>
      </c>
      <c r="AG40" s="73"/>
    </row>
    <row r="41" spans="1:33" ht="12.75" customHeight="1">
      <c r="A41" s="46">
        <v>34</v>
      </c>
      <c r="B41" s="47" t="s">
        <v>50</v>
      </c>
      <c r="C41" s="10">
        <v>305</v>
      </c>
      <c r="D41" s="93">
        <v>33779</v>
      </c>
      <c r="E41" s="152">
        <v>526</v>
      </c>
      <c r="F41" s="152">
        <v>154762</v>
      </c>
      <c r="G41" s="152">
        <v>278</v>
      </c>
      <c r="H41" s="152">
        <v>80667</v>
      </c>
      <c r="I41" s="152">
        <v>129</v>
      </c>
      <c r="J41" s="152">
        <v>74435</v>
      </c>
      <c r="K41" s="39">
        <v>21</v>
      </c>
      <c r="L41" s="39">
        <v>60588</v>
      </c>
      <c r="M41" s="10">
        <v>303</v>
      </c>
      <c r="N41" s="10">
        <v>22668</v>
      </c>
      <c r="O41" s="9">
        <v>25363</v>
      </c>
      <c r="P41" s="9">
        <v>12005</v>
      </c>
      <c r="Q41" s="9">
        <v>1199</v>
      </c>
      <c r="R41" s="9">
        <v>2990</v>
      </c>
      <c r="S41" s="9">
        <v>339</v>
      </c>
      <c r="T41" s="9">
        <v>441</v>
      </c>
      <c r="U41" s="9">
        <v>1989</v>
      </c>
      <c r="V41" s="150">
        <v>24.465245574976322</v>
      </c>
      <c r="W41" s="9">
        <v>16274</v>
      </c>
      <c r="X41" s="9">
        <v>14553</v>
      </c>
      <c r="Y41" s="58">
        <v>60.4</v>
      </c>
      <c r="Z41" s="9">
        <v>1190</v>
      </c>
      <c r="AA41" s="9">
        <v>13232</v>
      </c>
      <c r="AB41" s="9">
        <v>1131</v>
      </c>
      <c r="AC41" s="9">
        <v>11720</v>
      </c>
      <c r="AD41" s="73">
        <v>76.45097332372026</v>
      </c>
      <c r="AE41" s="138">
        <v>6.722082645419089</v>
      </c>
      <c r="AG41" s="73"/>
    </row>
    <row r="42" spans="1:33" ht="12.75" customHeight="1">
      <c r="A42" s="46">
        <v>35</v>
      </c>
      <c r="B42" s="47" t="s">
        <v>51</v>
      </c>
      <c r="C42" s="10">
        <v>202</v>
      </c>
      <c r="D42" s="93">
        <v>16395</v>
      </c>
      <c r="E42" s="152">
        <v>339</v>
      </c>
      <c r="F42" s="152">
        <v>72541</v>
      </c>
      <c r="G42" s="152">
        <v>174</v>
      </c>
      <c r="H42" s="152">
        <v>38377</v>
      </c>
      <c r="I42" s="152">
        <v>83</v>
      </c>
      <c r="J42" s="152">
        <v>35475</v>
      </c>
      <c r="K42" s="39">
        <v>10</v>
      </c>
      <c r="L42" s="39">
        <v>19050</v>
      </c>
      <c r="M42" s="10">
        <v>232</v>
      </c>
      <c r="N42" s="10">
        <v>19251</v>
      </c>
      <c r="O42" s="9">
        <v>11616</v>
      </c>
      <c r="P42" s="9">
        <v>5823</v>
      </c>
      <c r="Q42" s="9">
        <v>483</v>
      </c>
      <c r="R42" s="9">
        <v>1227</v>
      </c>
      <c r="S42" s="9">
        <v>166</v>
      </c>
      <c r="T42" s="9">
        <v>213</v>
      </c>
      <c r="U42" s="9">
        <v>863</v>
      </c>
      <c r="V42" s="150">
        <v>22.203354944941857</v>
      </c>
      <c r="W42" s="9">
        <v>5588</v>
      </c>
      <c r="X42" s="9">
        <v>4893</v>
      </c>
      <c r="Y42" s="58">
        <v>41.4</v>
      </c>
      <c r="Z42" s="9">
        <v>462</v>
      </c>
      <c r="AA42" s="9">
        <v>3965</v>
      </c>
      <c r="AB42" s="9">
        <v>493</v>
      </c>
      <c r="AC42" s="9">
        <v>3703</v>
      </c>
      <c r="AD42" s="73">
        <v>79.51607557176003</v>
      </c>
      <c r="AE42" s="138">
        <v>5.450359881082773</v>
      </c>
      <c r="AG42" s="73"/>
    </row>
    <row r="43" spans="1:33" ht="12.75" customHeight="1">
      <c r="A43" s="46">
        <v>36</v>
      </c>
      <c r="B43" s="47" t="s">
        <v>52</v>
      </c>
      <c r="C43" s="10">
        <v>189</v>
      </c>
      <c r="D43" s="93">
        <v>7562</v>
      </c>
      <c r="E43" s="152">
        <v>226</v>
      </c>
      <c r="F43" s="152">
        <v>38463</v>
      </c>
      <c r="G43" s="152">
        <v>94</v>
      </c>
      <c r="H43" s="152">
        <v>21070</v>
      </c>
      <c r="I43" s="152">
        <v>39</v>
      </c>
      <c r="J43" s="152">
        <v>20217</v>
      </c>
      <c r="K43" s="40">
        <v>4</v>
      </c>
      <c r="L43" s="39">
        <v>14295</v>
      </c>
      <c r="M43" s="10">
        <v>208</v>
      </c>
      <c r="N43" s="10">
        <v>14337</v>
      </c>
      <c r="O43" s="9">
        <v>6153</v>
      </c>
      <c r="P43" s="9">
        <v>4021</v>
      </c>
      <c r="Q43" s="9">
        <v>297</v>
      </c>
      <c r="R43" s="9">
        <v>760</v>
      </c>
      <c r="S43" s="9">
        <v>137</v>
      </c>
      <c r="T43" s="9">
        <v>130</v>
      </c>
      <c r="U43" s="9">
        <v>537</v>
      </c>
      <c r="V43" s="150">
        <v>25.411697898921066</v>
      </c>
      <c r="W43" s="9">
        <v>3710</v>
      </c>
      <c r="X43" s="9">
        <v>3362</v>
      </c>
      <c r="Y43" s="58">
        <v>50.4</v>
      </c>
      <c r="Z43" s="9">
        <v>381</v>
      </c>
      <c r="AA43" s="9">
        <v>2730</v>
      </c>
      <c r="AB43" s="9">
        <v>325</v>
      </c>
      <c r="AC43" s="9">
        <v>2523</v>
      </c>
      <c r="AD43" s="73">
        <v>95.06646971935008</v>
      </c>
      <c r="AE43" s="138">
        <v>4.655710860284227</v>
      </c>
      <c r="AG43" s="73"/>
    </row>
    <row r="44" spans="1:34" ht="12.75" customHeight="1">
      <c r="A44" s="46">
        <v>37</v>
      </c>
      <c r="B44" s="47" t="s">
        <v>53</v>
      </c>
      <c r="C44" s="10">
        <v>175</v>
      </c>
      <c r="D44" s="93">
        <v>14177</v>
      </c>
      <c r="E44" s="152">
        <v>184</v>
      </c>
      <c r="F44" s="152">
        <v>54116</v>
      </c>
      <c r="G44" s="152">
        <v>81</v>
      </c>
      <c r="H44" s="152">
        <v>28779</v>
      </c>
      <c r="I44" s="152">
        <v>42</v>
      </c>
      <c r="J44" s="152">
        <v>25983</v>
      </c>
      <c r="K44" s="39">
        <v>4</v>
      </c>
      <c r="L44" s="39">
        <v>10111</v>
      </c>
      <c r="M44" s="10">
        <v>124</v>
      </c>
      <c r="N44" s="10">
        <v>10720</v>
      </c>
      <c r="O44" s="9">
        <v>8618</v>
      </c>
      <c r="P44" s="9">
        <v>5151</v>
      </c>
      <c r="Q44" s="9">
        <v>380</v>
      </c>
      <c r="R44" s="9">
        <v>944</v>
      </c>
      <c r="S44" s="9">
        <v>156</v>
      </c>
      <c r="T44" s="9">
        <v>80</v>
      </c>
      <c r="U44" s="9">
        <v>818</v>
      </c>
      <c r="V44" s="150">
        <v>28.547497731555804</v>
      </c>
      <c r="W44" s="9">
        <v>5040</v>
      </c>
      <c r="X44" s="9">
        <v>4241</v>
      </c>
      <c r="Y44" s="58">
        <v>49.3</v>
      </c>
      <c r="Z44" s="9">
        <v>412</v>
      </c>
      <c r="AA44" s="9">
        <v>2123</v>
      </c>
      <c r="AB44" s="9">
        <v>388</v>
      </c>
      <c r="AC44" s="9">
        <v>1945</v>
      </c>
      <c r="AD44" s="73">
        <v>93.3367902514908</v>
      </c>
      <c r="AE44" s="138">
        <v>6.281517747858017</v>
      </c>
      <c r="AG44" s="105"/>
      <c r="AH44" s="105"/>
    </row>
    <row r="45" spans="1:33" ht="12.75" customHeight="1">
      <c r="A45" s="46">
        <v>38</v>
      </c>
      <c r="B45" s="47" t="s">
        <v>54</v>
      </c>
      <c r="C45" s="10">
        <v>185</v>
      </c>
      <c r="D45" s="93">
        <v>18333</v>
      </c>
      <c r="E45" s="152">
        <v>325</v>
      </c>
      <c r="F45" s="152">
        <v>73136</v>
      </c>
      <c r="G45" s="152">
        <v>140</v>
      </c>
      <c r="H45" s="152">
        <v>37933</v>
      </c>
      <c r="I45" s="152">
        <v>66</v>
      </c>
      <c r="J45" s="152">
        <v>36254</v>
      </c>
      <c r="K45" s="39">
        <v>5</v>
      </c>
      <c r="L45" s="39">
        <v>17015</v>
      </c>
      <c r="M45" s="10">
        <v>246</v>
      </c>
      <c r="N45" s="10">
        <v>17225</v>
      </c>
      <c r="O45" s="9">
        <v>11811</v>
      </c>
      <c r="P45" s="9">
        <v>6445</v>
      </c>
      <c r="Q45" s="9">
        <v>550</v>
      </c>
      <c r="R45" s="9">
        <v>1093</v>
      </c>
      <c r="S45" s="9">
        <v>344</v>
      </c>
      <c r="T45" s="9">
        <v>271</v>
      </c>
      <c r="U45" s="9">
        <v>792</v>
      </c>
      <c r="V45" s="150">
        <v>20.524515393386547</v>
      </c>
      <c r="W45" s="9">
        <v>6677</v>
      </c>
      <c r="X45" s="9">
        <v>6119</v>
      </c>
      <c r="Y45" s="58">
        <v>50.4</v>
      </c>
      <c r="Z45" s="9">
        <v>702</v>
      </c>
      <c r="AA45" s="9">
        <v>3637</v>
      </c>
      <c r="AB45" s="9">
        <v>625</v>
      </c>
      <c r="AC45" s="9">
        <v>3582</v>
      </c>
      <c r="AD45" s="73">
        <v>84.21699438202246</v>
      </c>
      <c r="AE45" s="138">
        <v>5.645517998588346</v>
      </c>
      <c r="AG45" s="73"/>
    </row>
    <row r="46" spans="1:33" ht="12.75" customHeight="1">
      <c r="A46" s="46">
        <v>39</v>
      </c>
      <c r="B46" s="47" t="s">
        <v>55</v>
      </c>
      <c r="C46" s="10">
        <v>56</v>
      </c>
      <c r="D46" s="93">
        <v>4259</v>
      </c>
      <c r="E46" s="152">
        <v>249</v>
      </c>
      <c r="F46" s="152">
        <v>36526</v>
      </c>
      <c r="G46" s="152">
        <v>133</v>
      </c>
      <c r="H46" s="152">
        <v>19881</v>
      </c>
      <c r="I46" s="152">
        <v>47</v>
      </c>
      <c r="J46" s="152">
        <v>20179</v>
      </c>
      <c r="K46" s="39">
        <v>3</v>
      </c>
      <c r="L46" s="39">
        <v>9384</v>
      </c>
      <c r="M46" s="10">
        <v>163</v>
      </c>
      <c r="N46" s="10">
        <v>10185</v>
      </c>
      <c r="O46" s="9">
        <v>5871</v>
      </c>
      <c r="P46" s="9">
        <v>1585</v>
      </c>
      <c r="Q46" s="9">
        <v>365</v>
      </c>
      <c r="R46" s="9">
        <v>921</v>
      </c>
      <c r="S46" s="9">
        <v>150</v>
      </c>
      <c r="T46" s="9">
        <v>143</v>
      </c>
      <c r="U46" s="9">
        <v>623</v>
      </c>
      <c r="V46" s="150">
        <v>30.998109264603443</v>
      </c>
      <c r="W46" s="9">
        <v>3465</v>
      </c>
      <c r="X46" s="9">
        <v>2979</v>
      </c>
      <c r="Y46" s="58">
        <v>44.4</v>
      </c>
      <c r="Z46" s="9">
        <v>387</v>
      </c>
      <c r="AA46" s="9">
        <v>1891</v>
      </c>
      <c r="AB46" s="9">
        <v>405</v>
      </c>
      <c r="AC46" s="9">
        <v>1784</v>
      </c>
      <c r="AD46" s="73">
        <v>64.13690476190477</v>
      </c>
      <c r="AE46" s="138">
        <v>4.982637632930623</v>
      </c>
      <c r="AG46" s="73"/>
    </row>
    <row r="47" spans="1:33" ht="12.75" customHeight="1">
      <c r="A47" s="46">
        <v>40</v>
      </c>
      <c r="B47" s="47" t="s">
        <v>56</v>
      </c>
      <c r="C47" s="10">
        <v>491</v>
      </c>
      <c r="D47" s="93">
        <v>68025</v>
      </c>
      <c r="E47" s="152">
        <v>765</v>
      </c>
      <c r="F47" s="152">
        <v>274513</v>
      </c>
      <c r="G47" s="152">
        <v>373</v>
      </c>
      <c r="H47" s="152">
        <v>141952</v>
      </c>
      <c r="I47" s="152">
        <v>165</v>
      </c>
      <c r="J47" s="152">
        <v>132853</v>
      </c>
      <c r="K47" s="39">
        <v>34</v>
      </c>
      <c r="L47" s="39">
        <v>121134</v>
      </c>
      <c r="M47" s="10">
        <v>442</v>
      </c>
      <c r="N47" s="10">
        <v>46127</v>
      </c>
      <c r="O47" s="9">
        <v>45727</v>
      </c>
      <c r="P47" s="9">
        <v>23694</v>
      </c>
      <c r="Q47" s="9">
        <v>2450</v>
      </c>
      <c r="R47" s="9">
        <v>5191</v>
      </c>
      <c r="S47" s="9">
        <v>1099</v>
      </c>
      <c r="T47" s="9">
        <v>727</v>
      </c>
      <c r="U47" s="9">
        <v>4112</v>
      </c>
      <c r="V47" s="150">
        <v>28.81347618613842</v>
      </c>
      <c r="W47" s="9">
        <v>25439</v>
      </c>
      <c r="X47" s="9">
        <v>22244</v>
      </c>
      <c r="Y47" s="58">
        <v>52</v>
      </c>
      <c r="Z47" s="9">
        <v>3983</v>
      </c>
      <c r="AA47" s="9">
        <v>25977</v>
      </c>
      <c r="AB47" s="9">
        <v>3759</v>
      </c>
      <c r="AC47" s="9">
        <v>23497</v>
      </c>
      <c r="AD47" s="73">
        <v>82.59219088937093</v>
      </c>
      <c r="AE47" s="138">
        <v>7.697002724795641</v>
      </c>
      <c r="AG47" s="73"/>
    </row>
    <row r="48" spans="1:33" ht="12.75" customHeight="1">
      <c r="A48" s="46">
        <v>41</v>
      </c>
      <c r="B48" s="47" t="s">
        <v>57</v>
      </c>
      <c r="C48" s="10">
        <v>106</v>
      </c>
      <c r="D48" s="93">
        <v>9431</v>
      </c>
      <c r="E48" s="152">
        <v>176</v>
      </c>
      <c r="F48" s="152">
        <v>48513</v>
      </c>
      <c r="G48" s="152">
        <v>99</v>
      </c>
      <c r="H48" s="152">
        <v>27042</v>
      </c>
      <c r="I48" s="152">
        <v>45</v>
      </c>
      <c r="J48" s="152">
        <v>26006</v>
      </c>
      <c r="K48" s="39">
        <v>2</v>
      </c>
      <c r="L48" s="39">
        <v>8834</v>
      </c>
      <c r="M48" s="10">
        <v>203</v>
      </c>
      <c r="N48" s="10">
        <v>19627</v>
      </c>
      <c r="O48" s="9">
        <v>7838</v>
      </c>
      <c r="P48" s="9">
        <v>3251</v>
      </c>
      <c r="Q48" s="9">
        <v>354</v>
      </c>
      <c r="R48" s="9">
        <v>927</v>
      </c>
      <c r="S48" s="9">
        <v>195</v>
      </c>
      <c r="T48" s="9">
        <v>249</v>
      </c>
      <c r="U48" s="9">
        <v>651</v>
      </c>
      <c r="V48" s="150">
        <v>23.891661773341163</v>
      </c>
      <c r="W48" s="9">
        <v>4040</v>
      </c>
      <c r="X48" s="9">
        <v>3558</v>
      </c>
      <c r="Y48" s="58">
        <v>41.8</v>
      </c>
      <c r="Z48" s="9">
        <v>504</v>
      </c>
      <c r="AA48" s="9">
        <v>1769</v>
      </c>
      <c r="AB48" s="9">
        <v>446</v>
      </c>
      <c r="AC48" s="9">
        <v>1667</v>
      </c>
      <c r="AD48" s="73">
        <v>92.3076923076923</v>
      </c>
      <c r="AE48" s="138">
        <v>5.515731874145007</v>
      </c>
      <c r="AG48" s="73"/>
    </row>
    <row r="49" spans="1:33" ht="12.75" customHeight="1">
      <c r="A49" s="46">
        <v>42</v>
      </c>
      <c r="B49" s="47" t="s">
        <v>58</v>
      </c>
      <c r="C49" s="10">
        <v>175</v>
      </c>
      <c r="D49" s="93">
        <v>13833</v>
      </c>
      <c r="E49" s="152">
        <v>375</v>
      </c>
      <c r="F49" s="152">
        <v>75404</v>
      </c>
      <c r="G49" s="152">
        <v>196</v>
      </c>
      <c r="H49" s="152">
        <v>41859</v>
      </c>
      <c r="I49" s="152">
        <v>79</v>
      </c>
      <c r="J49" s="152">
        <v>41274</v>
      </c>
      <c r="K49" s="40">
        <v>10</v>
      </c>
      <c r="L49" s="39">
        <v>19161</v>
      </c>
      <c r="M49" s="10">
        <v>307</v>
      </c>
      <c r="N49" s="10">
        <v>22861</v>
      </c>
      <c r="O49" s="9">
        <v>12184</v>
      </c>
      <c r="P49" s="9">
        <v>5333</v>
      </c>
      <c r="Q49" s="9">
        <v>377</v>
      </c>
      <c r="R49" s="9">
        <v>1177</v>
      </c>
      <c r="S49" s="9">
        <v>191</v>
      </c>
      <c r="T49" s="9">
        <v>233</v>
      </c>
      <c r="U49" s="9">
        <v>874</v>
      </c>
      <c r="V49" s="150">
        <v>20.524140522261884</v>
      </c>
      <c r="W49" s="9">
        <v>6626</v>
      </c>
      <c r="X49" s="9">
        <v>5901</v>
      </c>
      <c r="Y49" s="58">
        <v>41.9</v>
      </c>
      <c r="Z49" s="9">
        <v>420</v>
      </c>
      <c r="AA49" s="9">
        <v>3896</v>
      </c>
      <c r="AB49" s="9">
        <v>368</v>
      </c>
      <c r="AC49" s="9">
        <v>3819</v>
      </c>
      <c r="AD49" s="73">
        <v>94.84745762711864</v>
      </c>
      <c r="AE49" s="138">
        <v>4.653852159520315</v>
      </c>
      <c r="AG49" s="73"/>
    </row>
    <row r="50" spans="1:33" ht="12.75" customHeight="1">
      <c r="A50" s="46">
        <v>43</v>
      </c>
      <c r="B50" s="47" t="s">
        <v>59</v>
      </c>
      <c r="C50" s="10">
        <v>145</v>
      </c>
      <c r="D50" s="93">
        <v>16067</v>
      </c>
      <c r="E50" s="152">
        <v>392</v>
      </c>
      <c r="F50" s="152">
        <v>98665</v>
      </c>
      <c r="G50" s="152">
        <v>182</v>
      </c>
      <c r="H50" s="152">
        <v>52351</v>
      </c>
      <c r="I50" s="152">
        <v>82</v>
      </c>
      <c r="J50" s="152">
        <v>50075</v>
      </c>
      <c r="K50" s="39">
        <v>9</v>
      </c>
      <c r="L50" s="39">
        <v>28827</v>
      </c>
      <c r="M50" s="10">
        <v>407</v>
      </c>
      <c r="N50" s="10">
        <v>31162</v>
      </c>
      <c r="O50" s="9">
        <v>16142</v>
      </c>
      <c r="P50" s="9">
        <v>5659</v>
      </c>
      <c r="Q50" s="9">
        <v>348</v>
      </c>
      <c r="R50" s="9">
        <v>1427</v>
      </c>
      <c r="S50" s="9">
        <v>108</v>
      </c>
      <c r="T50" s="9">
        <v>234</v>
      </c>
      <c r="U50" s="9">
        <v>1100</v>
      </c>
      <c r="V50" s="150">
        <v>20.877619192225932</v>
      </c>
      <c r="W50" s="9">
        <v>8092</v>
      </c>
      <c r="X50" s="9">
        <v>7248</v>
      </c>
      <c r="Y50" s="58">
        <v>43.6</v>
      </c>
      <c r="Z50" s="9">
        <v>422</v>
      </c>
      <c r="AA50" s="9">
        <v>6108</v>
      </c>
      <c r="AB50" s="9">
        <v>420</v>
      </c>
      <c r="AC50" s="9">
        <v>5597</v>
      </c>
      <c r="AD50" s="73">
        <v>91.57733537519142</v>
      </c>
      <c r="AE50" s="138">
        <v>5.737757869396959</v>
      </c>
      <c r="AG50" s="73"/>
    </row>
    <row r="51" spans="1:33" ht="12.75" customHeight="1">
      <c r="A51" s="46">
        <v>44</v>
      </c>
      <c r="B51" s="47" t="s">
        <v>60</v>
      </c>
      <c r="C51" s="10">
        <v>216</v>
      </c>
      <c r="D51" s="93">
        <v>12433</v>
      </c>
      <c r="E51" s="152">
        <v>304</v>
      </c>
      <c r="F51" s="152">
        <v>61534</v>
      </c>
      <c r="G51" s="152">
        <v>140</v>
      </c>
      <c r="H51" s="152">
        <v>32293</v>
      </c>
      <c r="I51" s="152">
        <v>64</v>
      </c>
      <c r="J51" s="152">
        <v>33105</v>
      </c>
      <c r="K51" s="39">
        <v>5</v>
      </c>
      <c r="L51" s="39">
        <v>15756</v>
      </c>
      <c r="M51" s="10">
        <v>197</v>
      </c>
      <c r="N51" s="10">
        <v>14093</v>
      </c>
      <c r="O51" s="9">
        <v>10121</v>
      </c>
      <c r="P51" s="9">
        <v>6327</v>
      </c>
      <c r="Q51" s="9">
        <v>420</v>
      </c>
      <c r="R51" s="9">
        <v>1185</v>
      </c>
      <c r="S51" s="9">
        <v>174</v>
      </c>
      <c r="T51" s="9">
        <v>136</v>
      </c>
      <c r="U51" s="9">
        <v>1010</v>
      </c>
      <c r="V51" s="150">
        <v>30.70562125680236</v>
      </c>
      <c r="W51" s="9">
        <v>5363</v>
      </c>
      <c r="X51" s="9">
        <v>5007</v>
      </c>
      <c r="Y51" s="58">
        <v>45.5</v>
      </c>
      <c r="Z51" s="9">
        <v>977</v>
      </c>
      <c r="AA51" s="9">
        <v>2941</v>
      </c>
      <c r="AB51" s="9">
        <v>904</v>
      </c>
      <c r="AC51" s="9">
        <v>3168</v>
      </c>
      <c r="AD51" s="73">
        <v>87.38194182092936</v>
      </c>
      <c r="AE51" s="138">
        <v>5.239780831448948</v>
      </c>
      <c r="AG51" s="73"/>
    </row>
    <row r="52" spans="1:33" ht="12.75" customHeight="1">
      <c r="A52" s="46">
        <v>45</v>
      </c>
      <c r="B52" s="47" t="s">
        <v>61</v>
      </c>
      <c r="C52" s="10">
        <v>134</v>
      </c>
      <c r="D52" s="93">
        <v>10409</v>
      </c>
      <c r="E52" s="152">
        <v>250</v>
      </c>
      <c r="F52" s="152">
        <v>62192</v>
      </c>
      <c r="G52" s="152">
        <v>145</v>
      </c>
      <c r="H52" s="152">
        <v>33081</v>
      </c>
      <c r="I52" s="152">
        <v>53</v>
      </c>
      <c r="J52" s="152">
        <v>33642</v>
      </c>
      <c r="K52" s="39">
        <v>7</v>
      </c>
      <c r="L52" s="39">
        <v>11182</v>
      </c>
      <c r="M52" s="10">
        <v>257</v>
      </c>
      <c r="N52" s="10">
        <v>18515</v>
      </c>
      <c r="O52" s="9">
        <v>10183</v>
      </c>
      <c r="P52" s="9">
        <v>3700</v>
      </c>
      <c r="Q52" s="9">
        <v>312</v>
      </c>
      <c r="R52" s="9">
        <v>982</v>
      </c>
      <c r="S52" s="9">
        <v>159</v>
      </c>
      <c r="T52" s="9">
        <v>129</v>
      </c>
      <c r="U52" s="9">
        <v>830</v>
      </c>
      <c r="V52" s="150">
        <v>24.613012276851904</v>
      </c>
      <c r="W52" s="9">
        <v>5213</v>
      </c>
      <c r="X52" s="9">
        <v>4795</v>
      </c>
      <c r="Y52" s="58">
        <v>42.4</v>
      </c>
      <c r="Z52" s="9">
        <v>453</v>
      </c>
      <c r="AA52" s="9">
        <v>2435</v>
      </c>
      <c r="AB52" s="9">
        <v>435</v>
      </c>
      <c r="AC52" s="9">
        <v>2165</v>
      </c>
      <c r="AD52" s="73">
        <v>69.13958716533824</v>
      </c>
      <c r="AE52" s="138">
        <v>6.5360193392425465</v>
      </c>
      <c r="AG52" s="73"/>
    </row>
    <row r="53" spans="1:33" ht="12.75" customHeight="1">
      <c r="A53" s="46">
        <v>46</v>
      </c>
      <c r="B53" s="47" t="s">
        <v>62</v>
      </c>
      <c r="C53" s="10">
        <v>240</v>
      </c>
      <c r="D53" s="93">
        <v>19337</v>
      </c>
      <c r="E53" s="152">
        <v>556</v>
      </c>
      <c r="F53" s="152">
        <v>92218</v>
      </c>
      <c r="G53" s="152">
        <v>251</v>
      </c>
      <c r="H53" s="152">
        <v>48638</v>
      </c>
      <c r="I53" s="152">
        <v>92</v>
      </c>
      <c r="J53" s="152">
        <v>48678</v>
      </c>
      <c r="K53" s="39">
        <v>6</v>
      </c>
      <c r="L53" s="39">
        <v>17959</v>
      </c>
      <c r="M53" s="10">
        <v>339</v>
      </c>
      <c r="N53" s="10">
        <v>24830</v>
      </c>
      <c r="O53" s="9">
        <v>15141</v>
      </c>
      <c r="P53" s="9">
        <v>7364</v>
      </c>
      <c r="Q53" s="9">
        <v>533</v>
      </c>
      <c r="R53" s="9">
        <v>1501</v>
      </c>
      <c r="S53" s="9">
        <v>231</v>
      </c>
      <c r="T53" s="9">
        <v>220</v>
      </c>
      <c r="U53" s="9">
        <v>1257</v>
      </c>
      <c r="V53" s="150">
        <v>25.570609056511657</v>
      </c>
      <c r="W53" s="9">
        <v>7489</v>
      </c>
      <c r="X53" s="9">
        <v>6815</v>
      </c>
      <c r="Y53" s="58">
        <v>41.4</v>
      </c>
      <c r="Z53" s="9">
        <v>1188</v>
      </c>
      <c r="AA53" s="9">
        <v>3672</v>
      </c>
      <c r="AB53" s="9">
        <v>1148</v>
      </c>
      <c r="AC53" s="9">
        <v>3363</v>
      </c>
      <c r="AD53" s="73">
        <v>90.82924308964093</v>
      </c>
      <c r="AE53" s="138">
        <v>4.532260951845127</v>
      </c>
      <c r="AG53" s="73"/>
    </row>
    <row r="54" spans="1:33" ht="12.75" customHeight="1">
      <c r="A54" s="46">
        <v>47</v>
      </c>
      <c r="B54" s="47" t="s">
        <v>63</v>
      </c>
      <c r="C54" s="10">
        <v>274</v>
      </c>
      <c r="D54" s="93">
        <v>17824</v>
      </c>
      <c r="E54" s="152">
        <v>274</v>
      </c>
      <c r="F54" s="152">
        <v>98913</v>
      </c>
      <c r="G54" s="152">
        <v>157</v>
      </c>
      <c r="H54" s="152">
        <v>50705</v>
      </c>
      <c r="I54" s="152">
        <v>64</v>
      </c>
      <c r="J54" s="152">
        <v>47597</v>
      </c>
      <c r="K54" s="39">
        <v>8</v>
      </c>
      <c r="L54" s="39">
        <v>20022</v>
      </c>
      <c r="M54" s="10">
        <v>368</v>
      </c>
      <c r="N54" s="10">
        <v>35100</v>
      </c>
      <c r="O54" s="9">
        <v>16594</v>
      </c>
      <c r="P54" s="9">
        <v>13260</v>
      </c>
      <c r="Q54" s="9">
        <v>1208</v>
      </c>
      <c r="R54" s="9">
        <v>1715</v>
      </c>
      <c r="S54" s="9">
        <v>405</v>
      </c>
      <c r="T54" s="9">
        <v>277</v>
      </c>
      <c r="U54" s="9">
        <v>1322</v>
      </c>
      <c r="V54" s="150">
        <v>26.226516158470055</v>
      </c>
      <c r="W54" s="9">
        <v>7049</v>
      </c>
      <c r="X54" s="9">
        <v>5723</v>
      </c>
      <c r="Y54" s="58">
        <v>38.2</v>
      </c>
      <c r="Z54" s="9">
        <v>435</v>
      </c>
      <c r="AA54" s="9">
        <v>4434</v>
      </c>
      <c r="AB54" s="9">
        <v>422</v>
      </c>
      <c r="AC54" s="9">
        <v>3728</v>
      </c>
      <c r="AD54" s="73">
        <v>84.58652042141723</v>
      </c>
      <c r="AE54" s="138">
        <v>5.987945508779482</v>
      </c>
      <c r="AG54" s="73"/>
    </row>
    <row r="55" spans="1:29" ht="12" customHeight="1">
      <c r="A55" s="46"/>
      <c r="B55" s="47"/>
      <c r="C55" s="10"/>
      <c r="D55" s="93"/>
      <c r="E55" s="36"/>
      <c r="F55" s="36"/>
      <c r="G55" s="36"/>
      <c r="H55" s="36"/>
      <c r="I55" s="36"/>
      <c r="J55" s="36"/>
      <c r="K55" s="40"/>
      <c r="L55" s="39"/>
      <c r="M55" s="10"/>
      <c r="N55" s="15"/>
      <c r="O55" s="9"/>
      <c r="P55" s="9"/>
      <c r="Q55" s="9"/>
      <c r="R55" s="9"/>
      <c r="S55" s="74"/>
      <c r="T55" s="9"/>
      <c r="U55" s="9"/>
      <c r="V55" s="42"/>
      <c r="W55" s="9"/>
      <c r="X55" s="9"/>
      <c r="Y55" s="58"/>
      <c r="Z55" s="9"/>
      <c r="AA55" s="9"/>
      <c r="AB55" s="9"/>
      <c r="AC55" s="9"/>
    </row>
    <row r="56" spans="1:31" s="43" customFormat="1" ht="43.5" customHeight="1">
      <c r="A56" s="51"/>
      <c r="B56" s="52" t="s">
        <v>64</v>
      </c>
      <c r="C56" s="193" t="s">
        <v>105</v>
      </c>
      <c r="D56" s="194"/>
      <c r="E56" s="194"/>
      <c r="F56" s="194"/>
      <c r="G56" s="194"/>
      <c r="H56" s="194"/>
      <c r="I56" s="194"/>
      <c r="J56" s="194"/>
      <c r="K56" s="194"/>
      <c r="L56" s="194"/>
      <c r="M56" s="214" t="s">
        <v>142</v>
      </c>
      <c r="N56" s="215"/>
      <c r="O56" s="193" t="s">
        <v>105</v>
      </c>
      <c r="P56" s="194"/>
      <c r="Q56" s="194"/>
      <c r="R56" s="194"/>
      <c r="S56" s="194"/>
      <c r="T56" s="194"/>
      <c r="U56" s="194"/>
      <c r="V56" s="194"/>
      <c r="W56" s="194" t="s">
        <v>107</v>
      </c>
      <c r="X56" s="194"/>
      <c r="Y56" s="194"/>
      <c r="Z56" s="194"/>
      <c r="AA56" s="194"/>
      <c r="AB56" s="194"/>
      <c r="AC56" s="198"/>
      <c r="AD56" s="212" t="s">
        <v>141</v>
      </c>
      <c r="AE56" s="213"/>
    </row>
    <row r="57" spans="1:31" s="43" customFormat="1" ht="34.5" customHeight="1">
      <c r="A57" s="51"/>
      <c r="B57" s="53" t="s">
        <v>106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87"/>
      <c r="N57" s="88"/>
      <c r="O57" s="193"/>
      <c r="P57" s="211"/>
      <c r="Q57" s="211"/>
      <c r="R57" s="211"/>
      <c r="S57" s="211"/>
      <c r="T57" s="211"/>
      <c r="U57" s="211"/>
      <c r="V57" s="211"/>
      <c r="W57" s="5"/>
      <c r="X57" s="5"/>
      <c r="Y57" s="5"/>
      <c r="Z57" s="5"/>
      <c r="AA57" s="5"/>
      <c r="AB57" s="5"/>
      <c r="AC57" s="88"/>
      <c r="AD57" s="57"/>
      <c r="AE57" s="57"/>
    </row>
    <row r="58" spans="1:29" s="2" customFormat="1" ht="12" customHeight="1">
      <c r="A58" s="54"/>
      <c r="B58" s="62"/>
      <c r="C58" s="3"/>
      <c r="D58" s="37"/>
      <c r="E58" s="37"/>
      <c r="F58" s="37"/>
      <c r="G58" s="37"/>
      <c r="H58" s="37"/>
      <c r="I58" s="37"/>
      <c r="J58" s="37"/>
      <c r="K58" s="37"/>
      <c r="L58" s="37"/>
      <c r="M58" s="28"/>
      <c r="N58" s="28"/>
      <c r="O58" s="30"/>
      <c r="P58" s="30"/>
      <c r="Q58" s="30"/>
      <c r="R58" s="30"/>
      <c r="S58" s="30"/>
      <c r="T58" s="41"/>
      <c r="U58" s="30"/>
      <c r="V58" s="30"/>
      <c r="W58" s="30"/>
      <c r="X58" s="30"/>
      <c r="Y58" s="59"/>
      <c r="Z58" s="41"/>
      <c r="AB58" s="30"/>
      <c r="AC58" s="30"/>
    </row>
    <row r="59" spans="2:29" s="3" customFormat="1" ht="11.25">
      <c r="B59" s="2"/>
      <c r="J59" s="38"/>
      <c r="K59" s="38"/>
      <c r="L59" s="38"/>
      <c r="M59" s="12"/>
      <c r="N59" s="13"/>
      <c r="O59" s="13"/>
      <c r="P59" s="13"/>
      <c r="Q59" s="13"/>
      <c r="R59" s="13"/>
      <c r="S59" s="13"/>
      <c r="U59" s="13"/>
      <c r="V59" s="13"/>
      <c r="W59" s="13"/>
      <c r="X59" s="13"/>
      <c r="Y59" s="13"/>
      <c r="Z59" s="13"/>
      <c r="AA59" s="13"/>
      <c r="AB59" s="12"/>
      <c r="AC59" s="12"/>
    </row>
    <row r="60" spans="3:9" ht="11.25">
      <c r="C60" s="3"/>
      <c r="D60" s="3"/>
      <c r="E60" s="3"/>
      <c r="F60" s="3"/>
      <c r="G60" s="3"/>
      <c r="H60" s="3"/>
      <c r="I60" s="3"/>
    </row>
    <row r="61" spans="3:9" ht="11.25">
      <c r="C61" s="3"/>
      <c r="D61" s="3"/>
      <c r="E61" s="3"/>
      <c r="F61" s="3"/>
      <c r="G61" s="3"/>
      <c r="H61" s="3"/>
      <c r="I61" s="3"/>
    </row>
    <row r="62" spans="3:9" ht="11.25">
      <c r="C62" s="3"/>
      <c r="D62" s="3"/>
      <c r="E62" s="3"/>
      <c r="F62" s="3"/>
      <c r="G62" s="3"/>
      <c r="H62" s="3"/>
      <c r="I62" s="3"/>
    </row>
    <row r="63" spans="3:9" ht="11.25">
      <c r="C63" s="3"/>
      <c r="D63" s="3"/>
      <c r="E63" s="3"/>
      <c r="F63" s="3"/>
      <c r="G63" s="3"/>
      <c r="H63" s="3"/>
      <c r="I63" s="3"/>
    </row>
  </sheetData>
  <mergeCells count="10">
    <mergeCell ref="W56:AC56"/>
    <mergeCell ref="A6:B6"/>
    <mergeCell ref="O57:V57"/>
    <mergeCell ref="AD56:AE56"/>
    <mergeCell ref="O56:V56"/>
    <mergeCell ref="M56:N56"/>
    <mergeCell ref="A3:B3"/>
    <mergeCell ref="A4:B4"/>
    <mergeCell ref="A5:B5"/>
    <mergeCell ref="C56:L5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7"/>
  <sheetViews>
    <sheetView view="pageBreakPreview" zoomScaleSheetLayoutView="100" workbookViewId="0" topLeftCell="A1">
      <pane xSplit="2" ySplit="6" topLeftCell="C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66015625" defaultRowHeight="18"/>
  <cols>
    <col min="1" max="1" width="2.58203125" style="3" customWidth="1"/>
    <col min="2" max="2" width="5.58203125" style="2" customWidth="1"/>
    <col min="3" max="3" width="7.66015625" style="12" customWidth="1"/>
    <col min="4" max="4" width="6.5" style="12" customWidth="1"/>
    <col min="5" max="5" width="6.83203125" style="13" customWidth="1"/>
    <col min="6" max="6" width="7.41015625" style="13" customWidth="1"/>
    <col min="7" max="7" width="7.5" style="13" customWidth="1"/>
    <col min="8" max="8" width="6.91015625" style="12" customWidth="1"/>
    <col min="9" max="9" width="7.08203125" style="12" customWidth="1"/>
    <col min="10" max="10" width="7.33203125" style="12" customWidth="1"/>
    <col min="11" max="12" width="8.08203125" style="13" customWidth="1"/>
    <col min="13" max="13" width="7.83203125" style="13" customWidth="1"/>
    <col min="14" max="14" width="6.5" style="13" customWidth="1"/>
    <col min="15" max="15" width="6.41015625" style="13" customWidth="1"/>
    <col min="16" max="16" width="6.58203125" style="13" customWidth="1"/>
    <col min="17" max="17" width="6.33203125" style="4" customWidth="1"/>
    <col min="18" max="18" width="6.58203125" style="4" customWidth="1"/>
    <col min="19" max="21" width="6.58203125" style="13" customWidth="1"/>
    <col min="22" max="22" width="6.83203125" style="13" customWidth="1"/>
    <col min="23" max="23" width="6.83203125" style="13" bestFit="1" customWidth="1"/>
    <col min="24" max="25" width="6.08203125" style="13" bestFit="1" customWidth="1"/>
    <col min="26" max="26" width="5.16015625" style="4" customWidth="1"/>
    <col min="27" max="27" width="5.58203125" style="13" customWidth="1"/>
    <col min="28" max="28" width="6.08203125" style="13" customWidth="1"/>
    <col min="29" max="29" width="6.41015625" style="13" customWidth="1"/>
    <col min="30" max="31" width="5.83203125" style="13" customWidth="1"/>
    <col min="32" max="32" width="5.91015625" style="13" customWidth="1"/>
    <col min="33" max="34" width="6.16015625" style="13" customWidth="1"/>
    <col min="35" max="35" width="6.66015625" style="13" customWidth="1"/>
    <col min="36" max="38" width="6.58203125" style="13" customWidth="1"/>
    <col min="39" max="40" width="6.83203125" style="13" customWidth="1"/>
    <col min="41" max="44" width="6.5" style="13" customWidth="1"/>
    <col min="45" max="45" width="7.33203125" style="12" customWidth="1"/>
    <col min="46" max="46" width="7.33203125" style="4" customWidth="1"/>
    <col min="47" max="16384" width="8.83203125" style="99" customWidth="1"/>
  </cols>
  <sheetData>
    <row r="1" spans="3:48" s="6" customFormat="1" ht="12" customHeight="1">
      <c r="C1" s="21"/>
      <c r="E1" s="22"/>
      <c r="F1" s="21"/>
      <c r="H1" s="22"/>
      <c r="I1" s="21"/>
      <c r="K1" s="22"/>
      <c r="L1" s="21"/>
      <c r="N1" s="22"/>
      <c r="O1" s="21"/>
      <c r="Q1" s="22"/>
      <c r="R1" s="21"/>
      <c r="T1" s="22"/>
      <c r="U1" s="21"/>
      <c r="W1" s="22"/>
      <c r="X1" s="21"/>
      <c r="Z1" s="22"/>
      <c r="AA1" s="21"/>
      <c r="AC1" s="22"/>
      <c r="AD1" s="21"/>
      <c r="AE1" s="21"/>
      <c r="AG1" s="22"/>
      <c r="AH1" s="21"/>
      <c r="AJ1" s="22"/>
      <c r="AK1" s="21"/>
      <c r="AO1" s="22"/>
      <c r="AP1" s="21"/>
      <c r="AR1" s="22"/>
      <c r="AS1" s="21"/>
      <c r="AV1" s="67"/>
    </row>
    <row r="2" spans="1:48" s="2" customFormat="1" ht="12" customHeight="1">
      <c r="A2" s="63"/>
      <c r="B2" s="63"/>
      <c r="C2" s="2">
        <v>157</v>
      </c>
      <c r="D2" s="2">
        <v>158</v>
      </c>
      <c r="E2" s="2">
        <v>159</v>
      </c>
      <c r="F2" s="2">
        <v>160</v>
      </c>
      <c r="G2" s="2">
        <v>161</v>
      </c>
      <c r="H2" s="2">
        <v>162</v>
      </c>
      <c r="I2" s="2">
        <v>163</v>
      </c>
      <c r="J2" s="2">
        <v>164</v>
      </c>
      <c r="K2" s="2">
        <v>165</v>
      </c>
      <c r="L2" s="2">
        <v>166</v>
      </c>
      <c r="M2" s="2">
        <v>167</v>
      </c>
      <c r="N2" s="2">
        <v>168</v>
      </c>
      <c r="O2" s="2">
        <v>169</v>
      </c>
      <c r="P2" s="2">
        <v>170</v>
      </c>
      <c r="Q2" s="2">
        <v>171</v>
      </c>
      <c r="R2" s="2">
        <v>172</v>
      </c>
      <c r="S2" s="2">
        <v>173</v>
      </c>
      <c r="T2" s="2">
        <v>174</v>
      </c>
      <c r="U2" s="2">
        <v>175</v>
      </c>
      <c r="V2" s="2">
        <v>176</v>
      </c>
      <c r="W2" s="2">
        <v>177</v>
      </c>
      <c r="X2" s="2">
        <v>178</v>
      </c>
      <c r="Y2" s="2">
        <v>179</v>
      </c>
      <c r="Z2" s="2">
        <v>180</v>
      </c>
      <c r="AA2" s="2">
        <v>181</v>
      </c>
      <c r="AB2" s="2">
        <v>182</v>
      </c>
      <c r="AC2" s="2">
        <v>183</v>
      </c>
      <c r="AD2" s="2">
        <v>184</v>
      </c>
      <c r="AE2" s="2">
        <v>185</v>
      </c>
      <c r="AF2" s="2">
        <v>186</v>
      </c>
      <c r="AG2" s="2">
        <v>187</v>
      </c>
      <c r="AH2" s="2">
        <v>188</v>
      </c>
      <c r="AI2" s="2">
        <v>189</v>
      </c>
      <c r="AJ2" s="2">
        <v>190</v>
      </c>
      <c r="AK2" s="2">
        <v>191</v>
      </c>
      <c r="AL2" s="2">
        <v>192</v>
      </c>
      <c r="AM2" s="2">
        <v>193</v>
      </c>
      <c r="AN2" s="2">
        <v>194</v>
      </c>
      <c r="AO2" s="2">
        <v>195</v>
      </c>
      <c r="AP2" s="2">
        <v>196</v>
      </c>
      <c r="AQ2" s="2">
        <v>197</v>
      </c>
      <c r="AR2" s="2">
        <v>198</v>
      </c>
      <c r="AS2" s="2">
        <v>199</v>
      </c>
      <c r="AT2" s="2">
        <v>200</v>
      </c>
      <c r="AV2" s="63"/>
    </row>
    <row r="3" spans="1:48" s="43" customFormat="1" ht="43.5" customHeight="1">
      <c r="A3" s="218" t="s">
        <v>2</v>
      </c>
      <c r="B3" s="219"/>
      <c r="C3" s="162" t="s">
        <v>82</v>
      </c>
      <c r="D3" s="163" t="s">
        <v>83</v>
      </c>
      <c r="E3" s="8" t="s">
        <v>84</v>
      </c>
      <c r="F3" s="8" t="s">
        <v>168</v>
      </c>
      <c r="G3" s="8" t="s">
        <v>169</v>
      </c>
      <c r="H3" s="162" t="s">
        <v>85</v>
      </c>
      <c r="I3" s="162" t="s">
        <v>170</v>
      </c>
      <c r="J3" s="164" t="s">
        <v>171</v>
      </c>
      <c r="K3" s="8" t="s">
        <v>172</v>
      </c>
      <c r="L3" s="8" t="s">
        <v>86</v>
      </c>
      <c r="M3" s="23" t="s">
        <v>87</v>
      </c>
      <c r="N3" s="8" t="s">
        <v>173</v>
      </c>
      <c r="O3" s="8" t="s">
        <v>174</v>
      </c>
      <c r="P3" s="8" t="s">
        <v>175</v>
      </c>
      <c r="Q3" s="165" t="s">
        <v>88</v>
      </c>
      <c r="R3" s="7" t="s">
        <v>176</v>
      </c>
      <c r="S3" s="8" t="s">
        <v>89</v>
      </c>
      <c r="T3" s="8" t="s">
        <v>90</v>
      </c>
      <c r="U3" s="8" t="s">
        <v>177</v>
      </c>
      <c r="V3" s="8" t="s">
        <v>178</v>
      </c>
      <c r="W3" s="8" t="s">
        <v>179</v>
      </c>
      <c r="X3" s="8" t="s">
        <v>124</v>
      </c>
      <c r="Y3" s="8" t="s">
        <v>125</v>
      </c>
      <c r="Z3" s="166" t="s">
        <v>123</v>
      </c>
      <c r="AA3" s="8" t="s">
        <v>128</v>
      </c>
      <c r="AB3" s="8" t="s">
        <v>180</v>
      </c>
      <c r="AC3" s="166" t="s">
        <v>122</v>
      </c>
      <c r="AD3" s="166" t="s">
        <v>129</v>
      </c>
      <c r="AE3" s="8" t="s">
        <v>195</v>
      </c>
      <c r="AF3" s="8" t="s">
        <v>196</v>
      </c>
      <c r="AG3" s="166" t="s">
        <v>181</v>
      </c>
      <c r="AH3" s="166" t="s">
        <v>130</v>
      </c>
      <c r="AI3" s="167" t="s">
        <v>99</v>
      </c>
      <c r="AJ3" s="139" t="s">
        <v>131</v>
      </c>
      <c r="AK3" s="8" t="s">
        <v>182</v>
      </c>
      <c r="AL3" s="8" t="s">
        <v>183</v>
      </c>
      <c r="AM3" s="8" t="s">
        <v>184</v>
      </c>
      <c r="AN3" s="8" t="s">
        <v>185</v>
      </c>
      <c r="AO3" s="8" t="s">
        <v>186</v>
      </c>
      <c r="AP3" s="8" t="s">
        <v>91</v>
      </c>
      <c r="AQ3" s="8" t="s">
        <v>92</v>
      </c>
      <c r="AR3" s="110" t="s">
        <v>187</v>
      </c>
      <c r="AS3" s="168" t="s">
        <v>188</v>
      </c>
      <c r="AT3" s="165" t="s">
        <v>189</v>
      </c>
      <c r="AV3" s="68"/>
    </row>
    <row r="4" spans="1:48" s="44" customFormat="1" ht="21" customHeight="1">
      <c r="A4" s="220" t="s">
        <v>10</v>
      </c>
      <c r="B4" s="219"/>
      <c r="C4" s="169">
        <v>40452</v>
      </c>
      <c r="D4" s="170">
        <v>40452</v>
      </c>
      <c r="E4" s="170">
        <v>40452</v>
      </c>
      <c r="F4" s="170">
        <v>40452</v>
      </c>
      <c r="G4" s="170">
        <v>40452</v>
      </c>
      <c r="H4" s="170">
        <v>40452</v>
      </c>
      <c r="I4" s="170">
        <v>40452</v>
      </c>
      <c r="J4" s="170">
        <v>40452</v>
      </c>
      <c r="K4" s="170">
        <v>40452</v>
      </c>
      <c r="L4" s="170">
        <v>40452</v>
      </c>
      <c r="M4" s="170">
        <v>40452</v>
      </c>
      <c r="N4" s="170">
        <v>40452</v>
      </c>
      <c r="O4" s="170">
        <v>40452</v>
      </c>
      <c r="P4" s="170">
        <v>40452</v>
      </c>
      <c r="Q4" s="170">
        <v>40452</v>
      </c>
      <c r="R4" s="170">
        <v>40452</v>
      </c>
      <c r="S4" s="98">
        <v>41183</v>
      </c>
      <c r="T4" s="170">
        <v>40452</v>
      </c>
      <c r="U4" s="170">
        <v>40452</v>
      </c>
      <c r="V4" s="170">
        <v>40452</v>
      </c>
      <c r="W4" s="170">
        <v>40452</v>
      </c>
      <c r="X4" s="98" t="s">
        <v>121</v>
      </c>
      <c r="Y4" s="98" t="s">
        <v>121</v>
      </c>
      <c r="Z4" s="98" t="s">
        <v>126</v>
      </c>
      <c r="AA4" s="98" t="s">
        <v>121</v>
      </c>
      <c r="AB4" s="98" t="s">
        <v>121</v>
      </c>
      <c r="AC4" s="98" t="s">
        <v>121</v>
      </c>
      <c r="AD4" s="98" t="s">
        <v>121</v>
      </c>
      <c r="AE4" s="98">
        <v>41090</v>
      </c>
      <c r="AF4" s="98">
        <v>41090</v>
      </c>
      <c r="AG4" s="98" t="s">
        <v>190</v>
      </c>
      <c r="AH4" s="98" t="s">
        <v>190</v>
      </c>
      <c r="AI4" s="98">
        <v>40633</v>
      </c>
      <c r="AJ4" s="98" t="s">
        <v>120</v>
      </c>
      <c r="AK4" s="98">
        <v>40724</v>
      </c>
      <c r="AL4" s="98">
        <v>40724</v>
      </c>
      <c r="AM4" s="98" t="s">
        <v>190</v>
      </c>
      <c r="AN4" s="98" t="s">
        <v>190</v>
      </c>
      <c r="AO4" s="98">
        <v>41183</v>
      </c>
      <c r="AP4" s="98">
        <v>41183</v>
      </c>
      <c r="AQ4" s="98">
        <v>41183</v>
      </c>
      <c r="AR4" s="171">
        <v>41183</v>
      </c>
      <c r="AS4" s="172" t="s">
        <v>191</v>
      </c>
      <c r="AT4" s="172" t="s">
        <v>191</v>
      </c>
      <c r="AV4" s="69"/>
    </row>
    <row r="5" spans="1:48" s="2" customFormat="1" ht="12.75" customHeight="1">
      <c r="A5" s="203" t="s">
        <v>11</v>
      </c>
      <c r="B5" s="221"/>
      <c r="C5" s="146" t="s">
        <v>14</v>
      </c>
      <c r="D5" s="146" t="s">
        <v>14</v>
      </c>
      <c r="E5" s="146" t="s">
        <v>14</v>
      </c>
      <c r="F5" s="146" t="s">
        <v>14</v>
      </c>
      <c r="G5" s="146" t="s">
        <v>14</v>
      </c>
      <c r="H5" s="118" t="s">
        <v>192</v>
      </c>
      <c r="I5" s="118" t="s">
        <v>192</v>
      </c>
      <c r="J5" s="173" t="s">
        <v>192</v>
      </c>
      <c r="K5" s="146" t="s">
        <v>14</v>
      </c>
      <c r="L5" s="146" t="s">
        <v>14</v>
      </c>
      <c r="M5" s="174" t="s">
        <v>14</v>
      </c>
      <c r="N5" s="146" t="s">
        <v>14</v>
      </c>
      <c r="O5" s="146" t="s">
        <v>14</v>
      </c>
      <c r="P5" s="146" t="s">
        <v>14</v>
      </c>
      <c r="Q5" s="118" t="s">
        <v>93</v>
      </c>
      <c r="R5" s="118" t="s">
        <v>14</v>
      </c>
      <c r="S5" s="146" t="s">
        <v>98</v>
      </c>
      <c r="T5" s="146" t="s">
        <v>14</v>
      </c>
      <c r="U5" s="146" t="s">
        <v>14</v>
      </c>
      <c r="V5" s="146" t="s">
        <v>14</v>
      </c>
      <c r="W5" s="146" t="s">
        <v>14</v>
      </c>
      <c r="X5" s="146" t="s">
        <v>14</v>
      </c>
      <c r="Y5" s="146" t="s">
        <v>14</v>
      </c>
      <c r="Z5" s="175" t="s">
        <v>94</v>
      </c>
      <c r="AA5" s="146" t="s">
        <v>95</v>
      </c>
      <c r="AB5" s="146" t="s">
        <v>95</v>
      </c>
      <c r="AC5" s="146" t="s">
        <v>14</v>
      </c>
      <c r="AD5" s="146" t="s">
        <v>95</v>
      </c>
      <c r="AE5" s="146" t="s">
        <v>14</v>
      </c>
      <c r="AF5" s="146" t="s">
        <v>14</v>
      </c>
      <c r="AG5" s="146" t="s">
        <v>14</v>
      </c>
      <c r="AH5" s="146" t="s">
        <v>95</v>
      </c>
      <c r="AI5" s="146" t="s">
        <v>14</v>
      </c>
      <c r="AJ5" s="146" t="s">
        <v>95</v>
      </c>
      <c r="AK5" s="146" t="s">
        <v>14</v>
      </c>
      <c r="AL5" s="146" t="s">
        <v>14</v>
      </c>
      <c r="AM5" s="146" t="s">
        <v>14</v>
      </c>
      <c r="AN5" s="146" t="s">
        <v>14</v>
      </c>
      <c r="AO5" s="146" t="s">
        <v>98</v>
      </c>
      <c r="AP5" s="146" t="s">
        <v>98</v>
      </c>
      <c r="AQ5" s="146" t="s">
        <v>98</v>
      </c>
      <c r="AR5" s="176" t="s">
        <v>98</v>
      </c>
      <c r="AS5" s="177" t="s">
        <v>96</v>
      </c>
      <c r="AT5" s="177" t="s">
        <v>97</v>
      </c>
      <c r="AV5" s="70"/>
    </row>
    <row r="6" spans="1:48" s="2" customFormat="1" ht="12.75" customHeight="1">
      <c r="A6" s="203" t="s">
        <v>15</v>
      </c>
      <c r="B6" s="221"/>
      <c r="C6" s="178">
        <f aca="true" t="shared" si="0" ref="C6:R6">RANK(C35,C8:C54,0)</f>
        <v>8</v>
      </c>
      <c r="D6" s="178">
        <f t="shared" si="0"/>
        <v>8</v>
      </c>
      <c r="E6" s="178">
        <f t="shared" si="0"/>
        <v>23</v>
      </c>
      <c r="F6" s="178">
        <f t="shared" si="0"/>
        <v>7</v>
      </c>
      <c r="G6" s="178">
        <f t="shared" si="0"/>
        <v>8</v>
      </c>
      <c r="H6" s="178">
        <f t="shared" si="0"/>
        <v>43</v>
      </c>
      <c r="I6" s="178">
        <f t="shared" si="0"/>
        <v>22</v>
      </c>
      <c r="J6" s="178">
        <f t="shared" si="0"/>
        <v>13</v>
      </c>
      <c r="K6" s="178">
        <f t="shared" si="0"/>
        <v>8</v>
      </c>
      <c r="L6" s="178">
        <f t="shared" si="0"/>
        <v>7</v>
      </c>
      <c r="M6" s="179">
        <f t="shared" si="0"/>
        <v>8</v>
      </c>
      <c r="N6" s="178">
        <f t="shared" si="0"/>
        <v>9</v>
      </c>
      <c r="O6" s="178">
        <f t="shared" si="0"/>
        <v>9</v>
      </c>
      <c r="P6" s="178">
        <f t="shared" si="0"/>
        <v>9</v>
      </c>
      <c r="Q6" s="178">
        <f>RANK(Q35,Q8:Q54,0)</f>
        <v>22</v>
      </c>
      <c r="R6" s="178">
        <f t="shared" si="0"/>
        <v>8</v>
      </c>
      <c r="S6" s="178">
        <f aca="true" t="shared" si="1" ref="S6:Y6">RANK(S35,S8:S54,0)</f>
        <v>8</v>
      </c>
      <c r="T6" s="178">
        <f t="shared" si="1"/>
        <v>7</v>
      </c>
      <c r="U6" s="178">
        <f>RANK(U35,U8:U54,0)</f>
        <v>8</v>
      </c>
      <c r="V6" s="178">
        <f>RANK(V35,V8:V54,0)</f>
        <v>7</v>
      </c>
      <c r="W6" s="178">
        <f t="shared" si="1"/>
        <v>8</v>
      </c>
      <c r="X6" s="178">
        <f t="shared" si="1"/>
        <v>8</v>
      </c>
      <c r="Y6" s="178">
        <f t="shared" si="1"/>
        <v>8</v>
      </c>
      <c r="Z6" s="178">
        <f>RANK(Z35,Z8:Z53,0)</f>
        <v>34</v>
      </c>
      <c r="AA6" s="178">
        <f aca="true" t="shared" si="2" ref="AA6:AN6">RANK(AA35,AA8:AA54,0)</f>
        <v>5</v>
      </c>
      <c r="AB6" s="178">
        <f t="shared" si="2"/>
        <v>6</v>
      </c>
      <c r="AC6" s="178">
        <f t="shared" si="2"/>
        <v>6</v>
      </c>
      <c r="AD6" s="178">
        <f>RANK(AD35,AD8:AD54,0)</f>
        <v>3</v>
      </c>
      <c r="AE6" s="178">
        <f t="shared" si="2"/>
        <v>7</v>
      </c>
      <c r="AF6" s="178">
        <f t="shared" si="2"/>
        <v>8</v>
      </c>
      <c r="AG6" s="178">
        <f>RANK(AG35,AG8:AG54,0)</f>
        <v>9</v>
      </c>
      <c r="AH6" s="178">
        <f t="shared" si="2"/>
        <v>5</v>
      </c>
      <c r="AI6" s="178">
        <f t="shared" si="2"/>
        <v>7</v>
      </c>
      <c r="AJ6" s="178">
        <f t="shared" si="2"/>
        <v>6</v>
      </c>
      <c r="AK6" s="178">
        <f t="shared" si="2"/>
        <v>7</v>
      </c>
      <c r="AL6" s="178">
        <f t="shared" si="2"/>
        <v>7</v>
      </c>
      <c r="AM6" s="178">
        <f t="shared" si="2"/>
        <v>8</v>
      </c>
      <c r="AN6" s="178">
        <f t="shared" si="2"/>
        <v>6</v>
      </c>
      <c r="AO6" s="178">
        <v>19</v>
      </c>
      <c r="AP6" s="178">
        <f>RANK(AP35,AP8:AP54,0)</f>
        <v>8</v>
      </c>
      <c r="AQ6" s="178">
        <f>RANK(AQ35,AQ8:AQ54,0)</f>
        <v>7</v>
      </c>
      <c r="AR6" s="178">
        <f>RANK(AR35,AR8:AR54,0)</f>
        <v>9</v>
      </c>
      <c r="AS6" s="178">
        <f>RANK(AS35,AS8:AS54,0)</f>
        <v>11</v>
      </c>
      <c r="AT6" s="178">
        <f>RANK(AT35,AT8:AT54,0)</f>
        <v>42</v>
      </c>
      <c r="AV6" s="71"/>
    </row>
    <row r="7" spans="1:52" s="4" customFormat="1" ht="18" customHeight="1">
      <c r="A7" s="3"/>
      <c r="B7" s="45" t="s">
        <v>16</v>
      </c>
      <c r="C7" s="127">
        <v>109764419</v>
      </c>
      <c r="D7" s="127">
        <v>59611311</v>
      </c>
      <c r="E7" s="9">
        <v>2381415</v>
      </c>
      <c r="F7" s="9">
        <v>14123282</v>
      </c>
      <c r="G7" s="9">
        <v>39646316</v>
      </c>
      <c r="H7" s="14">
        <f>E7/D7*100</f>
        <v>3.9949045911773355</v>
      </c>
      <c r="I7" s="14">
        <f>F7/D7*100</f>
        <v>23.692285512727608</v>
      </c>
      <c r="J7" s="14">
        <f>G7/D7*100</f>
        <v>66.50804240826041</v>
      </c>
      <c r="K7" s="9">
        <v>63699101</v>
      </c>
      <c r="L7" s="180">
        <v>36824891</v>
      </c>
      <c r="M7" s="9">
        <v>26874210</v>
      </c>
      <c r="N7" s="9">
        <v>4087790</v>
      </c>
      <c r="O7" s="9">
        <v>2735262</v>
      </c>
      <c r="P7" s="9">
        <v>1352528</v>
      </c>
      <c r="Q7" s="181">
        <f>(N7/K7)*100</f>
        <v>6.4173433154103705</v>
      </c>
      <c r="R7" s="15">
        <v>40372373</v>
      </c>
      <c r="S7" s="9">
        <v>64420.7</v>
      </c>
      <c r="T7" s="9">
        <v>46286655</v>
      </c>
      <c r="U7" s="9">
        <v>51827560</v>
      </c>
      <c r="V7" s="9">
        <v>24031379</v>
      </c>
      <c r="W7" s="9">
        <v>24031379</v>
      </c>
      <c r="X7" s="9">
        <v>22496518</v>
      </c>
      <c r="Y7" s="9">
        <v>13307504</v>
      </c>
      <c r="Z7" s="181">
        <v>0.68</v>
      </c>
      <c r="AA7" s="9">
        <v>1397006</v>
      </c>
      <c r="AB7" s="9">
        <v>1227647</v>
      </c>
      <c r="AC7" s="9">
        <v>8204674</v>
      </c>
      <c r="AD7" s="9">
        <v>671198</v>
      </c>
      <c r="AE7" s="9">
        <v>1912820</v>
      </c>
      <c r="AF7" s="9">
        <v>5308480</v>
      </c>
      <c r="AG7" s="9">
        <v>683594</v>
      </c>
      <c r="AH7" s="9">
        <v>402557</v>
      </c>
      <c r="AI7" s="9">
        <v>209718</v>
      </c>
      <c r="AJ7" s="9">
        <v>24864</v>
      </c>
      <c r="AK7" s="9">
        <v>151914</v>
      </c>
      <c r="AL7" s="9">
        <v>196689</v>
      </c>
      <c r="AM7" s="9">
        <v>86566</v>
      </c>
      <c r="AN7" s="9">
        <v>357011</v>
      </c>
      <c r="AO7" s="9">
        <v>56237.4</v>
      </c>
      <c r="AP7" s="9">
        <v>3199.8</v>
      </c>
      <c r="AQ7" s="9">
        <v>3156.6</v>
      </c>
      <c r="AR7" s="9">
        <v>3800</v>
      </c>
      <c r="AS7" s="182">
        <v>314127</v>
      </c>
      <c r="AT7" s="183">
        <v>147.1</v>
      </c>
      <c r="AU7" s="99"/>
      <c r="AV7" s="24"/>
      <c r="AX7" s="106"/>
      <c r="AZ7" s="106"/>
    </row>
    <row r="8" spans="1:48" s="4" customFormat="1" ht="18" customHeight="1">
      <c r="A8" s="46">
        <v>1</v>
      </c>
      <c r="B8" s="47" t="s">
        <v>17</v>
      </c>
      <c r="C8" s="127">
        <v>4901756</v>
      </c>
      <c r="D8" s="127">
        <v>2509464</v>
      </c>
      <c r="E8" s="9">
        <v>181531</v>
      </c>
      <c r="F8" s="9">
        <v>429376</v>
      </c>
      <c r="G8" s="9">
        <v>1761386</v>
      </c>
      <c r="H8" s="14">
        <f>E8/D8*100</f>
        <v>7.233855516556524</v>
      </c>
      <c r="I8" s="14">
        <f>F8/D8*100</f>
        <v>17.110267371837175</v>
      </c>
      <c r="J8" s="14">
        <f>G8/D8*100</f>
        <v>70.18972975902423</v>
      </c>
      <c r="K8" s="9">
        <v>2701824</v>
      </c>
      <c r="L8" s="9">
        <v>1536498</v>
      </c>
      <c r="M8" s="9">
        <v>1165326</v>
      </c>
      <c r="N8" s="9">
        <v>192360</v>
      </c>
      <c r="O8" s="9">
        <v>123036</v>
      </c>
      <c r="P8" s="9">
        <v>69324</v>
      </c>
      <c r="Q8" s="181">
        <f aca="true" t="shared" si="3" ref="Q8:Q53">(N8/K8)*100</f>
        <v>7.119634735645253</v>
      </c>
      <c r="R8" s="10">
        <v>1959766</v>
      </c>
      <c r="S8" s="9">
        <v>2628</v>
      </c>
      <c r="T8" s="9">
        <v>1954341</v>
      </c>
      <c r="U8" s="9">
        <v>2395984</v>
      </c>
      <c r="V8" s="9">
        <v>683854</v>
      </c>
      <c r="W8" s="9">
        <v>681842</v>
      </c>
      <c r="X8" s="9">
        <v>1289538</v>
      </c>
      <c r="Y8" s="9">
        <v>576079</v>
      </c>
      <c r="Z8" s="181">
        <v>0.5</v>
      </c>
      <c r="AA8" s="9">
        <v>70463</v>
      </c>
      <c r="AB8" s="9">
        <v>68442</v>
      </c>
      <c r="AC8" s="9">
        <v>343882</v>
      </c>
      <c r="AD8" s="9">
        <v>21778</v>
      </c>
      <c r="AE8" s="9">
        <v>80950</v>
      </c>
      <c r="AF8" s="9">
        <v>245740</v>
      </c>
      <c r="AG8" s="9">
        <v>43017</v>
      </c>
      <c r="AH8" s="9">
        <v>20186</v>
      </c>
      <c r="AI8" s="9">
        <v>9403</v>
      </c>
      <c r="AJ8" s="9">
        <v>1207</v>
      </c>
      <c r="AK8" s="9">
        <v>6764</v>
      </c>
      <c r="AL8" s="9">
        <v>8321</v>
      </c>
      <c r="AM8" s="9">
        <v>3134</v>
      </c>
      <c r="AN8" s="9">
        <v>10790</v>
      </c>
      <c r="AO8" s="9">
        <v>2272.9</v>
      </c>
      <c r="AP8" s="9">
        <v>141.4</v>
      </c>
      <c r="AQ8" s="9">
        <v>132.5</v>
      </c>
      <c r="AR8" s="9">
        <v>167.1</v>
      </c>
      <c r="AS8" s="182">
        <v>270077</v>
      </c>
      <c r="AT8" s="183">
        <v>148.3</v>
      </c>
      <c r="AU8" s="99"/>
      <c r="AV8" s="24"/>
    </row>
    <row r="9" spans="1:48" s="4" customFormat="1" ht="12.75" customHeight="1">
      <c r="A9" s="46">
        <v>2</v>
      </c>
      <c r="B9" s="47" t="s">
        <v>18</v>
      </c>
      <c r="C9" s="127">
        <v>1237418</v>
      </c>
      <c r="D9" s="127">
        <v>639584</v>
      </c>
      <c r="E9" s="9">
        <v>81042</v>
      </c>
      <c r="F9" s="9">
        <v>127978</v>
      </c>
      <c r="G9" s="9">
        <v>413318</v>
      </c>
      <c r="H9" s="14">
        <f aca="true" t="shared" si="4" ref="H9:H54">E9/D9*100</f>
        <v>12.671048681643068</v>
      </c>
      <c r="I9" s="14">
        <f aca="true" t="shared" si="5" ref="I9:I54">F9/D9*100</f>
        <v>20.009568719667783</v>
      </c>
      <c r="J9" s="14">
        <f aca="true" t="shared" si="6" ref="J9:J54">G9/D9*100</f>
        <v>64.62294241256818</v>
      </c>
      <c r="K9" s="9">
        <v>702668</v>
      </c>
      <c r="L9" s="9">
        <v>393268</v>
      </c>
      <c r="M9" s="9">
        <v>309400</v>
      </c>
      <c r="N9" s="9">
        <v>63084</v>
      </c>
      <c r="O9" s="9">
        <v>41549</v>
      </c>
      <c r="P9" s="9">
        <v>21535</v>
      </c>
      <c r="Q9" s="181">
        <f t="shared" si="3"/>
        <v>8.977781825840937</v>
      </c>
      <c r="R9" s="10">
        <v>479058</v>
      </c>
      <c r="S9" s="9">
        <v>657.5</v>
      </c>
      <c r="T9" s="9">
        <v>475717</v>
      </c>
      <c r="U9" s="9">
        <v>623985</v>
      </c>
      <c r="V9" s="9">
        <v>115802</v>
      </c>
      <c r="W9" s="9">
        <v>116173</v>
      </c>
      <c r="X9" s="9">
        <v>334875</v>
      </c>
      <c r="Y9" s="9">
        <v>122773</v>
      </c>
      <c r="Z9" s="181">
        <v>0.46</v>
      </c>
      <c r="AA9" s="9">
        <v>25389</v>
      </c>
      <c r="AB9" s="9">
        <v>22652</v>
      </c>
      <c r="AC9" s="9">
        <v>102889</v>
      </c>
      <c r="AD9" s="9">
        <v>12300</v>
      </c>
      <c r="AE9" s="9">
        <v>10540</v>
      </c>
      <c r="AF9" s="9">
        <v>45400</v>
      </c>
      <c r="AG9" s="9">
        <v>11184</v>
      </c>
      <c r="AH9" s="9">
        <v>7106</v>
      </c>
      <c r="AI9" s="9">
        <v>1960</v>
      </c>
      <c r="AJ9" s="9">
        <v>304</v>
      </c>
      <c r="AK9" s="9">
        <v>3401</v>
      </c>
      <c r="AL9" s="9">
        <v>2422</v>
      </c>
      <c r="AM9" s="9">
        <v>397</v>
      </c>
      <c r="AN9" s="9">
        <v>2442</v>
      </c>
      <c r="AO9" s="9">
        <v>587.2</v>
      </c>
      <c r="AP9" s="9">
        <v>27.6</v>
      </c>
      <c r="AQ9" s="9">
        <v>29.3</v>
      </c>
      <c r="AR9" s="9">
        <v>32.9</v>
      </c>
      <c r="AS9" s="182">
        <v>252984</v>
      </c>
      <c r="AT9" s="184">
        <v>155</v>
      </c>
      <c r="AU9" s="99"/>
      <c r="AV9" s="24"/>
    </row>
    <row r="10" spans="1:48" s="4" customFormat="1" ht="12.75" customHeight="1">
      <c r="A10" s="46">
        <v>3</v>
      </c>
      <c r="B10" s="47" t="s">
        <v>19</v>
      </c>
      <c r="C10" s="127">
        <v>1190210</v>
      </c>
      <c r="D10" s="127">
        <v>631303</v>
      </c>
      <c r="E10" s="9">
        <v>76003</v>
      </c>
      <c r="F10" s="9">
        <v>153479</v>
      </c>
      <c r="G10" s="9">
        <v>393167</v>
      </c>
      <c r="H10" s="14">
        <f t="shared" si="4"/>
        <v>12.03906840296973</v>
      </c>
      <c r="I10" s="14">
        <f t="shared" si="5"/>
        <v>24.311463750370265</v>
      </c>
      <c r="J10" s="14">
        <f t="shared" si="6"/>
        <v>62.27865224781127</v>
      </c>
      <c r="K10" s="9">
        <v>679332</v>
      </c>
      <c r="L10" s="9">
        <v>383845</v>
      </c>
      <c r="M10" s="9">
        <v>295487</v>
      </c>
      <c r="N10" s="9">
        <v>48029</v>
      </c>
      <c r="O10" s="9">
        <v>33311</v>
      </c>
      <c r="P10" s="9">
        <v>14718</v>
      </c>
      <c r="Q10" s="181">
        <f t="shared" si="3"/>
        <v>7.070033503500498</v>
      </c>
      <c r="R10" s="10">
        <v>457081</v>
      </c>
      <c r="S10" s="9">
        <v>654.7</v>
      </c>
      <c r="T10" s="9">
        <v>482904</v>
      </c>
      <c r="U10" s="9">
        <v>616658</v>
      </c>
      <c r="V10" s="9">
        <v>131931</v>
      </c>
      <c r="W10" s="9">
        <v>128447</v>
      </c>
      <c r="X10" s="9">
        <v>347841</v>
      </c>
      <c r="Y10" s="9">
        <v>194076</v>
      </c>
      <c r="Z10" s="181">
        <v>0.62</v>
      </c>
      <c r="AA10" s="9">
        <v>35118</v>
      </c>
      <c r="AB10" s="9">
        <v>31814</v>
      </c>
      <c r="AC10" s="9">
        <v>106719</v>
      </c>
      <c r="AD10" s="9">
        <v>10419</v>
      </c>
      <c r="AE10" s="9">
        <v>13930</v>
      </c>
      <c r="AF10" s="9">
        <v>40080</v>
      </c>
      <c r="AG10" s="9">
        <v>12153</v>
      </c>
      <c r="AH10" s="9">
        <v>11642</v>
      </c>
      <c r="AI10" s="9">
        <v>2691</v>
      </c>
      <c r="AJ10" s="9">
        <v>322</v>
      </c>
      <c r="AK10" s="9">
        <v>3233</v>
      </c>
      <c r="AL10" s="9">
        <v>2446</v>
      </c>
      <c r="AM10" s="9">
        <v>211</v>
      </c>
      <c r="AN10" s="9">
        <v>1481</v>
      </c>
      <c r="AO10" s="9">
        <v>580</v>
      </c>
      <c r="AP10" s="9">
        <v>34.5</v>
      </c>
      <c r="AQ10" s="9">
        <v>25.5</v>
      </c>
      <c r="AR10" s="9">
        <v>36.2</v>
      </c>
      <c r="AS10" s="182">
        <v>267980</v>
      </c>
      <c r="AT10" s="184">
        <v>158.7</v>
      </c>
      <c r="AU10" s="99"/>
      <c r="AV10" s="24"/>
    </row>
    <row r="11" spans="1:48" s="4" customFormat="1" ht="12.75" customHeight="1">
      <c r="A11" s="46">
        <v>4</v>
      </c>
      <c r="B11" s="47" t="s">
        <v>20</v>
      </c>
      <c r="C11" s="127">
        <v>2028599</v>
      </c>
      <c r="D11" s="127">
        <v>1059416</v>
      </c>
      <c r="E11" s="9">
        <v>53219</v>
      </c>
      <c r="F11" s="9">
        <v>234210</v>
      </c>
      <c r="G11" s="9">
        <v>746752</v>
      </c>
      <c r="H11" s="14">
        <f t="shared" si="4"/>
        <v>5.023428001842524</v>
      </c>
      <c r="I11" s="14">
        <f t="shared" si="5"/>
        <v>22.107462979603856</v>
      </c>
      <c r="J11" s="14">
        <f t="shared" si="6"/>
        <v>70.48713630906084</v>
      </c>
      <c r="K11" s="9">
        <v>1148862</v>
      </c>
      <c r="L11" s="9">
        <v>664788</v>
      </c>
      <c r="M11" s="9">
        <v>484074</v>
      </c>
      <c r="N11" s="9">
        <v>89446</v>
      </c>
      <c r="O11" s="9">
        <v>60006</v>
      </c>
      <c r="P11" s="9">
        <v>29440</v>
      </c>
      <c r="Q11" s="181">
        <f t="shared" si="3"/>
        <v>7.785617419672684</v>
      </c>
      <c r="R11" s="10">
        <v>783432</v>
      </c>
      <c r="S11" s="9">
        <v>1157.8</v>
      </c>
      <c r="T11" s="9">
        <v>860579</v>
      </c>
      <c r="U11" s="9">
        <v>1031931</v>
      </c>
      <c r="V11" s="9">
        <v>443351</v>
      </c>
      <c r="W11" s="9">
        <v>443377</v>
      </c>
      <c r="X11" s="9">
        <v>588606</v>
      </c>
      <c r="Y11" s="9">
        <v>376998</v>
      </c>
      <c r="Z11" s="181">
        <v>0.7</v>
      </c>
      <c r="AA11" s="9">
        <v>38989</v>
      </c>
      <c r="AB11" s="9">
        <v>34850</v>
      </c>
      <c r="AC11" s="9">
        <v>181223</v>
      </c>
      <c r="AD11" s="9">
        <v>13100</v>
      </c>
      <c r="AE11" s="9">
        <v>26590</v>
      </c>
      <c r="AF11" s="9">
        <v>90710</v>
      </c>
      <c r="AG11" s="9">
        <v>17767</v>
      </c>
      <c r="AH11" s="9">
        <v>11033</v>
      </c>
      <c r="AI11" s="9">
        <v>4014</v>
      </c>
      <c r="AJ11" s="9">
        <v>415</v>
      </c>
      <c r="AK11" s="9">
        <v>3652</v>
      </c>
      <c r="AL11" s="9">
        <v>4287</v>
      </c>
      <c r="AM11" s="9">
        <v>1639</v>
      </c>
      <c r="AN11" s="9">
        <v>7313</v>
      </c>
      <c r="AO11" s="9">
        <v>1002.9</v>
      </c>
      <c r="AP11" s="9">
        <v>68.1</v>
      </c>
      <c r="AQ11" s="9">
        <v>54.4</v>
      </c>
      <c r="AR11" s="9">
        <v>71</v>
      </c>
      <c r="AS11" s="182">
        <v>296964</v>
      </c>
      <c r="AT11" s="185">
        <v>154.3</v>
      </c>
      <c r="AU11" s="99"/>
      <c r="AV11" s="24"/>
    </row>
    <row r="12" spans="1:48" s="4" customFormat="1" ht="12.75" customHeight="1">
      <c r="A12" s="46">
        <v>5</v>
      </c>
      <c r="B12" s="47" t="s">
        <v>21</v>
      </c>
      <c r="C12" s="127">
        <v>1002481</v>
      </c>
      <c r="D12" s="127">
        <v>503106</v>
      </c>
      <c r="E12" s="9">
        <v>49929</v>
      </c>
      <c r="F12" s="9">
        <v>124501</v>
      </c>
      <c r="G12" s="9">
        <v>321378</v>
      </c>
      <c r="H12" s="14">
        <f t="shared" si="4"/>
        <v>9.92415117291386</v>
      </c>
      <c r="I12" s="14">
        <f t="shared" si="5"/>
        <v>24.746474897934036</v>
      </c>
      <c r="J12" s="14">
        <f t="shared" si="6"/>
        <v>63.87878498765668</v>
      </c>
      <c r="K12" s="9">
        <v>540842</v>
      </c>
      <c r="L12" s="9">
        <v>306074</v>
      </c>
      <c r="M12" s="9">
        <v>234768</v>
      </c>
      <c r="N12" s="9">
        <v>37736</v>
      </c>
      <c r="O12" s="9">
        <v>26354</v>
      </c>
      <c r="P12" s="9">
        <v>11382</v>
      </c>
      <c r="Q12" s="181">
        <f t="shared" si="3"/>
        <v>6.977268777202954</v>
      </c>
      <c r="R12" s="10">
        <v>395325</v>
      </c>
      <c r="S12" s="9">
        <v>511.4</v>
      </c>
      <c r="T12" s="9">
        <v>384274</v>
      </c>
      <c r="U12" s="9">
        <v>496243</v>
      </c>
      <c r="V12" s="9">
        <v>77631</v>
      </c>
      <c r="W12" s="9">
        <v>76662</v>
      </c>
      <c r="X12" s="9">
        <v>244289</v>
      </c>
      <c r="Y12" s="9">
        <v>110619</v>
      </c>
      <c r="Z12" s="181">
        <v>0.57</v>
      </c>
      <c r="AA12" s="9">
        <v>21442</v>
      </c>
      <c r="AB12" s="9">
        <v>19811</v>
      </c>
      <c r="AC12" s="9">
        <v>87243</v>
      </c>
      <c r="AD12" s="9">
        <v>10135</v>
      </c>
      <c r="AE12" s="9">
        <v>7730</v>
      </c>
      <c r="AF12" s="9">
        <v>39890</v>
      </c>
      <c r="AG12" s="9">
        <v>8467</v>
      </c>
      <c r="AH12" s="9">
        <v>6465</v>
      </c>
      <c r="AI12" s="9">
        <v>1671</v>
      </c>
      <c r="AJ12" s="9">
        <v>232</v>
      </c>
      <c r="AK12" s="9">
        <v>2370</v>
      </c>
      <c r="AL12" s="9">
        <v>1810</v>
      </c>
      <c r="AM12" s="9">
        <v>140</v>
      </c>
      <c r="AN12" s="9">
        <v>1225</v>
      </c>
      <c r="AO12" s="9">
        <v>463.5</v>
      </c>
      <c r="AP12" s="9">
        <v>22.2</v>
      </c>
      <c r="AQ12" s="9">
        <v>22.1</v>
      </c>
      <c r="AR12" s="9">
        <v>21.5</v>
      </c>
      <c r="AS12" s="182">
        <v>252284</v>
      </c>
      <c r="AT12" s="186">
        <v>153.9</v>
      </c>
      <c r="AU12" s="99"/>
      <c r="AV12" s="24"/>
    </row>
    <row r="13" spans="1:48" s="4" customFormat="1" ht="12.75" customHeight="1">
      <c r="A13" s="46">
        <v>6</v>
      </c>
      <c r="B13" s="47" t="s">
        <v>22</v>
      </c>
      <c r="C13" s="127">
        <v>1048943</v>
      </c>
      <c r="D13" s="127">
        <v>565982</v>
      </c>
      <c r="E13" s="9">
        <v>55606</v>
      </c>
      <c r="F13" s="9">
        <v>164010</v>
      </c>
      <c r="G13" s="9">
        <v>336562</v>
      </c>
      <c r="H13" s="14">
        <f t="shared" si="4"/>
        <v>9.824694071542911</v>
      </c>
      <c r="I13" s="14">
        <f t="shared" si="5"/>
        <v>28.977953362474423</v>
      </c>
      <c r="J13" s="14">
        <f t="shared" si="6"/>
        <v>59.46514200098236</v>
      </c>
      <c r="K13" s="9">
        <v>600768</v>
      </c>
      <c r="L13" s="9">
        <v>337605</v>
      </c>
      <c r="M13" s="9">
        <v>263163</v>
      </c>
      <c r="N13" s="9">
        <v>34786</v>
      </c>
      <c r="O13" s="9">
        <v>23346</v>
      </c>
      <c r="P13" s="9">
        <v>11440</v>
      </c>
      <c r="Q13" s="181">
        <f t="shared" si="3"/>
        <v>5.790255140087354</v>
      </c>
      <c r="R13" s="10">
        <v>399162</v>
      </c>
      <c r="S13" s="9">
        <v>583.8</v>
      </c>
      <c r="T13" s="9">
        <v>426096</v>
      </c>
      <c r="U13" s="9">
        <v>557233</v>
      </c>
      <c r="V13" s="9">
        <v>145991</v>
      </c>
      <c r="W13" s="9">
        <v>145293</v>
      </c>
      <c r="X13" s="9">
        <v>244121</v>
      </c>
      <c r="Y13" s="9">
        <v>139746</v>
      </c>
      <c r="Z13" s="181">
        <v>0.69</v>
      </c>
      <c r="AA13" s="9">
        <v>21613</v>
      </c>
      <c r="AB13" s="9">
        <v>20322</v>
      </c>
      <c r="AC13" s="9">
        <v>79399</v>
      </c>
      <c r="AD13" s="9">
        <v>8316</v>
      </c>
      <c r="AE13" s="9">
        <v>9410</v>
      </c>
      <c r="AF13" s="9">
        <v>36030</v>
      </c>
      <c r="AG13" s="9">
        <v>7690</v>
      </c>
      <c r="AH13" s="9">
        <v>5989</v>
      </c>
      <c r="AI13" s="9">
        <v>2051</v>
      </c>
      <c r="AJ13" s="9">
        <v>278</v>
      </c>
      <c r="AK13" s="9">
        <v>2596</v>
      </c>
      <c r="AL13" s="9">
        <v>2563</v>
      </c>
      <c r="AM13" s="9">
        <v>294</v>
      </c>
      <c r="AN13" s="9">
        <v>1400</v>
      </c>
      <c r="AO13" s="9">
        <v>522.8</v>
      </c>
      <c r="AP13" s="9">
        <v>25.9</v>
      </c>
      <c r="AQ13" s="9">
        <v>24.1</v>
      </c>
      <c r="AR13" s="9">
        <v>26.6</v>
      </c>
      <c r="AS13" s="182">
        <v>264680</v>
      </c>
      <c r="AT13" s="186">
        <v>158</v>
      </c>
      <c r="AU13" s="99"/>
      <c r="AV13" s="24"/>
    </row>
    <row r="14" spans="1:48" s="4" customFormat="1" ht="12.75" customHeight="1">
      <c r="A14" s="46">
        <v>7</v>
      </c>
      <c r="B14" s="47" t="s">
        <v>23</v>
      </c>
      <c r="C14" s="127">
        <v>1782594</v>
      </c>
      <c r="D14" s="127">
        <v>934331</v>
      </c>
      <c r="E14" s="9">
        <v>71428</v>
      </c>
      <c r="F14" s="9">
        <v>272417</v>
      </c>
      <c r="G14" s="9">
        <v>560520</v>
      </c>
      <c r="H14" s="14">
        <f t="shared" si="4"/>
        <v>7.644828224686968</v>
      </c>
      <c r="I14" s="14">
        <f t="shared" si="5"/>
        <v>29.156369637740802</v>
      </c>
      <c r="J14" s="14">
        <f t="shared" si="6"/>
        <v>59.99158756372206</v>
      </c>
      <c r="K14" s="9">
        <v>1006246</v>
      </c>
      <c r="L14" s="9">
        <v>578367</v>
      </c>
      <c r="M14" s="9">
        <v>427879</v>
      </c>
      <c r="N14" s="9">
        <v>71915</v>
      </c>
      <c r="O14" s="9">
        <v>48790</v>
      </c>
      <c r="P14" s="9">
        <v>23125</v>
      </c>
      <c r="Q14" s="181">
        <f t="shared" si="3"/>
        <v>7.146860708017721</v>
      </c>
      <c r="R14" s="10">
        <v>654608</v>
      </c>
      <c r="S14" s="9">
        <v>958</v>
      </c>
      <c r="T14" s="9">
        <v>719269</v>
      </c>
      <c r="U14" s="9">
        <v>906871</v>
      </c>
      <c r="V14" s="9">
        <v>197561</v>
      </c>
      <c r="W14" s="9">
        <v>192258</v>
      </c>
      <c r="X14" s="9">
        <v>417957</v>
      </c>
      <c r="Y14" s="9">
        <v>255887</v>
      </c>
      <c r="Z14" s="181">
        <v>0.66</v>
      </c>
      <c r="AA14" s="9">
        <v>35550</v>
      </c>
      <c r="AB14" s="9">
        <v>32418</v>
      </c>
      <c r="AC14" s="9">
        <v>142120</v>
      </c>
      <c r="AD14" s="9">
        <v>11219</v>
      </c>
      <c r="AE14" s="9">
        <v>15180</v>
      </c>
      <c r="AF14" s="9">
        <v>54740</v>
      </c>
      <c r="AG14" s="9">
        <v>13601</v>
      </c>
      <c r="AH14" s="9">
        <v>10563</v>
      </c>
      <c r="AI14" s="9">
        <v>3592</v>
      </c>
      <c r="AJ14" s="9">
        <v>481</v>
      </c>
      <c r="AK14" s="9">
        <v>4747</v>
      </c>
      <c r="AL14" s="9">
        <v>4029</v>
      </c>
      <c r="AM14" s="9">
        <v>461</v>
      </c>
      <c r="AN14" s="9">
        <v>2205</v>
      </c>
      <c r="AO14" s="9">
        <v>848.3</v>
      </c>
      <c r="AP14" s="9">
        <v>44.2</v>
      </c>
      <c r="AQ14" s="9">
        <v>43.7</v>
      </c>
      <c r="AR14" s="9">
        <v>51.1</v>
      </c>
      <c r="AS14" s="182">
        <v>295212</v>
      </c>
      <c r="AT14" s="186">
        <v>154.4</v>
      </c>
      <c r="AU14" s="99"/>
      <c r="AV14" s="24"/>
    </row>
    <row r="15" spans="1:48" s="4" customFormat="1" ht="12.75" customHeight="1">
      <c r="A15" s="46">
        <v>8</v>
      </c>
      <c r="B15" s="47" t="s">
        <v>24</v>
      </c>
      <c r="C15" s="127">
        <v>2550431</v>
      </c>
      <c r="D15" s="127">
        <v>1420181</v>
      </c>
      <c r="E15" s="9">
        <v>82873</v>
      </c>
      <c r="F15" s="9">
        <v>401004</v>
      </c>
      <c r="G15" s="9">
        <v>863268</v>
      </c>
      <c r="H15" s="14">
        <f t="shared" si="4"/>
        <v>5.835382954707886</v>
      </c>
      <c r="I15" s="14">
        <f t="shared" si="5"/>
        <v>28.236119198890847</v>
      </c>
      <c r="J15" s="14">
        <f t="shared" si="6"/>
        <v>60.78577308103685</v>
      </c>
      <c r="K15" s="9">
        <v>1521879</v>
      </c>
      <c r="L15" s="9">
        <v>907510</v>
      </c>
      <c r="M15" s="9">
        <v>614369</v>
      </c>
      <c r="N15" s="9">
        <v>101698</v>
      </c>
      <c r="O15" s="9">
        <v>70139</v>
      </c>
      <c r="P15" s="9">
        <v>31559</v>
      </c>
      <c r="Q15" s="181">
        <f t="shared" si="3"/>
        <v>6.682397220804019</v>
      </c>
      <c r="R15" s="10">
        <v>962172</v>
      </c>
      <c r="S15" s="9">
        <v>1488.3</v>
      </c>
      <c r="T15" s="9">
        <v>1104024</v>
      </c>
      <c r="U15" s="9">
        <v>1228405</v>
      </c>
      <c r="V15" s="9">
        <v>556830</v>
      </c>
      <c r="W15" s="9">
        <v>492462</v>
      </c>
      <c r="X15" s="9">
        <v>430054</v>
      </c>
      <c r="Y15" s="9">
        <v>277691</v>
      </c>
      <c r="Z15" s="181">
        <v>0.69</v>
      </c>
      <c r="AA15" s="9">
        <v>29480</v>
      </c>
      <c r="AB15" s="9">
        <v>24992</v>
      </c>
      <c r="AC15" s="9">
        <v>179254</v>
      </c>
      <c r="AD15" s="9">
        <v>14037</v>
      </c>
      <c r="AE15" s="9">
        <v>33230</v>
      </c>
      <c r="AF15" s="9">
        <v>102640</v>
      </c>
      <c r="AG15" s="9">
        <v>12216</v>
      </c>
      <c r="AH15" s="9">
        <v>7637</v>
      </c>
      <c r="AI15" s="9">
        <v>3897</v>
      </c>
      <c r="AJ15" s="9">
        <v>466</v>
      </c>
      <c r="AK15" s="9">
        <v>4255</v>
      </c>
      <c r="AL15" s="9">
        <v>5121</v>
      </c>
      <c r="AM15" s="9">
        <v>966</v>
      </c>
      <c r="AN15" s="9">
        <v>3908</v>
      </c>
      <c r="AO15" s="9">
        <v>1309.5</v>
      </c>
      <c r="AP15" s="9">
        <v>73.8</v>
      </c>
      <c r="AQ15" s="9">
        <v>62.7</v>
      </c>
      <c r="AR15" s="9">
        <v>76.7</v>
      </c>
      <c r="AS15" s="182">
        <v>304331</v>
      </c>
      <c r="AT15" s="186">
        <v>152.2</v>
      </c>
      <c r="AU15" s="99"/>
      <c r="AV15" s="24"/>
    </row>
    <row r="16" spans="1:48" s="4" customFormat="1" ht="12.75" customHeight="1">
      <c r="A16" s="46">
        <v>9</v>
      </c>
      <c r="B16" s="47" t="s">
        <v>25</v>
      </c>
      <c r="C16" s="127">
        <v>1727409</v>
      </c>
      <c r="D16" s="127">
        <v>977126</v>
      </c>
      <c r="E16" s="9">
        <v>54746</v>
      </c>
      <c r="F16" s="9">
        <v>300422</v>
      </c>
      <c r="G16" s="9">
        <v>582535</v>
      </c>
      <c r="H16" s="14">
        <f t="shared" si="4"/>
        <v>5.60275747447105</v>
      </c>
      <c r="I16" s="14">
        <f t="shared" si="5"/>
        <v>30.74547192480806</v>
      </c>
      <c r="J16" s="14">
        <f t="shared" si="6"/>
        <v>59.617183454334445</v>
      </c>
      <c r="K16" s="9">
        <v>1042655</v>
      </c>
      <c r="L16" s="9">
        <v>613632</v>
      </c>
      <c r="M16" s="9">
        <v>429023</v>
      </c>
      <c r="N16" s="9">
        <v>65529</v>
      </c>
      <c r="O16" s="9">
        <v>44717</v>
      </c>
      <c r="P16" s="9">
        <v>20812</v>
      </c>
      <c r="Q16" s="181">
        <f t="shared" si="3"/>
        <v>6.284820961871376</v>
      </c>
      <c r="R16" s="10">
        <v>606577</v>
      </c>
      <c r="S16" s="9">
        <v>1022.3</v>
      </c>
      <c r="T16" s="9">
        <v>761619</v>
      </c>
      <c r="U16" s="9">
        <v>886909</v>
      </c>
      <c r="V16" s="9">
        <v>310109</v>
      </c>
      <c r="W16" s="9">
        <v>295928</v>
      </c>
      <c r="X16" s="9">
        <v>358554</v>
      </c>
      <c r="Y16" s="9">
        <v>207592</v>
      </c>
      <c r="Z16" s="181">
        <v>0.64</v>
      </c>
      <c r="AA16" s="9">
        <v>25590</v>
      </c>
      <c r="AB16" s="9">
        <v>22326</v>
      </c>
      <c r="AC16" s="9">
        <v>138832</v>
      </c>
      <c r="AD16" s="9">
        <v>10906</v>
      </c>
      <c r="AE16" s="9">
        <v>21750</v>
      </c>
      <c r="AF16" s="9">
        <v>79520</v>
      </c>
      <c r="AG16" s="9">
        <v>10645</v>
      </c>
      <c r="AH16" s="9">
        <v>7002</v>
      </c>
      <c r="AI16" s="9">
        <v>3493</v>
      </c>
      <c r="AJ16" s="9">
        <v>359</v>
      </c>
      <c r="AK16" s="9">
        <v>3101</v>
      </c>
      <c r="AL16" s="9">
        <v>3596</v>
      </c>
      <c r="AM16" s="9">
        <v>515</v>
      </c>
      <c r="AN16" s="9">
        <v>3010</v>
      </c>
      <c r="AO16" s="9">
        <v>908.3</v>
      </c>
      <c r="AP16" s="9">
        <v>44.5</v>
      </c>
      <c r="AQ16" s="9">
        <v>45.1</v>
      </c>
      <c r="AR16" s="9">
        <v>52</v>
      </c>
      <c r="AS16" s="182">
        <v>304539</v>
      </c>
      <c r="AT16" s="186">
        <v>150</v>
      </c>
      <c r="AU16" s="99"/>
      <c r="AV16" s="24"/>
    </row>
    <row r="17" spans="1:48" s="4" customFormat="1" ht="12.75" customHeight="1">
      <c r="A17" s="46">
        <v>10</v>
      </c>
      <c r="B17" s="47" t="s">
        <v>26</v>
      </c>
      <c r="C17" s="127">
        <v>1731168</v>
      </c>
      <c r="D17" s="127">
        <v>965403</v>
      </c>
      <c r="E17" s="9">
        <v>51801</v>
      </c>
      <c r="F17" s="9">
        <v>297640</v>
      </c>
      <c r="G17" s="9">
        <v>585636</v>
      </c>
      <c r="H17" s="14">
        <f t="shared" si="4"/>
        <v>5.365738453267703</v>
      </c>
      <c r="I17" s="14">
        <f t="shared" si="5"/>
        <v>30.830647926306426</v>
      </c>
      <c r="J17" s="14">
        <f t="shared" si="6"/>
        <v>60.662334796970796</v>
      </c>
      <c r="K17" s="9">
        <v>1030632</v>
      </c>
      <c r="L17" s="9">
        <v>599879</v>
      </c>
      <c r="M17" s="9">
        <v>430753</v>
      </c>
      <c r="N17" s="9">
        <v>65229</v>
      </c>
      <c r="O17" s="9">
        <v>44309</v>
      </c>
      <c r="P17" s="9">
        <v>20920</v>
      </c>
      <c r="Q17" s="181">
        <f t="shared" si="3"/>
        <v>6.329029178212981</v>
      </c>
      <c r="R17" s="10">
        <v>647080</v>
      </c>
      <c r="S17" s="9">
        <v>1029</v>
      </c>
      <c r="T17" s="9">
        <v>749763</v>
      </c>
      <c r="U17" s="9">
        <v>893312</v>
      </c>
      <c r="V17" s="9">
        <v>319537</v>
      </c>
      <c r="W17" s="9">
        <v>322396</v>
      </c>
      <c r="X17" s="9">
        <v>300914</v>
      </c>
      <c r="Y17" s="9">
        <v>209295</v>
      </c>
      <c r="Z17" s="181">
        <v>0.82</v>
      </c>
      <c r="AA17" s="9">
        <v>19389</v>
      </c>
      <c r="AB17" s="9">
        <v>16920</v>
      </c>
      <c r="AC17" s="9">
        <v>121182</v>
      </c>
      <c r="AD17" s="9">
        <v>11351</v>
      </c>
      <c r="AE17" s="9">
        <v>24380</v>
      </c>
      <c r="AF17" s="9">
        <v>81090</v>
      </c>
      <c r="AG17" s="9">
        <v>9413</v>
      </c>
      <c r="AH17" s="9">
        <v>5463</v>
      </c>
      <c r="AI17" s="9">
        <v>3293</v>
      </c>
      <c r="AJ17" s="9">
        <v>390</v>
      </c>
      <c r="AK17" s="9">
        <v>2704</v>
      </c>
      <c r="AL17" s="9">
        <v>3994</v>
      </c>
      <c r="AM17" s="9">
        <v>651</v>
      </c>
      <c r="AN17" s="9">
        <v>3797</v>
      </c>
      <c r="AO17" s="9">
        <v>909.8</v>
      </c>
      <c r="AP17" s="9">
        <v>48.1</v>
      </c>
      <c r="AQ17" s="9">
        <v>44.9</v>
      </c>
      <c r="AR17" s="9">
        <v>58.4</v>
      </c>
      <c r="AS17" s="182">
        <v>294391</v>
      </c>
      <c r="AT17" s="186">
        <v>151.7</v>
      </c>
      <c r="AU17" s="99"/>
      <c r="AV17" s="24"/>
    </row>
    <row r="18" spans="1:48" s="4" customFormat="1" ht="12.75" customHeight="1">
      <c r="A18" s="46">
        <v>11</v>
      </c>
      <c r="B18" s="47" t="s">
        <v>27</v>
      </c>
      <c r="C18" s="127">
        <v>6049259</v>
      </c>
      <c r="D18" s="127">
        <v>3482305</v>
      </c>
      <c r="E18" s="9">
        <v>58301</v>
      </c>
      <c r="F18" s="9">
        <v>816866</v>
      </c>
      <c r="G18" s="9">
        <v>2352355</v>
      </c>
      <c r="H18" s="14">
        <f t="shared" si="4"/>
        <v>1.674207170250739</v>
      </c>
      <c r="I18" s="14">
        <f t="shared" si="5"/>
        <v>23.457623614244014</v>
      </c>
      <c r="J18" s="14">
        <f t="shared" si="6"/>
        <v>67.55166477376335</v>
      </c>
      <c r="K18" s="9">
        <v>3716285</v>
      </c>
      <c r="L18" s="9">
        <v>2228713</v>
      </c>
      <c r="M18" s="9">
        <v>1487572</v>
      </c>
      <c r="N18" s="9">
        <v>233980</v>
      </c>
      <c r="O18" s="9">
        <v>159435</v>
      </c>
      <c r="P18" s="9">
        <v>74545</v>
      </c>
      <c r="Q18" s="181">
        <f t="shared" si="3"/>
        <v>6.296072556329775</v>
      </c>
      <c r="R18" s="10">
        <v>2180572</v>
      </c>
      <c r="S18" s="9">
        <v>3713.5</v>
      </c>
      <c r="T18" s="9">
        <v>2779785</v>
      </c>
      <c r="U18" s="9">
        <v>2295954</v>
      </c>
      <c r="V18" s="9">
        <v>1938133</v>
      </c>
      <c r="W18" s="9">
        <v>1205906</v>
      </c>
      <c r="X18" s="9">
        <v>1028226</v>
      </c>
      <c r="Y18" s="9">
        <v>472639</v>
      </c>
      <c r="Z18" s="181">
        <v>0.52</v>
      </c>
      <c r="AA18" s="9">
        <v>43008</v>
      </c>
      <c r="AB18" s="9">
        <v>28890</v>
      </c>
      <c r="AC18" s="9">
        <v>389193</v>
      </c>
      <c r="AD18" s="9">
        <v>23113</v>
      </c>
      <c r="AE18" s="9">
        <v>114230</v>
      </c>
      <c r="AF18" s="9">
        <v>350460</v>
      </c>
      <c r="AG18" s="9">
        <v>31511</v>
      </c>
      <c r="AH18" s="9">
        <v>12648</v>
      </c>
      <c r="AI18" s="9">
        <v>6462</v>
      </c>
      <c r="AJ18" s="9">
        <v>797</v>
      </c>
      <c r="AK18" s="9">
        <v>5730</v>
      </c>
      <c r="AL18" s="9">
        <v>7592</v>
      </c>
      <c r="AM18" s="9">
        <v>3604</v>
      </c>
      <c r="AN18" s="9">
        <v>14665</v>
      </c>
      <c r="AO18" s="9">
        <v>3209.4</v>
      </c>
      <c r="AP18" s="9">
        <v>195.3</v>
      </c>
      <c r="AQ18" s="9">
        <v>186</v>
      </c>
      <c r="AR18" s="9">
        <v>229.8</v>
      </c>
      <c r="AS18" s="182">
        <v>280242</v>
      </c>
      <c r="AT18" s="186">
        <v>140</v>
      </c>
      <c r="AU18" s="99"/>
      <c r="AV18" s="24"/>
    </row>
    <row r="19" spans="1:48" s="4" customFormat="1" ht="12.75" customHeight="1">
      <c r="A19" s="46">
        <v>12</v>
      </c>
      <c r="B19" s="47" t="s">
        <v>28</v>
      </c>
      <c r="C19" s="127">
        <v>5214943</v>
      </c>
      <c r="D19" s="127">
        <v>2899396</v>
      </c>
      <c r="E19" s="9">
        <v>82826</v>
      </c>
      <c r="F19" s="9">
        <v>556856</v>
      </c>
      <c r="G19" s="9">
        <v>2074615</v>
      </c>
      <c r="H19" s="14">
        <f t="shared" si="4"/>
        <v>2.856663939661916</v>
      </c>
      <c r="I19" s="14">
        <f t="shared" si="5"/>
        <v>19.205931166353267</v>
      </c>
      <c r="J19" s="14">
        <f t="shared" si="6"/>
        <v>71.55335111174878</v>
      </c>
      <c r="K19" s="9">
        <v>3089184</v>
      </c>
      <c r="L19" s="9">
        <v>1840692</v>
      </c>
      <c r="M19" s="9">
        <v>1248492</v>
      </c>
      <c r="N19" s="9">
        <v>189788</v>
      </c>
      <c r="O19" s="9">
        <v>129033</v>
      </c>
      <c r="P19" s="9">
        <v>60755</v>
      </c>
      <c r="Q19" s="181">
        <f t="shared" si="3"/>
        <v>6.143628867688037</v>
      </c>
      <c r="R19" s="10">
        <v>1891906</v>
      </c>
      <c r="S19" s="9">
        <v>3178.4</v>
      </c>
      <c r="T19" s="9">
        <v>2339898</v>
      </c>
      <c r="U19" s="9">
        <v>1973827</v>
      </c>
      <c r="V19" s="9">
        <v>1574520</v>
      </c>
      <c r="W19" s="9">
        <v>961387</v>
      </c>
      <c r="X19" s="9">
        <v>869204</v>
      </c>
      <c r="Y19" s="9">
        <v>406251</v>
      </c>
      <c r="Z19" s="181">
        <v>0.55</v>
      </c>
      <c r="AA19" s="9">
        <v>41279</v>
      </c>
      <c r="AB19" s="9">
        <v>27975</v>
      </c>
      <c r="AC19" s="9">
        <v>309951</v>
      </c>
      <c r="AD19" s="9">
        <v>22095</v>
      </c>
      <c r="AE19" s="9">
        <v>107130</v>
      </c>
      <c r="AF19" s="9">
        <v>305810</v>
      </c>
      <c r="AG19" s="9">
        <v>27085</v>
      </c>
      <c r="AH19" s="9">
        <v>12461</v>
      </c>
      <c r="AI19" s="9">
        <v>6179</v>
      </c>
      <c r="AJ19" s="9">
        <v>699</v>
      </c>
      <c r="AK19" s="9">
        <v>4347</v>
      </c>
      <c r="AL19" s="9">
        <v>5525</v>
      </c>
      <c r="AM19" s="9">
        <v>3935</v>
      </c>
      <c r="AN19" s="9">
        <v>13011</v>
      </c>
      <c r="AO19" s="9">
        <v>2768</v>
      </c>
      <c r="AP19" s="9">
        <v>168.4</v>
      </c>
      <c r="AQ19" s="9">
        <v>152.4</v>
      </c>
      <c r="AR19" s="9">
        <v>182.6</v>
      </c>
      <c r="AS19" s="182">
        <v>288735</v>
      </c>
      <c r="AT19" s="186">
        <v>140.3</v>
      </c>
      <c r="AU19" s="99"/>
      <c r="AV19" s="24"/>
    </row>
    <row r="20" spans="1:48" s="4" customFormat="1" ht="12.75" customHeight="1">
      <c r="A20" s="46">
        <v>13</v>
      </c>
      <c r="B20" s="47" t="s">
        <v>29</v>
      </c>
      <c r="C20" s="127">
        <v>10991119</v>
      </c>
      <c r="D20" s="127">
        <v>6012536</v>
      </c>
      <c r="E20" s="9">
        <v>22400</v>
      </c>
      <c r="F20" s="9">
        <v>912116</v>
      </c>
      <c r="G20" s="9">
        <v>4256323</v>
      </c>
      <c r="H20" s="14">
        <f t="shared" si="4"/>
        <v>0.3725549418747763</v>
      </c>
      <c r="I20" s="14">
        <f t="shared" si="5"/>
        <v>15.170237650136315</v>
      </c>
      <c r="J20" s="14">
        <f t="shared" si="6"/>
        <v>70.79081106541399</v>
      </c>
      <c r="K20" s="9">
        <v>6387474</v>
      </c>
      <c r="L20" s="9">
        <v>3702457</v>
      </c>
      <c r="M20" s="9">
        <v>2685017</v>
      </c>
      <c r="N20" s="9">
        <v>374938</v>
      </c>
      <c r="O20" s="9">
        <v>242337</v>
      </c>
      <c r="P20" s="9">
        <v>132601</v>
      </c>
      <c r="Q20" s="181">
        <f t="shared" si="3"/>
        <v>5.8698947346008765</v>
      </c>
      <c r="R20" s="10">
        <v>3513530</v>
      </c>
      <c r="S20" s="9">
        <v>7328.4</v>
      </c>
      <c r="T20" s="9">
        <v>4282449</v>
      </c>
      <c r="U20" s="9">
        <v>4822283</v>
      </c>
      <c r="V20" s="9">
        <v>3210817</v>
      </c>
      <c r="W20" s="9">
        <v>5372406</v>
      </c>
      <c r="X20" s="9">
        <v>2363894</v>
      </c>
      <c r="Y20" s="9">
        <v>1791148</v>
      </c>
      <c r="Z20" s="181">
        <v>0.88</v>
      </c>
      <c r="AA20" s="9">
        <v>88823</v>
      </c>
      <c r="AB20" s="9">
        <v>75947</v>
      </c>
      <c r="AC20" s="9">
        <v>697595</v>
      </c>
      <c r="AD20" s="9">
        <v>50630</v>
      </c>
      <c r="AE20" s="9">
        <v>288000</v>
      </c>
      <c r="AF20" s="9">
        <v>643970</v>
      </c>
      <c r="AG20" s="9">
        <v>72067</v>
      </c>
      <c r="AH20" s="9">
        <v>28249</v>
      </c>
      <c r="AI20" s="131">
        <v>21763</v>
      </c>
      <c r="AJ20" s="9">
        <v>1939</v>
      </c>
      <c r="AK20" s="9">
        <v>4957</v>
      </c>
      <c r="AL20" s="9">
        <v>22042</v>
      </c>
      <c r="AM20" s="9">
        <v>25355</v>
      </c>
      <c r="AN20" s="9">
        <v>94246</v>
      </c>
      <c r="AO20" s="9">
        <v>6278.6</v>
      </c>
      <c r="AP20" s="9">
        <v>379.9</v>
      </c>
      <c r="AQ20" s="9">
        <v>341.9</v>
      </c>
      <c r="AR20" s="9">
        <v>469.3</v>
      </c>
      <c r="AS20" s="182">
        <v>405792</v>
      </c>
      <c r="AT20" s="186">
        <v>148.3</v>
      </c>
      <c r="AU20" s="99"/>
      <c r="AV20" s="24"/>
    </row>
    <row r="21" spans="1:48" s="4" customFormat="1" ht="12.75" customHeight="1">
      <c r="A21" s="46">
        <v>14</v>
      </c>
      <c r="B21" s="47" t="s">
        <v>30</v>
      </c>
      <c r="C21" s="127">
        <v>7568403</v>
      </c>
      <c r="D21" s="127">
        <v>4146942</v>
      </c>
      <c r="E21" s="9">
        <v>35044</v>
      </c>
      <c r="F21" s="9">
        <v>892678</v>
      </c>
      <c r="G21" s="9">
        <v>3015408</v>
      </c>
      <c r="H21" s="14">
        <f t="shared" si="4"/>
        <v>0.8450564295328944</v>
      </c>
      <c r="I21" s="14">
        <f t="shared" si="5"/>
        <v>21.526175191261416</v>
      </c>
      <c r="J21" s="14">
        <f t="shared" si="6"/>
        <v>72.71401432670146</v>
      </c>
      <c r="K21" s="9">
        <v>4400199</v>
      </c>
      <c r="L21" s="9">
        <v>2643986</v>
      </c>
      <c r="M21" s="9">
        <v>1756213</v>
      </c>
      <c r="N21" s="9">
        <v>253257</v>
      </c>
      <c r="O21" s="9">
        <v>169604</v>
      </c>
      <c r="P21" s="9">
        <v>83653</v>
      </c>
      <c r="Q21" s="181">
        <f t="shared" si="3"/>
        <v>5.7555805998774145</v>
      </c>
      <c r="R21" s="10">
        <v>2669726</v>
      </c>
      <c r="S21" s="9">
        <v>4682.8</v>
      </c>
      <c r="T21" s="9">
        <v>3449382</v>
      </c>
      <c r="U21" s="9">
        <v>3000682</v>
      </c>
      <c r="V21" s="9">
        <v>2413158</v>
      </c>
      <c r="W21" s="9">
        <v>1702498</v>
      </c>
      <c r="X21" s="9">
        <v>1247816</v>
      </c>
      <c r="Y21" s="9">
        <v>531296</v>
      </c>
      <c r="Z21" s="181">
        <v>0.5</v>
      </c>
      <c r="AA21" s="9">
        <v>49295</v>
      </c>
      <c r="AB21" s="9">
        <v>34674</v>
      </c>
      <c r="AC21" s="9">
        <v>429713</v>
      </c>
      <c r="AD21" s="9">
        <v>28679</v>
      </c>
      <c r="AE21" s="9">
        <v>144380</v>
      </c>
      <c r="AF21" s="9">
        <v>361830</v>
      </c>
      <c r="AG21" s="9">
        <v>39739</v>
      </c>
      <c r="AH21" s="9">
        <v>15343</v>
      </c>
      <c r="AI21" s="9">
        <v>9521</v>
      </c>
      <c r="AJ21" s="9">
        <v>946</v>
      </c>
      <c r="AK21" s="9">
        <v>3985</v>
      </c>
      <c r="AL21" s="9">
        <v>6529</v>
      </c>
      <c r="AM21" s="9">
        <v>6204</v>
      </c>
      <c r="AN21" s="9">
        <v>21762</v>
      </c>
      <c r="AO21" s="9">
        <v>4036.5</v>
      </c>
      <c r="AP21" s="9">
        <v>243.6</v>
      </c>
      <c r="AQ21" s="9">
        <v>234</v>
      </c>
      <c r="AR21" s="9">
        <v>297</v>
      </c>
      <c r="AS21" s="182">
        <v>327678</v>
      </c>
      <c r="AT21" s="186">
        <v>139.3</v>
      </c>
      <c r="AU21" s="99"/>
      <c r="AV21" s="24"/>
    </row>
    <row r="22" spans="1:48" s="4" customFormat="1" ht="12.75" customHeight="1">
      <c r="A22" s="46">
        <v>15</v>
      </c>
      <c r="B22" s="47" t="s">
        <v>31</v>
      </c>
      <c r="C22" s="127">
        <v>2095608</v>
      </c>
      <c r="D22" s="127">
        <v>1155795</v>
      </c>
      <c r="E22" s="9">
        <v>70680</v>
      </c>
      <c r="F22" s="9">
        <v>331725</v>
      </c>
      <c r="G22" s="9">
        <v>724632</v>
      </c>
      <c r="H22" s="14">
        <f t="shared" si="4"/>
        <v>6.115271306762877</v>
      </c>
      <c r="I22" s="14">
        <f t="shared" si="5"/>
        <v>28.701023970513802</v>
      </c>
      <c r="J22" s="14">
        <f t="shared" si="6"/>
        <v>62.69554722074416</v>
      </c>
      <c r="K22" s="9">
        <v>1223129</v>
      </c>
      <c r="L22" s="9">
        <v>694913</v>
      </c>
      <c r="M22" s="9">
        <v>528216</v>
      </c>
      <c r="N22" s="9">
        <v>67334</v>
      </c>
      <c r="O22" s="9">
        <v>45210</v>
      </c>
      <c r="P22" s="9">
        <v>22124</v>
      </c>
      <c r="Q22" s="181">
        <f t="shared" si="3"/>
        <v>5.505061199595464</v>
      </c>
      <c r="R22" s="10">
        <v>791218</v>
      </c>
      <c r="S22" s="9">
        <v>1187.7</v>
      </c>
      <c r="T22" s="9">
        <v>910082</v>
      </c>
      <c r="U22" s="9">
        <v>1137015</v>
      </c>
      <c r="V22" s="9">
        <v>297182</v>
      </c>
      <c r="W22" s="9">
        <v>297630</v>
      </c>
      <c r="X22" s="9">
        <v>437820</v>
      </c>
      <c r="Y22" s="9">
        <v>271588</v>
      </c>
      <c r="Z22" s="181">
        <v>0.71</v>
      </c>
      <c r="AA22" s="9">
        <v>36357</v>
      </c>
      <c r="AB22" s="9">
        <v>34853</v>
      </c>
      <c r="AC22" s="9">
        <v>175671</v>
      </c>
      <c r="AD22" s="9">
        <v>19336</v>
      </c>
      <c r="AE22" s="9">
        <v>30810</v>
      </c>
      <c r="AF22" s="9">
        <v>103830</v>
      </c>
      <c r="AG22" s="9">
        <v>12863</v>
      </c>
      <c r="AH22" s="9">
        <v>9654</v>
      </c>
      <c r="AI22" s="9">
        <v>5123</v>
      </c>
      <c r="AJ22" s="9">
        <v>461</v>
      </c>
      <c r="AK22" s="9">
        <v>3185</v>
      </c>
      <c r="AL22" s="9">
        <v>3921</v>
      </c>
      <c r="AM22" s="9">
        <v>568</v>
      </c>
      <c r="AN22" s="9">
        <v>3339</v>
      </c>
      <c r="AO22" s="9">
        <v>1066.9</v>
      </c>
      <c r="AP22" s="9">
        <v>52.2</v>
      </c>
      <c r="AQ22" s="9">
        <v>53.4</v>
      </c>
      <c r="AR22" s="9">
        <v>55.3</v>
      </c>
      <c r="AS22" s="182">
        <v>289161</v>
      </c>
      <c r="AT22" s="186">
        <v>153.3</v>
      </c>
      <c r="AU22" s="99"/>
      <c r="AV22" s="24"/>
    </row>
    <row r="23" spans="1:48" s="4" customFormat="1" ht="12.75" customHeight="1">
      <c r="A23" s="46">
        <v>16</v>
      </c>
      <c r="B23" s="47" t="s">
        <v>32</v>
      </c>
      <c r="C23" s="127">
        <v>961241</v>
      </c>
      <c r="D23" s="127">
        <v>546363</v>
      </c>
      <c r="E23" s="9">
        <v>18916</v>
      </c>
      <c r="F23" s="9">
        <v>182225</v>
      </c>
      <c r="G23" s="9">
        <v>334233</v>
      </c>
      <c r="H23" s="14">
        <f t="shared" si="4"/>
        <v>3.4621670940382128</v>
      </c>
      <c r="I23" s="14">
        <f t="shared" si="5"/>
        <v>33.35236829726757</v>
      </c>
      <c r="J23" s="14">
        <f t="shared" si="6"/>
        <v>61.17416442914326</v>
      </c>
      <c r="K23" s="9">
        <v>576413</v>
      </c>
      <c r="L23" s="9">
        <v>323195</v>
      </c>
      <c r="M23" s="9">
        <v>253218</v>
      </c>
      <c r="N23" s="9">
        <v>30050</v>
      </c>
      <c r="O23" s="9">
        <v>20620</v>
      </c>
      <c r="P23" s="9">
        <v>9430</v>
      </c>
      <c r="Q23" s="181">
        <f t="shared" si="3"/>
        <v>5.213275897663654</v>
      </c>
      <c r="R23" s="10">
        <v>354730</v>
      </c>
      <c r="S23" s="9">
        <v>564.8</v>
      </c>
      <c r="T23" s="9">
        <v>442193</v>
      </c>
      <c r="U23" s="9">
        <v>532455</v>
      </c>
      <c r="V23" s="9">
        <v>152638</v>
      </c>
      <c r="W23" s="9">
        <v>151762</v>
      </c>
      <c r="X23" s="9">
        <v>168875</v>
      </c>
      <c r="Y23" s="9">
        <v>130746</v>
      </c>
      <c r="Z23" s="181">
        <v>0.9</v>
      </c>
      <c r="AA23" s="9">
        <v>15683</v>
      </c>
      <c r="AB23" s="9">
        <v>14828</v>
      </c>
      <c r="AC23" s="9">
        <v>76516</v>
      </c>
      <c r="AD23" s="9">
        <v>8485</v>
      </c>
      <c r="AE23" s="9">
        <v>12630</v>
      </c>
      <c r="AF23" s="9">
        <v>38300</v>
      </c>
      <c r="AG23" s="9">
        <v>5273</v>
      </c>
      <c r="AH23" s="9">
        <v>4717</v>
      </c>
      <c r="AI23" s="9">
        <v>2245</v>
      </c>
      <c r="AJ23" s="9">
        <v>350</v>
      </c>
      <c r="AK23" s="9">
        <v>1628</v>
      </c>
      <c r="AL23" s="9">
        <v>2169</v>
      </c>
      <c r="AM23" s="9">
        <v>253</v>
      </c>
      <c r="AN23" s="9">
        <v>1392</v>
      </c>
      <c r="AO23" s="9">
        <v>506.2</v>
      </c>
      <c r="AP23" s="9">
        <v>25</v>
      </c>
      <c r="AQ23" s="9">
        <v>25.9</v>
      </c>
      <c r="AR23" s="9">
        <v>26.4</v>
      </c>
      <c r="AS23" s="182">
        <v>293818</v>
      </c>
      <c r="AT23" s="186">
        <v>151.7</v>
      </c>
      <c r="AU23" s="99"/>
      <c r="AV23" s="24"/>
    </row>
    <row r="24" spans="1:48" s="4" customFormat="1" ht="12.75" customHeight="1">
      <c r="A24" s="46">
        <v>17</v>
      </c>
      <c r="B24" s="47" t="s">
        <v>33</v>
      </c>
      <c r="C24" s="127">
        <v>1006996</v>
      </c>
      <c r="D24" s="127">
        <v>582449</v>
      </c>
      <c r="E24" s="9">
        <v>18402</v>
      </c>
      <c r="F24" s="9">
        <v>159109</v>
      </c>
      <c r="G24" s="9">
        <v>377337</v>
      </c>
      <c r="H24" s="14">
        <f t="shared" si="4"/>
        <v>3.1594182494948053</v>
      </c>
      <c r="I24" s="14">
        <f t="shared" si="5"/>
        <v>27.31724150955706</v>
      </c>
      <c r="J24" s="14">
        <f t="shared" si="6"/>
        <v>64.78455624440939</v>
      </c>
      <c r="K24" s="9">
        <v>615510</v>
      </c>
      <c r="L24" s="9">
        <v>342739</v>
      </c>
      <c r="M24" s="9">
        <v>272771</v>
      </c>
      <c r="N24" s="9">
        <v>33061</v>
      </c>
      <c r="O24" s="9">
        <v>21937</v>
      </c>
      <c r="P24" s="9">
        <v>11124</v>
      </c>
      <c r="Q24" s="181">
        <f t="shared" si="3"/>
        <v>5.37131809393836</v>
      </c>
      <c r="R24" s="10">
        <v>360537</v>
      </c>
      <c r="S24" s="9">
        <v>603.5</v>
      </c>
      <c r="T24" s="9">
        <v>452266</v>
      </c>
      <c r="U24" s="9">
        <v>552697</v>
      </c>
      <c r="V24" s="9">
        <v>158577</v>
      </c>
      <c r="W24" s="9">
        <v>159940</v>
      </c>
      <c r="X24" s="9">
        <v>197152</v>
      </c>
      <c r="Y24" s="9">
        <v>149052</v>
      </c>
      <c r="Z24" s="181">
        <v>0.85</v>
      </c>
      <c r="AA24" s="9">
        <v>17375</v>
      </c>
      <c r="AB24" s="9">
        <v>16217</v>
      </c>
      <c r="AC24" s="9">
        <v>79007</v>
      </c>
      <c r="AD24" s="9">
        <v>7575</v>
      </c>
      <c r="AE24" s="9">
        <v>16220</v>
      </c>
      <c r="AF24" s="9">
        <v>41300</v>
      </c>
      <c r="AG24" s="9">
        <v>6046</v>
      </c>
      <c r="AH24" s="9">
        <v>5349</v>
      </c>
      <c r="AI24" s="9">
        <v>2684</v>
      </c>
      <c r="AJ24" s="9">
        <v>278</v>
      </c>
      <c r="AK24" s="9">
        <v>1789</v>
      </c>
      <c r="AL24" s="9">
        <v>2174</v>
      </c>
      <c r="AM24" s="9">
        <v>604</v>
      </c>
      <c r="AN24" s="9">
        <v>3607</v>
      </c>
      <c r="AO24" s="9">
        <v>535.9</v>
      </c>
      <c r="AP24" s="9">
        <v>28.2</v>
      </c>
      <c r="AQ24" s="9">
        <v>29.6</v>
      </c>
      <c r="AR24" s="9">
        <v>32.5</v>
      </c>
      <c r="AS24" s="182">
        <v>282122</v>
      </c>
      <c r="AT24" s="186">
        <v>148.9</v>
      </c>
      <c r="AU24" s="99"/>
      <c r="AV24" s="24"/>
    </row>
    <row r="25" spans="1:48" s="4" customFormat="1" ht="12.75" customHeight="1">
      <c r="A25" s="46">
        <v>18</v>
      </c>
      <c r="B25" s="47" t="s">
        <v>34</v>
      </c>
      <c r="C25" s="127">
        <v>699359</v>
      </c>
      <c r="D25" s="127">
        <v>402251</v>
      </c>
      <c r="E25" s="9">
        <v>15641</v>
      </c>
      <c r="F25" s="9">
        <v>125977</v>
      </c>
      <c r="G25" s="9">
        <v>253605</v>
      </c>
      <c r="H25" s="14">
        <f t="shared" si="4"/>
        <v>3.888368207909987</v>
      </c>
      <c r="I25" s="14">
        <f t="shared" si="5"/>
        <v>31.318007910483754</v>
      </c>
      <c r="J25" s="14">
        <f t="shared" si="6"/>
        <v>63.046456068474654</v>
      </c>
      <c r="K25" s="9">
        <v>424477</v>
      </c>
      <c r="L25" s="9">
        <v>237076</v>
      </c>
      <c r="M25" s="9">
        <v>187401</v>
      </c>
      <c r="N25" s="9">
        <v>22226</v>
      </c>
      <c r="O25" s="9">
        <v>14828</v>
      </c>
      <c r="P25" s="9">
        <v>7398</v>
      </c>
      <c r="Q25" s="181">
        <f t="shared" si="3"/>
        <v>5.236090530228965</v>
      </c>
      <c r="R25" s="4">
        <v>250746</v>
      </c>
      <c r="S25" s="9">
        <v>422.9</v>
      </c>
      <c r="T25" s="9">
        <v>315723</v>
      </c>
      <c r="U25" s="9">
        <v>394482</v>
      </c>
      <c r="V25" s="9">
        <v>111006</v>
      </c>
      <c r="W25" s="9">
        <v>112079</v>
      </c>
      <c r="X25" s="9">
        <v>106528</v>
      </c>
      <c r="Y25" s="9">
        <v>96450</v>
      </c>
      <c r="Z25" s="181">
        <v>1.09</v>
      </c>
      <c r="AA25" s="9">
        <v>11924</v>
      </c>
      <c r="AB25" s="9">
        <v>11209</v>
      </c>
      <c r="AC25" s="9">
        <v>53172</v>
      </c>
      <c r="AD25" s="9">
        <v>7640</v>
      </c>
      <c r="AE25" s="9">
        <v>8880</v>
      </c>
      <c r="AF25" s="9">
        <v>26890</v>
      </c>
      <c r="AG25" s="9">
        <v>3277</v>
      </c>
      <c r="AH25" s="9">
        <v>3489</v>
      </c>
      <c r="AI25" s="9">
        <v>1730</v>
      </c>
      <c r="AJ25" s="9">
        <v>277</v>
      </c>
      <c r="AK25" s="9">
        <v>1545</v>
      </c>
      <c r="AL25" s="9">
        <v>1734</v>
      </c>
      <c r="AM25" s="9">
        <v>89</v>
      </c>
      <c r="AN25" s="9">
        <v>1165</v>
      </c>
      <c r="AO25" s="9">
        <v>379.2</v>
      </c>
      <c r="AP25" s="9">
        <v>18.3</v>
      </c>
      <c r="AQ25" s="9">
        <v>17.2</v>
      </c>
      <c r="AR25" s="9">
        <v>19.8</v>
      </c>
      <c r="AS25" s="182">
        <v>287502</v>
      </c>
      <c r="AT25" s="186">
        <v>151.9</v>
      </c>
      <c r="AU25" s="99"/>
      <c r="AV25" s="24"/>
    </row>
    <row r="26" spans="1:48" s="4" customFormat="1" ht="12.75" customHeight="1">
      <c r="A26" s="46">
        <v>19</v>
      </c>
      <c r="B26" s="47" t="s">
        <v>35</v>
      </c>
      <c r="C26" s="127">
        <v>756075</v>
      </c>
      <c r="D26" s="127">
        <v>414569</v>
      </c>
      <c r="E26" s="9">
        <v>29906</v>
      </c>
      <c r="F26" s="9">
        <v>118367</v>
      </c>
      <c r="G26" s="9">
        <v>257789</v>
      </c>
      <c r="H26" s="14">
        <f t="shared" si="4"/>
        <v>7.213756937928306</v>
      </c>
      <c r="I26" s="14">
        <f t="shared" si="5"/>
        <v>28.551821289097834</v>
      </c>
      <c r="J26" s="14">
        <f t="shared" si="6"/>
        <v>62.182411130595874</v>
      </c>
      <c r="K26" s="9">
        <v>441883</v>
      </c>
      <c r="L26" s="9">
        <v>254782</v>
      </c>
      <c r="M26" s="9">
        <v>187101</v>
      </c>
      <c r="N26" s="9">
        <v>27314</v>
      </c>
      <c r="O26" s="9">
        <v>18766</v>
      </c>
      <c r="P26" s="9">
        <v>8548</v>
      </c>
      <c r="Q26" s="181">
        <f t="shared" si="3"/>
        <v>6.1812742286985465</v>
      </c>
      <c r="R26" s="4">
        <v>272740</v>
      </c>
      <c r="S26" s="9">
        <v>441.2</v>
      </c>
      <c r="T26" s="9">
        <v>308565</v>
      </c>
      <c r="U26" s="9">
        <v>394418</v>
      </c>
      <c r="V26" s="9">
        <v>162737</v>
      </c>
      <c r="W26" s="9">
        <v>156212</v>
      </c>
      <c r="X26" s="9">
        <v>140362</v>
      </c>
      <c r="Y26" s="9">
        <v>76465</v>
      </c>
      <c r="Z26" s="181">
        <v>0.62</v>
      </c>
      <c r="AA26" s="9">
        <v>9753</v>
      </c>
      <c r="AB26" s="9">
        <v>8728</v>
      </c>
      <c r="AC26" s="9">
        <v>61342</v>
      </c>
      <c r="AD26" s="9">
        <v>4783</v>
      </c>
      <c r="AE26" s="9">
        <v>12410</v>
      </c>
      <c r="AF26" s="9">
        <v>37270</v>
      </c>
      <c r="AG26" s="9">
        <v>4340</v>
      </c>
      <c r="AH26" s="9">
        <v>3187</v>
      </c>
      <c r="AI26" s="9">
        <v>1526</v>
      </c>
      <c r="AJ26" s="9">
        <v>143</v>
      </c>
      <c r="AK26" s="9">
        <v>1063</v>
      </c>
      <c r="AL26" s="9">
        <v>1181</v>
      </c>
      <c r="AM26" s="9">
        <v>634</v>
      </c>
      <c r="AN26" s="9">
        <v>2164</v>
      </c>
      <c r="AO26" s="9">
        <v>391.2</v>
      </c>
      <c r="AP26" s="9">
        <v>20.7</v>
      </c>
      <c r="AQ26" s="9">
        <v>20.2</v>
      </c>
      <c r="AR26" s="9">
        <v>23.2</v>
      </c>
      <c r="AS26" s="182">
        <v>282692</v>
      </c>
      <c r="AT26" s="186">
        <v>147.6</v>
      </c>
      <c r="AU26" s="99"/>
      <c r="AV26" s="24"/>
    </row>
    <row r="27" spans="1:48" s="4" customFormat="1" ht="12.75" customHeight="1">
      <c r="A27" s="46">
        <v>20</v>
      </c>
      <c r="B27" s="47" t="s">
        <v>36</v>
      </c>
      <c r="C27" s="127">
        <v>1878301</v>
      </c>
      <c r="D27" s="127">
        <v>1091038</v>
      </c>
      <c r="E27" s="9">
        <v>103387</v>
      </c>
      <c r="F27" s="9">
        <v>310884</v>
      </c>
      <c r="G27" s="9">
        <v>639888</v>
      </c>
      <c r="H27" s="14">
        <f t="shared" si="4"/>
        <v>9.476021916743505</v>
      </c>
      <c r="I27" s="14">
        <f t="shared" si="5"/>
        <v>28.494332919659993</v>
      </c>
      <c r="J27" s="14">
        <f t="shared" si="6"/>
        <v>58.64946958767706</v>
      </c>
      <c r="K27" s="9">
        <v>1153883</v>
      </c>
      <c r="L27" s="9">
        <v>658777</v>
      </c>
      <c r="M27" s="9">
        <v>495106</v>
      </c>
      <c r="N27" s="9">
        <v>62845</v>
      </c>
      <c r="O27" s="9">
        <v>42911</v>
      </c>
      <c r="P27" s="9">
        <v>19934</v>
      </c>
      <c r="Q27" s="181">
        <f t="shared" si="3"/>
        <v>5.4463927451916705</v>
      </c>
      <c r="R27" s="10">
        <v>672441</v>
      </c>
      <c r="S27" s="9">
        <v>1108.7</v>
      </c>
      <c r="T27" s="9">
        <v>808284</v>
      </c>
      <c r="U27" s="9">
        <v>1056772</v>
      </c>
      <c r="V27" s="9">
        <v>286475</v>
      </c>
      <c r="W27" s="9">
        <v>285652</v>
      </c>
      <c r="X27" s="9">
        <v>355637</v>
      </c>
      <c r="Y27" s="9">
        <v>247054</v>
      </c>
      <c r="Z27" s="181">
        <v>0.75</v>
      </c>
      <c r="AA27" s="9">
        <v>28690</v>
      </c>
      <c r="AB27" s="9">
        <v>27105</v>
      </c>
      <c r="AC27" s="9">
        <v>168826</v>
      </c>
      <c r="AD27" s="9">
        <v>14785</v>
      </c>
      <c r="AE27" s="9">
        <v>22000</v>
      </c>
      <c r="AF27" s="9">
        <v>79820</v>
      </c>
      <c r="AG27" s="9">
        <v>10977</v>
      </c>
      <c r="AH27" s="9">
        <v>8798</v>
      </c>
      <c r="AI27" s="9">
        <v>5105</v>
      </c>
      <c r="AJ27" s="9">
        <v>525</v>
      </c>
      <c r="AK27" s="9">
        <v>2484</v>
      </c>
      <c r="AL27" s="9">
        <v>3025</v>
      </c>
      <c r="AM27" s="9">
        <v>365</v>
      </c>
      <c r="AN27" s="9">
        <v>1914</v>
      </c>
      <c r="AO27" s="9">
        <v>998.9</v>
      </c>
      <c r="AP27" s="9">
        <v>47.2</v>
      </c>
      <c r="AQ27" s="9">
        <v>50.6</v>
      </c>
      <c r="AR27" s="9">
        <v>51.5</v>
      </c>
      <c r="AS27" s="182">
        <v>293129</v>
      </c>
      <c r="AT27" s="186">
        <v>150.6</v>
      </c>
      <c r="AU27" s="99"/>
      <c r="AV27" s="24"/>
    </row>
    <row r="28" spans="1:48" s="4" customFormat="1" ht="12.75" customHeight="1">
      <c r="A28" s="46">
        <v>21</v>
      </c>
      <c r="B28" s="47" t="s">
        <v>37</v>
      </c>
      <c r="C28" s="127">
        <v>1799707</v>
      </c>
      <c r="D28" s="127">
        <v>1022616</v>
      </c>
      <c r="E28" s="9">
        <v>31614</v>
      </c>
      <c r="F28" s="9">
        <v>331945</v>
      </c>
      <c r="G28" s="9">
        <v>625184</v>
      </c>
      <c r="H28" s="14">
        <f t="shared" si="4"/>
        <v>3.0914830200192447</v>
      </c>
      <c r="I28" s="14">
        <f t="shared" si="5"/>
        <v>32.46037613336776</v>
      </c>
      <c r="J28" s="14">
        <f t="shared" si="6"/>
        <v>61.135753792234816</v>
      </c>
      <c r="K28" s="9">
        <v>1082932</v>
      </c>
      <c r="L28" s="9">
        <v>618371</v>
      </c>
      <c r="M28" s="9">
        <v>464561</v>
      </c>
      <c r="N28" s="9">
        <v>60316</v>
      </c>
      <c r="O28" s="9">
        <v>41151</v>
      </c>
      <c r="P28" s="9">
        <v>19165</v>
      </c>
      <c r="Q28" s="181">
        <f t="shared" si="3"/>
        <v>5.569694126685701</v>
      </c>
      <c r="R28" s="10">
        <v>671753</v>
      </c>
      <c r="S28" s="9">
        <v>1060.6</v>
      </c>
      <c r="T28" s="9">
        <v>799086</v>
      </c>
      <c r="U28" s="9">
        <v>884261</v>
      </c>
      <c r="V28" s="9">
        <v>392055</v>
      </c>
      <c r="W28" s="9">
        <v>322707</v>
      </c>
      <c r="X28" s="9">
        <v>305873</v>
      </c>
      <c r="Y28" s="9">
        <v>233939</v>
      </c>
      <c r="Z28" s="181">
        <v>0.82</v>
      </c>
      <c r="AA28" s="9">
        <v>23345</v>
      </c>
      <c r="AB28" s="9">
        <v>19824</v>
      </c>
      <c r="AC28" s="9">
        <v>151960</v>
      </c>
      <c r="AD28" s="9">
        <v>13664</v>
      </c>
      <c r="AE28" s="9">
        <v>31670</v>
      </c>
      <c r="AF28" s="9">
        <v>89700</v>
      </c>
      <c r="AG28" s="9">
        <v>9500</v>
      </c>
      <c r="AH28" s="9">
        <v>6889</v>
      </c>
      <c r="AI28" s="9">
        <v>3596</v>
      </c>
      <c r="AJ28" s="9">
        <v>515</v>
      </c>
      <c r="AK28" s="9">
        <v>3571</v>
      </c>
      <c r="AL28" s="9">
        <v>4287</v>
      </c>
      <c r="AM28" s="9">
        <v>319</v>
      </c>
      <c r="AN28" s="9">
        <v>2825</v>
      </c>
      <c r="AO28" s="9">
        <v>943.4</v>
      </c>
      <c r="AP28" s="9">
        <v>49.8</v>
      </c>
      <c r="AQ28" s="9">
        <v>50.9</v>
      </c>
      <c r="AR28" s="9">
        <v>56</v>
      </c>
      <c r="AS28" s="182">
        <v>274480</v>
      </c>
      <c r="AT28" s="186">
        <v>145.1</v>
      </c>
      <c r="AU28" s="99"/>
      <c r="AV28" s="24"/>
    </row>
    <row r="29" spans="1:48" s="4" customFormat="1" ht="12.75" customHeight="1">
      <c r="A29" s="46">
        <v>22</v>
      </c>
      <c r="B29" s="47" t="s">
        <v>38</v>
      </c>
      <c r="C29" s="127">
        <v>3250528</v>
      </c>
      <c r="D29" s="127">
        <v>1897194</v>
      </c>
      <c r="E29" s="9">
        <v>77478</v>
      </c>
      <c r="F29" s="9">
        <v>623180</v>
      </c>
      <c r="G29" s="9">
        <v>1147043</v>
      </c>
      <c r="H29" s="14">
        <f t="shared" si="4"/>
        <v>4.083820631943808</v>
      </c>
      <c r="I29" s="14">
        <f t="shared" si="5"/>
        <v>32.84745787726506</v>
      </c>
      <c r="J29" s="14">
        <f t="shared" si="6"/>
        <v>60.459974045880394</v>
      </c>
      <c r="K29" s="9">
        <v>2014268</v>
      </c>
      <c r="L29" s="9">
        <v>1167768</v>
      </c>
      <c r="M29" s="9">
        <v>846500</v>
      </c>
      <c r="N29" s="9">
        <v>117074</v>
      </c>
      <c r="O29" s="9">
        <v>79421</v>
      </c>
      <c r="P29" s="9">
        <v>37653</v>
      </c>
      <c r="Q29" s="181">
        <f t="shared" si="3"/>
        <v>5.812235511858402</v>
      </c>
      <c r="R29" s="10">
        <v>1172869</v>
      </c>
      <c r="S29" s="9">
        <v>1947.1</v>
      </c>
      <c r="T29" s="9">
        <v>1498184</v>
      </c>
      <c r="U29" s="9">
        <v>1826988</v>
      </c>
      <c r="V29" s="9">
        <v>634575</v>
      </c>
      <c r="W29" s="9">
        <v>635488</v>
      </c>
      <c r="X29" s="9">
        <v>590837</v>
      </c>
      <c r="Y29" s="9">
        <v>336710</v>
      </c>
      <c r="Z29" s="181">
        <v>0.65</v>
      </c>
      <c r="AA29" s="9">
        <v>37499</v>
      </c>
      <c r="AB29" s="9">
        <v>34932</v>
      </c>
      <c r="AC29" s="9">
        <v>238548</v>
      </c>
      <c r="AD29" s="9">
        <v>18268</v>
      </c>
      <c r="AE29" s="9">
        <v>53660</v>
      </c>
      <c r="AF29" s="9">
        <v>170660</v>
      </c>
      <c r="AG29" s="9">
        <v>18685</v>
      </c>
      <c r="AH29" s="9">
        <v>11378</v>
      </c>
      <c r="AI29" s="9">
        <v>7418</v>
      </c>
      <c r="AJ29" s="9">
        <v>763</v>
      </c>
      <c r="AK29" s="9">
        <v>5965</v>
      </c>
      <c r="AL29" s="9">
        <v>7197</v>
      </c>
      <c r="AM29" s="9">
        <v>947</v>
      </c>
      <c r="AN29" s="9">
        <v>4650</v>
      </c>
      <c r="AO29" s="9">
        <v>1736.7</v>
      </c>
      <c r="AP29" s="9">
        <v>94.5</v>
      </c>
      <c r="AQ29" s="9">
        <v>84</v>
      </c>
      <c r="AR29" s="9">
        <v>99.7</v>
      </c>
      <c r="AS29" s="182">
        <v>307758</v>
      </c>
      <c r="AT29" s="186">
        <v>148.4</v>
      </c>
      <c r="AU29" s="99"/>
      <c r="AV29" s="24"/>
    </row>
    <row r="30" spans="1:48" s="4" customFormat="1" ht="12.75" customHeight="1">
      <c r="A30" s="46">
        <v>23</v>
      </c>
      <c r="B30" s="47" t="s">
        <v>39</v>
      </c>
      <c r="C30" s="127">
        <v>6149634</v>
      </c>
      <c r="D30" s="127">
        <v>3676174</v>
      </c>
      <c r="E30" s="9">
        <v>80540</v>
      </c>
      <c r="F30" s="9">
        <v>1155162</v>
      </c>
      <c r="G30" s="9">
        <v>2204759</v>
      </c>
      <c r="H30" s="14">
        <f t="shared" si="4"/>
        <v>2.1908647414404214</v>
      </c>
      <c r="I30" s="14">
        <f t="shared" si="5"/>
        <v>31.42294135152471</v>
      </c>
      <c r="J30" s="14">
        <f t="shared" si="6"/>
        <v>59.97428304536183</v>
      </c>
      <c r="K30" s="9">
        <v>3873429</v>
      </c>
      <c r="L30" s="9">
        <v>2293508</v>
      </c>
      <c r="M30" s="9">
        <v>1579921</v>
      </c>
      <c r="N30" s="9">
        <v>197255</v>
      </c>
      <c r="O30" s="9">
        <v>130571</v>
      </c>
      <c r="P30" s="9">
        <v>66684</v>
      </c>
      <c r="Q30" s="181">
        <f t="shared" si="3"/>
        <v>5.092516217542648</v>
      </c>
      <c r="R30" s="10">
        <v>2114261</v>
      </c>
      <c r="S30" s="9">
        <v>3908.4</v>
      </c>
      <c r="T30" s="9">
        <v>2903619</v>
      </c>
      <c r="U30" s="9">
        <v>3393552</v>
      </c>
      <c r="V30" s="9">
        <v>1676657</v>
      </c>
      <c r="W30" s="9">
        <v>1764706</v>
      </c>
      <c r="X30" s="9">
        <v>1015112</v>
      </c>
      <c r="Y30" s="9">
        <v>916509</v>
      </c>
      <c r="Z30" s="181">
        <v>0.94</v>
      </c>
      <c r="AA30" s="9">
        <v>54953</v>
      </c>
      <c r="AB30" s="9">
        <v>50572</v>
      </c>
      <c r="AC30" s="9">
        <v>422766</v>
      </c>
      <c r="AD30" s="9">
        <v>28442</v>
      </c>
      <c r="AE30" s="9">
        <v>146710</v>
      </c>
      <c r="AF30" s="9">
        <v>340270</v>
      </c>
      <c r="AG30" s="9">
        <v>28286</v>
      </c>
      <c r="AH30" s="9">
        <v>14165</v>
      </c>
      <c r="AI30" s="9">
        <v>13153</v>
      </c>
      <c r="AJ30" s="9">
        <v>1240</v>
      </c>
      <c r="AK30" s="9">
        <v>9494</v>
      </c>
      <c r="AL30" s="9">
        <v>17484</v>
      </c>
      <c r="AM30" s="9">
        <v>4548</v>
      </c>
      <c r="AN30" s="9">
        <v>26785</v>
      </c>
      <c r="AO30" s="9">
        <v>3409.3</v>
      </c>
      <c r="AP30" s="9">
        <v>184.8</v>
      </c>
      <c r="AQ30" s="9">
        <v>182</v>
      </c>
      <c r="AR30" s="9">
        <v>252.4</v>
      </c>
      <c r="AS30" s="182">
        <v>327693</v>
      </c>
      <c r="AT30" s="186">
        <v>146.6</v>
      </c>
      <c r="AU30" s="99"/>
      <c r="AV30" s="24"/>
    </row>
    <row r="31" spans="1:48" s="4" customFormat="1" ht="12.75" customHeight="1">
      <c r="A31" s="46">
        <v>24</v>
      </c>
      <c r="B31" s="47" t="s">
        <v>40</v>
      </c>
      <c r="C31" s="127">
        <v>1597902</v>
      </c>
      <c r="D31" s="127">
        <v>895097</v>
      </c>
      <c r="E31" s="9">
        <v>33016</v>
      </c>
      <c r="F31" s="9">
        <v>278346</v>
      </c>
      <c r="G31" s="9">
        <v>536802</v>
      </c>
      <c r="H31" s="14">
        <f t="shared" si="4"/>
        <v>3.688538784064744</v>
      </c>
      <c r="I31" s="14">
        <f t="shared" si="5"/>
        <v>31.0967414704775</v>
      </c>
      <c r="J31" s="14">
        <f t="shared" si="6"/>
        <v>59.97137740378976</v>
      </c>
      <c r="K31" s="9">
        <v>943072</v>
      </c>
      <c r="L31" s="9">
        <v>544396</v>
      </c>
      <c r="M31" s="9">
        <v>398676</v>
      </c>
      <c r="N31" s="9">
        <v>47975</v>
      </c>
      <c r="O31" s="9">
        <v>32618</v>
      </c>
      <c r="P31" s="9">
        <v>15357</v>
      </c>
      <c r="Q31" s="181">
        <f t="shared" si="3"/>
        <v>5.087098333955414</v>
      </c>
      <c r="R31" s="10">
        <v>591512</v>
      </c>
      <c r="S31" s="9">
        <v>939</v>
      </c>
      <c r="T31" s="9">
        <v>708582</v>
      </c>
      <c r="U31" s="9">
        <v>809102</v>
      </c>
      <c r="V31" s="9">
        <v>266044</v>
      </c>
      <c r="W31" s="9">
        <v>242196</v>
      </c>
      <c r="X31" s="9">
        <v>271958</v>
      </c>
      <c r="Y31" s="9">
        <v>179892</v>
      </c>
      <c r="Z31" s="181">
        <v>0.75</v>
      </c>
      <c r="AA31" s="9">
        <v>19465</v>
      </c>
      <c r="AB31" s="9">
        <v>17094</v>
      </c>
      <c r="AC31" s="9">
        <v>129969</v>
      </c>
      <c r="AD31" s="9">
        <v>9304</v>
      </c>
      <c r="AE31" s="9">
        <v>24550</v>
      </c>
      <c r="AF31" s="9">
        <v>74780</v>
      </c>
      <c r="AG31" s="9">
        <v>8325</v>
      </c>
      <c r="AH31" s="9">
        <v>5862</v>
      </c>
      <c r="AI31" s="9">
        <v>3660</v>
      </c>
      <c r="AJ31" s="9">
        <v>446</v>
      </c>
      <c r="AK31" s="9">
        <v>3648</v>
      </c>
      <c r="AL31" s="9">
        <v>3801</v>
      </c>
      <c r="AM31" s="9">
        <v>293</v>
      </c>
      <c r="AN31" s="9">
        <v>1945</v>
      </c>
      <c r="AO31" s="9">
        <v>820.2</v>
      </c>
      <c r="AP31" s="9">
        <v>42.9</v>
      </c>
      <c r="AQ31" s="9">
        <v>44.2</v>
      </c>
      <c r="AR31" s="9">
        <v>52.2</v>
      </c>
      <c r="AS31" s="182">
        <v>310261</v>
      </c>
      <c r="AT31" s="186">
        <v>148.3</v>
      </c>
      <c r="AU31" s="99"/>
      <c r="AV31" s="24"/>
    </row>
    <row r="32" spans="1:48" s="4" customFormat="1" ht="12.75" customHeight="1">
      <c r="A32" s="46">
        <v>25</v>
      </c>
      <c r="B32" s="47" t="s">
        <v>41</v>
      </c>
      <c r="C32" s="127">
        <v>1165990</v>
      </c>
      <c r="D32" s="127">
        <v>673612</v>
      </c>
      <c r="E32" s="9">
        <v>18548</v>
      </c>
      <c r="F32" s="9">
        <v>220587</v>
      </c>
      <c r="G32" s="9">
        <v>400229</v>
      </c>
      <c r="H32" s="14">
        <f t="shared" si="4"/>
        <v>2.7535138922703277</v>
      </c>
      <c r="I32" s="14">
        <f t="shared" si="5"/>
        <v>32.74689287007951</v>
      </c>
      <c r="J32" s="14">
        <f t="shared" si="6"/>
        <v>59.415360771482696</v>
      </c>
      <c r="K32" s="9">
        <v>709602</v>
      </c>
      <c r="L32" s="9">
        <v>416453</v>
      </c>
      <c r="M32" s="9">
        <v>293149</v>
      </c>
      <c r="N32" s="9">
        <v>35990</v>
      </c>
      <c r="O32" s="9">
        <v>24082</v>
      </c>
      <c r="P32" s="9">
        <v>11908</v>
      </c>
      <c r="Q32" s="181">
        <f t="shared" si="3"/>
        <v>5.071857181913241</v>
      </c>
      <c r="R32" s="10">
        <v>434164</v>
      </c>
      <c r="S32" s="9">
        <v>724.4</v>
      </c>
      <c r="T32" s="9">
        <v>547130</v>
      </c>
      <c r="U32" s="9">
        <v>578379</v>
      </c>
      <c r="V32" s="9">
        <v>274385</v>
      </c>
      <c r="W32" s="9">
        <v>236693</v>
      </c>
      <c r="X32" s="9">
        <v>243513</v>
      </c>
      <c r="Y32" s="9">
        <v>124888</v>
      </c>
      <c r="Z32" s="181">
        <v>0.62</v>
      </c>
      <c r="AA32" s="9">
        <v>16961</v>
      </c>
      <c r="AB32" s="9">
        <v>14374</v>
      </c>
      <c r="AC32" s="9">
        <v>106430</v>
      </c>
      <c r="AD32" s="9">
        <v>9070</v>
      </c>
      <c r="AE32" s="9">
        <v>20400</v>
      </c>
      <c r="AF32" s="9">
        <v>56730</v>
      </c>
      <c r="AG32" s="9">
        <v>6826</v>
      </c>
      <c r="AH32" s="9">
        <v>4567</v>
      </c>
      <c r="AI32" s="9">
        <v>2460</v>
      </c>
      <c r="AJ32" s="9">
        <v>265</v>
      </c>
      <c r="AK32" s="9">
        <v>1876</v>
      </c>
      <c r="AL32" s="9">
        <v>1977</v>
      </c>
      <c r="AM32" s="9">
        <v>777</v>
      </c>
      <c r="AN32" s="9">
        <v>4964</v>
      </c>
      <c r="AO32" s="9">
        <v>627.9</v>
      </c>
      <c r="AP32" s="9">
        <v>39.7</v>
      </c>
      <c r="AQ32" s="9">
        <v>33.9</v>
      </c>
      <c r="AR32" s="9">
        <v>40.3</v>
      </c>
      <c r="AS32" s="182">
        <v>309859</v>
      </c>
      <c r="AT32" s="186">
        <v>147.2</v>
      </c>
      <c r="AU32" s="99"/>
      <c r="AV32" s="24"/>
    </row>
    <row r="33" spans="1:48" s="4" customFormat="1" ht="12.75" customHeight="1">
      <c r="A33" s="46">
        <v>26</v>
      </c>
      <c r="B33" s="47" t="s">
        <v>42</v>
      </c>
      <c r="C33" s="127">
        <v>2285797</v>
      </c>
      <c r="D33" s="127">
        <v>1219370</v>
      </c>
      <c r="E33" s="9">
        <v>26054</v>
      </c>
      <c r="F33" s="9">
        <v>266440</v>
      </c>
      <c r="G33" s="9">
        <v>819831</v>
      </c>
      <c r="H33" s="14">
        <f t="shared" si="4"/>
        <v>2.1366771365541224</v>
      </c>
      <c r="I33" s="14">
        <f t="shared" si="5"/>
        <v>21.85062778319952</v>
      </c>
      <c r="J33" s="14">
        <f t="shared" si="6"/>
        <v>67.23398148224084</v>
      </c>
      <c r="K33" s="9">
        <v>1300144</v>
      </c>
      <c r="L33" s="9">
        <v>740807</v>
      </c>
      <c r="M33" s="9">
        <v>559337</v>
      </c>
      <c r="N33" s="9">
        <v>80774</v>
      </c>
      <c r="O33" s="9">
        <v>53349</v>
      </c>
      <c r="P33" s="9">
        <v>27425</v>
      </c>
      <c r="Q33" s="181">
        <f t="shared" si="3"/>
        <v>6.212696439778978</v>
      </c>
      <c r="R33" s="10">
        <v>837368</v>
      </c>
      <c r="S33" s="9">
        <v>1293.6</v>
      </c>
      <c r="T33" s="9">
        <v>902860</v>
      </c>
      <c r="U33" s="9">
        <v>991541</v>
      </c>
      <c r="V33" s="9">
        <v>554949</v>
      </c>
      <c r="W33" s="9">
        <v>553249</v>
      </c>
      <c r="X33" s="9">
        <v>467963</v>
      </c>
      <c r="Y33" s="9">
        <v>275478</v>
      </c>
      <c r="Z33" s="181">
        <v>0.68</v>
      </c>
      <c r="AA33" s="9">
        <v>26698</v>
      </c>
      <c r="AB33" s="9">
        <v>21918</v>
      </c>
      <c r="AC33" s="9">
        <v>214878</v>
      </c>
      <c r="AD33" s="9">
        <v>16985</v>
      </c>
      <c r="AE33" s="9">
        <v>45020</v>
      </c>
      <c r="AF33" s="9">
        <v>114240</v>
      </c>
      <c r="AG33" s="9">
        <v>12931</v>
      </c>
      <c r="AH33" s="9">
        <v>7013</v>
      </c>
      <c r="AI33" s="9">
        <v>4276</v>
      </c>
      <c r="AJ33" s="9">
        <v>532</v>
      </c>
      <c r="AK33" s="9">
        <v>1644</v>
      </c>
      <c r="AL33" s="9">
        <v>2896</v>
      </c>
      <c r="AM33" s="9">
        <v>4738</v>
      </c>
      <c r="AN33" s="9">
        <v>18854</v>
      </c>
      <c r="AO33" s="9">
        <v>1102.1</v>
      </c>
      <c r="AP33" s="9">
        <v>61.9</v>
      </c>
      <c r="AQ33" s="9">
        <v>65.9</v>
      </c>
      <c r="AR33" s="9">
        <v>83.8</v>
      </c>
      <c r="AS33" s="182">
        <v>279066</v>
      </c>
      <c r="AT33" s="186">
        <v>140.2</v>
      </c>
      <c r="AU33" s="99"/>
      <c r="AV33" s="24"/>
    </row>
    <row r="34" spans="1:48" s="4" customFormat="1" ht="12.75" customHeight="1">
      <c r="A34" s="46">
        <v>27</v>
      </c>
      <c r="B34" s="47" t="s">
        <v>43</v>
      </c>
      <c r="C34" s="127">
        <v>7547776</v>
      </c>
      <c r="D34" s="127">
        <v>3815052</v>
      </c>
      <c r="E34" s="9">
        <v>19228</v>
      </c>
      <c r="F34" s="9">
        <v>867157</v>
      </c>
      <c r="G34" s="9">
        <v>2621746</v>
      </c>
      <c r="H34" s="14">
        <f t="shared" si="4"/>
        <v>0.5040036151538694</v>
      </c>
      <c r="I34" s="14">
        <f t="shared" si="5"/>
        <v>22.72988677480674</v>
      </c>
      <c r="J34" s="14">
        <f t="shared" si="6"/>
        <v>68.72110786432269</v>
      </c>
      <c r="K34" s="9">
        <v>4145618</v>
      </c>
      <c r="L34" s="9">
        <v>2400792</v>
      </c>
      <c r="M34" s="9">
        <v>1744826</v>
      </c>
      <c r="N34" s="9">
        <v>330566</v>
      </c>
      <c r="O34" s="9">
        <v>219565</v>
      </c>
      <c r="P34" s="9">
        <v>111001</v>
      </c>
      <c r="Q34" s="181">
        <f t="shared" si="3"/>
        <v>7.973865416446957</v>
      </c>
      <c r="R34" s="10">
        <v>2759921</v>
      </c>
      <c r="S34" s="9">
        <v>4310.3</v>
      </c>
      <c r="T34" s="9">
        <v>2957572</v>
      </c>
      <c r="U34" s="9">
        <v>3344551</v>
      </c>
      <c r="V34" s="9">
        <v>2059019</v>
      </c>
      <c r="W34" s="9">
        <v>2459567</v>
      </c>
      <c r="X34" s="9">
        <v>1787353</v>
      </c>
      <c r="Y34" s="9">
        <v>1044223</v>
      </c>
      <c r="Z34" s="181">
        <v>0.68</v>
      </c>
      <c r="AA34" s="9">
        <v>97179</v>
      </c>
      <c r="AB34" s="9">
        <v>85916</v>
      </c>
      <c r="AC34" s="9">
        <v>593983</v>
      </c>
      <c r="AD34" s="9">
        <v>48405</v>
      </c>
      <c r="AE34" s="9">
        <v>141010</v>
      </c>
      <c r="AF34" s="9">
        <v>338220</v>
      </c>
      <c r="AG34" s="9">
        <v>51224</v>
      </c>
      <c r="AH34" s="9">
        <v>27018</v>
      </c>
      <c r="AI34" s="9">
        <v>11338</v>
      </c>
      <c r="AJ34" s="9">
        <v>1783</v>
      </c>
      <c r="AK34" s="9">
        <v>6483</v>
      </c>
      <c r="AL34" s="9">
        <v>14543</v>
      </c>
      <c r="AM34" s="9">
        <v>7504</v>
      </c>
      <c r="AN34" s="9">
        <v>28297</v>
      </c>
      <c r="AO34" s="9">
        <v>3704.1</v>
      </c>
      <c r="AP34" s="9">
        <v>217.5</v>
      </c>
      <c r="AQ34" s="9">
        <v>229</v>
      </c>
      <c r="AR34" s="9">
        <v>283.1</v>
      </c>
      <c r="AS34" s="182">
        <v>336238</v>
      </c>
      <c r="AT34" s="186">
        <v>144.7</v>
      </c>
      <c r="AU34" s="99"/>
      <c r="AV34" s="24"/>
    </row>
    <row r="35" spans="1:48" s="50" customFormat="1" ht="12.75" customHeight="1">
      <c r="A35" s="48">
        <v>28</v>
      </c>
      <c r="B35" s="49" t="s">
        <v>44</v>
      </c>
      <c r="C35" s="137">
        <v>4776039</v>
      </c>
      <c r="D35" s="137">
        <v>2489617</v>
      </c>
      <c r="E35" s="1">
        <v>49014</v>
      </c>
      <c r="F35" s="1">
        <v>615889</v>
      </c>
      <c r="G35" s="1">
        <v>1680141</v>
      </c>
      <c r="H35" s="187">
        <f t="shared" si="4"/>
        <v>1.96873655666715</v>
      </c>
      <c r="I35" s="187">
        <f t="shared" si="5"/>
        <v>24.738303120520143</v>
      </c>
      <c r="J35" s="187">
        <f t="shared" si="6"/>
        <v>67.485922533466</v>
      </c>
      <c r="K35" s="1">
        <v>2663902</v>
      </c>
      <c r="L35" s="1">
        <v>1543788</v>
      </c>
      <c r="M35" s="1">
        <v>1120114</v>
      </c>
      <c r="N35" s="1">
        <v>174285</v>
      </c>
      <c r="O35" s="1">
        <v>116192</v>
      </c>
      <c r="P35" s="1">
        <v>58093</v>
      </c>
      <c r="Q35" s="188">
        <f t="shared" si="3"/>
        <v>6.542470406193621</v>
      </c>
      <c r="R35" s="100">
        <v>1865610</v>
      </c>
      <c r="S35" s="1">
        <v>2622.5</v>
      </c>
      <c r="T35" s="1">
        <v>1987601</v>
      </c>
      <c r="U35" s="1">
        <v>2044814</v>
      </c>
      <c r="V35" s="1">
        <v>1149997</v>
      </c>
      <c r="W35" s="1">
        <v>927265</v>
      </c>
      <c r="X35" s="1">
        <v>883666</v>
      </c>
      <c r="Y35" s="1">
        <v>441828</v>
      </c>
      <c r="Z35" s="188">
        <v>0.61</v>
      </c>
      <c r="AA35" s="1">
        <v>55543</v>
      </c>
      <c r="AB35" s="1">
        <v>45942</v>
      </c>
      <c r="AC35" s="1">
        <v>351438</v>
      </c>
      <c r="AD35" s="1">
        <v>29084</v>
      </c>
      <c r="AE35" s="1">
        <v>83170</v>
      </c>
      <c r="AF35" s="1">
        <v>241620</v>
      </c>
      <c r="AG35" s="1">
        <v>25788</v>
      </c>
      <c r="AH35" s="1">
        <v>16054</v>
      </c>
      <c r="AI35" s="1">
        <v>7806</v>
      </c>
      <c r="AJ35" s="1">
        <v>1112</v>
      </c>
      <c r="AK35" s="1">
        <v>5312</v>
      </c>
      <c r="AL35" s="1">
        <v>6624</v>
      </c>
      <c r="AM35" s="1">
        <v>3687</v>
      </c>
      <c r="AN35" s="1">
        <v>16803</v>
      </c>
      <c r="AO35" s="1">
        <v>2290.2</v>
      </c>
      <c r="AP35" s="1">
        <v>137.1</v>
      </c>
      <c r="AQ35" s="1">
        <v>146.3</v>
      </c>
      <c r="AR35" s="1">
        <v>153.4</v>
      </c>
      <c r="AS35" s="189">
        <v>299878</v>
      </c>
      <c r="AT35" s="190">
        <v>142.9</v>
      </c>
      <c r="AV35" s="34"/>
    </row>
    <row r="36" spans="1:48" s="4" customFormat="1" ht="12.75" customHeight="1">
      <c r="A36" s="46">
        <v>29</v>
      </c>
      <c r="B36" s="47" t="s">
        <v>45</v>
      </c>
      <c r="C36" s="127">
        <v>1222230</v>
      </c>
      <c r="D36" s="127">
        <v>596525</v>
      </c>
      <c r="E36" s="9">
        <v>15655</v>
      </c>
      <c r="F36" s="9">
        <v>137503</v>
      </c>
      <c r="G36" s="9">
        <v>418542</v>
      </c>
      <c r="H36" s="14">
        <f t="shared" si="4"/>
        <v>2.6243661204475925</v>
      </c>
      <c r="I36" s="14">
        <f t="shared" si="5"/>
        <v>23.05066845480072</v>
      </c>
      <c r="J36" s="14">
        <f t="shared" si="6"/>
        <v>70.16336280960563</v>
      </c>
      <c r="K36" s="9">
        <v>644299</v>
      </c>
      <c r="L36" s="9">
        <v>377784</v>
      </c>
      <c r="M36" s="9">
        <v>266515</v>
      </c>
      <c r="N36" s="9">
        <v>47774</v>
      </c>
      <c r="O36" s="9">
        <v>32714</v>
      </c>
      <c r="P36" s="9">
        <v>15060</v>
      </c>
      <c r="Q36" s="181">
        <f t="shared" si="3"/>
        <v>7.414880358342943</v>
      </c>
      <c r="R36" s="10">
        <v>505629</v>
      </c>
      <c r="S36" s="9">
        <v>643.1</v>
      </c>
      <c r="T36" s="9">
        <v>470777</v>
      </c>
      <c r="U36" s="9">
        <v>406657</v>
      </c>
      <c r="V36" s="9">
        <v>327637</v>
      </c>
      <c r="W36" s="9">
        <v>201927</v>
      </c>
      <c r="X36" s="9">
        <v>215344</v>
      </c>
      <c r="Y36" s="9">
        <v>100289</v>
      </c>
      <c r="Z36" s="181">
        <v>0.61</v>
      </c>
      <c r="AA36" s="9">
        <v>14085</v>
      </c>
      <c r="AB36" s="9">
        <v>9893</v>
      </c>
      <c r="AC36" s="9">
        <v>94667</v>
      </c>
      <c r="AD36" s="9">
        <v>9282</v>
      </c>
      <c r="AE36" s="9">
        <v>15990</v>
      </c>
      <c r="AF36" s="9">
        <v>50340</v>
      </c>
      <c r="AG36" s="9">
        <v>6247</v>
      </c>
      <c r="AH36" s="9">
        <v>3671</v>
      </c>
      <c r="AI36" s="9">
        <v>2105</v>
      </c>
      <c r="AJ36" s="9">
        <v>248</v>
      </c>
      <c r="AK36" s="9">
        <v>1181</v>
      </c>
      <c r="AL36" s="9">
        <v>1248</v>
      </c>
      <c r="AM36" s="9">
        <v>676</v>
      </c>
      <c r="AN36" s="9">
        <v>3016</v>
      </c>
      <c r="AO36" s="9">
        <v>557.8</v>
      </c>
      <c r="AP36" s="9">
        <v>28.9</v>
      </c>
      <c r="AQ36" s="9">
        <v>33.7</v>
      </c>
      <c r="AR36" s="9">
        <v>42.2</v>
      </c>
      <c r="AS36" s="182">
        <v>262429</v>
      </c>
      <c r="AT36" s="186">
        <v>137.5</v>
      </c>
      <c r="AU36" s="99"/>
      <c r="AV36" s="24"/>
    </row>
    <row r="37" spans="1:48" s="4" customFormat="1" ht="12.75" customHeight="1">
      <c r="A37" s="46">
        <v>30</v>
      </c>
      <c r="B37" s="47" t="s">
        <v>46</v>
      </c>
      <c r="C37" s="127">
        <v>891901</v>
      </c>
      <c r="D37" s="127">
        <v>450969</v>
      </c>
      <c r="E37" s="9">
        <v>41923</v>
      </c>
      <c r="F37" s="9">
        <v>97816</v>
      </c>
      <c r="G37" s="9">
        <v>297550</v>
      </c>
      <c r="H37" s="14">
        <f t="shared" si="4"/>
        <v>9.296204395424077</v>
      </c>
      <c r="I37" s="14">
        <f t="shared" si="5"/>
        <v>21.690182695484612</v>
      </c>
      <c r="J37" s="14">
        <f t="shared" si="6"/>
        <v>65.98014497670572</v>
      </c>
      <c r="K37" s="9">
        <v>483582</v>
      </c>
      <c r="L37" s="9">
        <v>275633</v>
      </c>
      <c r="M37" s="9">
        <v>207949</v>
      </c>
      <c r="N37" s="9">
        <v>32613</v>
      </c>
      <c r="O37" s="9">
        <v>22499</v>
      </c>
      <c r="P37" s="9">
        <v>10114</v>
      </c>
      <c r="Q37" s="181">
        <f t="shared" si="3"/>
        <v>6.7440475451939905</v>
      </c>
      <c r="R37" s="10">
        <v>358519</v>
      </c>
      <c r="S37" s="9">
        <v>470.3</v>
      </c>
      <c r="T37" s="9">
        <v>325874</v>
      </c>
      <c r="U37" s="9">
        <v>412797</v>
      </c>
      <c r="V37" s="9">
        <v>121571</v>
      </c>
      <c r="W37" s="9">
        <v>105425</v>
      </c>
      <c r="X37" s="9">
        <v>152677</v>
      </c>
      <c r="Y37" s="9">
        <v>88216</v>
      </c>
      <c r="Z37" s="181">
        <v>0.73</v>
      </c>
      <c r="AA37" s="9">
        <v>12637</v>
      </c>
      <c r="AB37" s="9">
        <v>11300</v>
      </c>
      <c r="AC37" s="9">
        <v>63220</v>
      </c>
      <c r="AD37" s="9">
        <v>6270</v>
      </c>
      <c r="AE37" s="9">
        <v>15140</v>
      </c>
      <c r="AF37" s="9">
        <v>40350</v>
      </c>
      <c r="AG37" s="9">
        <v>4555</v>
      </c>
      <c r="AH37" s="9">
        <v>3327</v>
      </c>
      <c r="AI37" s="9">
        <v>1651</v>
      </c>
      <c r="AJ37" s="9">
        <v>211</v>
      </c>
      <c r="AK37" s="9">
        <v>1572</v>
      </c>
      <c r="AL37" s="9">
        <v>1451</v>
      </c>
      <c r="AM37" s="9">
        <v>147</v>
      </c>
      <c r="AN37" s="9">
        <v>996</v>
      </c>
      <c r="AO37" s="9">
        <v>420.3</v>
      </c>
      <c r="AP37" s="9">
        <v>18.5</v>
      </c>
      <c r="AQ37" s="9">
        <v>22.9</v>
      </c>
      <c r="AR37" s="9">
        <v>22.7</v>
      </c>
      <c r="AS37" s="182">
        <v>283898</v>
      </c>
      <c r="AT37" s="186">
        <v>145.9</v>
      </c>
      <c r="AU37" s="99"/>
      <c r="AV37" s="24"/>
    </row>
    <row r="38" spans="1:48" s="4" customFormat="1" ht="12.75" customHeight="1">
      <c r="A38" s="46">
        <v>31</v>
      </c>
      <c r="B38" s="47" t="s">
        <v>47</v>
      </c>
      <c r="C38" s="127">
        <v>521652</v>
      </c>
      <c r="D38" s="127">
        <v>287332</v>
      </c>
      <c r="E38" s="9">
        <v>26791</v>
      </c>
      <c r="F38" s="9">
        <v>62777</v>
      </c>
      <c r="G38" s="9">
        <v>182150</v>
      </c>
      <c r="H38" s="14">
        <f t="shared" si="4"/>
        <v>9.32405718820041</v>
      </c>
      <c r="I38" s="14">
        <f t="shared" si="5"/>
        <v>21.848245235476732</v>
      </c>
      <c r="J38" s="14">
        <f t="shared" si="6"/>
        <v>63.39356563139504</v>
      </c>
      <c r="K38" s="9">
        <v>305358</v>
      </c>
      <c r="L38" s="9">
        <v>168445</v>
      </c>
      <c r="M38" s="9">
        <v>136913</v>
      </c>
      <c r="N38" s="9">
        <v>18026</v>
      </c>
      <c r="O38" s="9">
        <v>12213</v>
      </c>
      <c r="P38" s="9">
        <v>5813</v>
      </c>
      <c r="Q38" s="181">
        <f t="shared" si="3"/>
        <v>5.903234891504399</v>
      </c>
      <c r="R38" s="10">
        <v>188924</v>
      </c>
      <c r="S38" s="9">
        <v>289.5</v>
      </c>
      <c r="T38" s="9">
        <v>214676</v>
      </c>
      <c r="U38" s="9">
        <v>270647</v>
      </c>
      <c r="V38" s="9">
        <v>62771</v>
      </c>
      <c r="W38" s="9">
        <v>62609</v>
      </c>
      <c r="X38" s="9">
        <v>114741</v>
      </c>
      <c r="Y38" s="9">
        <v>60972</v>
      </c>
      <c r="Z38" s="181">
        <v>0.68</v>
      </c>
      <c r="AA38" s="9">
        <v>9530</v>
      </c>
      <c r="AB38" s="9">
        <v>8625</v>
      </c>
      <c r="AC38" s="9">
        <v>42166</v>
      </c>
      <c r="AD38" s="9">
        <v>5473</v>
      </c>
      <c r="AE38" s="9">
        <v>6250</v>
      </c>
      <c r="AF38" s="9">
        <v>15900</v>
      </c>
      <c r="AG38" s="9">
        <v>3440</v>
      </c>
      <c r="AH38" s="9">
        <v>2468</v>
      </c>
      <c r="AI38" s="9">
        <v>1123</v>
      </c>
      <c r="AJ38" s="9">
        <v>172</v>
      </c>
      <c r="AK38" s="9">
        <v>1104</v>
      </c>
      <c r="AL38" s="9">
        <v>992</v>
      </c>
      <c r="AM38" s="9">
        <v>102</v>
      </c>
      <c r="AN38" s="9">
        <v>661</v>
      </c>
      <c r="AO38" s="9">
        <v>254.3</v>
      </c>
      <c r="AP38" s="9">
        <v>13.8</v>
      </c>
      <c r="AQ38" s="9">
        <v>13.9</v>
      </c>
      <c r="AR38" s="9">
        <v>15.2</v>
      </c>
      <c r="AS38" s="182">
        <v>259522</v>
      </c>
      <c r="AT38" s="186">
        <v>151.2</v>
      </c>
      <c r="AU38" s="99"/>
      <c r="AV38" s="24"/>
    </row>
    <row r="39" spans="1:48" s="4" customFormat="1" ht="12" customHeight="1">
      <c r="A39" s="46">
        <v>32</v>
      </c>
      <c r="B39" s="47" t="s">
        <v>48</v>
      </c>
      <c r="C39" s="127">
        <v>640574</v>
      </c>
      <c r="D39" s="127">
        <v>347889</v>
      </c>
      <c r="E39" s="9">
        <v>28816</v>
      </c>
      <c r="F39" s="9">
        <v>81235</v>
      </c>
      <c r="G39" s="9">
        <v>227870</v>
      </c>
      <c r="H39" s="14">
        <f t="shared" si="4"/>
        <v>8.283101793963016</v>
      </c>
      <c r="I39" s="14">
        <f t="shared" si="5"/>
        <v>23.350838917010886</v>
      </c>
      <c r="J39" s="14">
        <f t="shared" si="6"/>
        <v>65.50077754686122</v>
      </c>
      <c r="K39" s="9">
        <v>364501</v>
      </c>
      <c r="L39" s="9">
        <v>203656</v>
      </c>
      <c r="M39" s="9">
        <v>160845</v>
      </c>
      <c r="N39" s="9">
        <v>16612</v>
      </c>
      <c r="O39" s="9">
        <v>11441</v>
      </c>
      <c r="P39" s="9">
        <v>5171</v>
      </c>
      <c r="Q39" s="181">
        <f t="shared" si="3"/>
        <v>4.557463491183838</v>
      </c>
      <c r="R39" s="10">
        <v>240429</v>
      </c>
      <c r="S39" s="9">
        <v>356.6</v>
      </c>
      <c r="T39" s="9">
        <v>267255</v>
      </c>
      <c r="U39" s="9">
        <v>335123</v>
      </c>
      <c r="V39" s="9">
        <v>57088</v>
      </c>
      <c r="W39" s="9">
        <v>57217</v>
      </c>
      <c r="X39" s="9">
        <v>115518</v>
      </c>
      <c r="Y39" s="9">
        <v>90725</v>
      </c>
      <c r="Z39" s="181">
        <v>0.88</v>
      </c>
      <c r="AA39" s="9">
        <v>10968</v>
      </c>
      <c r="AB39" s="9">
        <v>10024</v>
      </c>
      <c r="AC39" s="9">
        <v>53076</v>
      </c>
      <c r="AD39" s="9">
        <v>5508</v>
      </c>
      <c r="AE39" s="9">
        <v>7360</v>
      </c>
      <c r="AF39" s="9">
        <v>23080</v>
      </c>
      <c r="AG39" s="9">
        <v>3660</v>
      </c>
      <c r="AH39" s="9">
        <v>3232</v>
      </c>
      <c r="AI39" s="9">
        <v>1689</v>
      </c>
      <c r="AJ39" s="9">
        <v>202</v>
      </c>
      <c r="AK39" s="9">
        <v>1286</v>
      </c>
      <c r="AL39" s="9">
        <v>1271</v>
      </c>
      <c r="AM39" s="9">
        <v>150</v>
      </c>
      <c r="AN39" s="9">
        <v>851</v>
      </c>
      <c r="AO39" s="9">
        <v>321.3</v>
      </c>
      <c r="AP39" s="9">
        <v>15.8</v>
      </c>
      <c r="AQ39" s="9">
        <v>16.3</v>
      </c>
      <c r="AR39" s="9">
        <v>15</v>
      </c>
      <c r="AS39" s="182">
        <v>269177</v>
      </c>
      <c r="AT39" s="186">
        <v>151.5</v>
      </c>
      <c r="AU39" s="99"/>
      <c r="AV39" s="24"/>
    </row>
    <row r="40" spans="1:48" s="4" customFormat="1" ht="12.75" customHeight="1">
      <c r="A40" s="46">
        <v>33</v>
      </c>
      <c r="B40" s="47" t="s">
        <v>49</v>
      </c>
      <c r="C40" s="127">
        <v>1674372</v>
      </c>
      <c r="D40" s="127">
        <v>900116</v>
      </c>
      <c r="E40" s="9">
        <v>43096</v>
      </c>
      <c r="F40" s="9">
        <v>240159</v>
      </c>
      <c r="G40" s="9">
        <v>572340</v>
      </c>
      <c r="H40" s="14">
        <f t="shared" si="4"/>
        <v>4.7878273466975365</v>
      </c>
      <c r="I40" s="14">
        <f t="shared" si="5"/>
        <v>26.6808944624915</v>
      </c>
      <c r="J40" s="14">
        <f t="shared" si="6"/>
        <v>63.58513791555755</v>
      </c>
      <c r="K40" s="9">
        <v>970386</v>
      </c>
      <c r="L40" s="9">
        <v>554633</v>
      </c>
      <c r="M40" s="9">
        <v>415753</v>
      </c>
      <c r="N40" s="9">
        <v>70270</v>
      </c>
      <c r="O40" s="9">
        <v>48231</v>
      </c>
      <c r="P40" s="9">
        <v>22039</v>
      </c>
      <c r="Q40" s="181">
        <f t="shared" si="3"/>
        <v>7.241448248428976</v>
      </c>
      <c r="R40" s="10">
        <v>667942</v>
      </c>
      <c r="S40" s="9">
        <v>948.2</v>
      </c>
      <c r="T40" s="9">
        <v>704858</v>
      </c>
      <c r="U40" s="9">
        <v>854313</v>
      </c>
      <c r="V40" s="9">
        <v>270504</v>
      </c>
      <c r="W40" s="9">
        <v>266141</v>
      </c>
      <c r="X40" s="9">
        <v>327000</v>
      </c>
      <c r="Y40" s="9">
        <v>270792</v>
      </c>
      <c r="Z40" s="181">
        <v>0.94</v>
      </c>
      <c r="AA40" s="9">
        <v>26267</v>
      </c>
      <c r="AB40" s="9">
        <v>24189</v>
      </c>
      <c r="AC40" s="9">
        <v>126238</v>
      </c>
      <c r="AD40" s="9">
        <v>11465</v>
      </c>
      <c r="AE40" s="9">
        <v>24010</v>
      </c>
      <c r="AF40" s="9">
        <v>68050</v>
      </c>
      <c r="AG40" s="9">
        <v>9222</v>
      </c>
      <c r="AH40" s="9">
        <v>6961</v>
      </c>
      <c r="AI40" s="9">
        <v>3797</v>
      </c>
      <c r="AJ40" s="9">
        <v>476</v>
      </c>
      <c r="AK40" s="9">
        <v>3295</v>
      </c>
      <c r="AL40" s="9">
        <v>3612</v>
      </c>
      <c r="AM40" s="9">
        <v>1172</v>
      </c>
      <c r="AN40" s="9">
        <v>5278</v>
      </c>
      <c r="AO40" s="9">
        <v>835.4</v>
      </c>
      <c r="AP40" s="9">
        <v>43.1</v>
      </c>
      <c r="AQ40" s="9">
        <v>46.1</v>
      </c>
      <c r="AR40" s="9">
        <v>54.3</v>
      </c>
      <c r="AS40" s="182">
        <v>302256</v>
      </c>
      <c r="AT40" s="186">
        <v>154</v>
      </c>
      <c r="AU40" s="99"/>
      <c r="AV40" s="24"/>
    </row>
    <row r="41" spans="1:48" s="4" customFormat="1" ht="12.75" customHeight="1">
      <c r="A41" s="46">
        <v>34</v>
      </c>
      <c r="B41" s="47" t="s">
        <v>50</v>
      </c>
      <c r="C41" s="127">
        <v>2459394</v>
      </c>
      <c r="D41" s="127">
        <v>1343318</v>
      </c>
      <c r="E41" s="9">
        <v>43953</v>
      </c>
      <c r="F41" s="9">
        <v>340016</v>
      </c>
      <c r="G41" s="9">
        <v>894762</v>
      </c>
      <c r="H41" s="14">
        <f t="shared" si="4"/>
        <v>3.271972831451674</v>
      </c>
      <c r="I41" s="14">
        <f t="shared" si="5"/>
        <v>25.31165368140679</v>
      </c>
      <c r="J41" s="14">
        <f t="shared" si="6"/>
        <v>66.60835334596872</v>
      </c>
      <c r="K41" s="9">
        <v>1419325</v>
      </c>
      <c r="L41" s="9">
        <v>812821</v>
      </c>
      <c r="M41" s="9">
        <v>606504</v>
      </c>
      <c r="N41" s="9">
        <v>76007</v>
      </c>
      <c r="O41" s="9">
        <v>50043</v>
      </c>
      <c r="P41" s="9">
        <v>25964</v>
      </c>
      <c r="Q41" s="181">
        <f t="shared" si="3"/>
        <v>5.355151216247159</v>
      </c>
      <c r="R41" s="10">
        <v>898379</v>
      </c>
      <c r="S41" s="9">
        <v>1399.7</v>
      </c>
      <c r="T41" s="9">
        <v>1068406</v>
      </c>
      <c r="U41" s="9">
        <v>1273894</v>
      </c>
      <c r="V41" s="9">
        <v>434814</v>
      </c>
      <c r="W41" s="9">
        <v>443912</v>
      </c>
      <c r="X41" s="9">
        <v>453542</v>
      </c>
      <c r="Y41" s="9">
        <v>333925</v>
      </c>
      <c r="Z41" s="181">
        <v>0.82</v>
      </c>
      <c r="AA41" s="9">
        <v>33683</v>
      </c>
      <c r="AB41" s="9">
        <v>31283</v>
      </c>
      <c r="AC41" s="9">
        <v>205345</v>
      </c>
      <c r="AD41" s="9">
        <v>16523</v>
      </c>
      <c r="AE41" s="9">
        <v>50010</v>
      </c>
      <c r="AF41" s="9">
        <v>120020</v>
      </c>
      <c r="AG41" s="9">
        <v>13102</v>
      </c>
      <c r="AH41" s="9">
        <v>9086</v>
      </c>
      <c r="AI41" s="9">
        <v>4916</v>
      </c>
      <c r="AJ41" s="9">
        <v>563</v>
      </c>
      <c r="AK41" s="9">
        <v>2808</v>
      </c>
      <c r="AL41" s="9">
        <v>4902</v>
      </c>
      <c r="AM41" s="9">
        <v>1478</v>
      </c>
      <c r="AN41" s="9">
        <v>8150</v>
      </c>
      <c r="AO41" s="9">
        <v>1236.9</v>
      </c>
      <c r="AP41" s="9">
        <v>64.8</v>
      </c>
      <c r="AQ41" s="9">
        <v>70.7</v>
      </c>
      <c r="AR41" s="9">
        <v>76.6</v>
      </c>
      <c r="AS41" s="182">
        <v>294758</v>
      </c>
      <c r="AT41" s="186">
        <v>149.2</v>
      </c>
      <c r="AU41" s="99"/>
      <c r="AV41" s="24"/>
    </row>
    <row r="42" spans="1:48" s="4" customFormat="1" ht="12.75" customHeight="1">
      <c r="A42" s="46">
        <v>35</v>
      </c>
      <c r="B42" s="47" t="s">
        <v>51</v>
      </c>
      <c r="C42" s="127">
        <v>1293877</v>
      </c>
      <c r="D42" s="127">
        <v>665489</v>
      </c>
      <c r="E42" s="9">
        <v>35975</v>
      </c>
      <c r="F42" s="9">
        <v>174457</v>
      </c>
      <c r="G42" s="9">
        <v>441050</v>
      </c>
      <c r="H42" s="14">
        <f t="shared" si="4"/>
        <v>5.4057993445421335</v>
      </c>
      <c r="I42" s="14">
        <f t="shared" si="5"/>
        <v>26.21485854762438</v>
      </c>
      <c r="J42" s="14">
        <f t="shared" si="6"/>
        <v>66.27457403503288</v>
      </c>
      <c r="K42" s="9">
        <v>707474</v>
      </c>
      <c r="L42" s="9">
        <v>401201</v>
      </c>
      <c r="M42" s="9">
        <v>306273</v>
      </c>
      <c r="N42" s="9">
        <v>41985</v>
      </c>
      <c r="O42" s="9">
        <v>29024</v>
      </c>
      <c r="P42" s="9">
        <v>12961</v>
      </c>
      <c r="Q42" s="181">
        <f t="shared" si="3"/>
        <v>5.934493705775759</v>
      </c>
      <c r="R42" s="10">
        <v>526103</v>
      </c>
      <c r="S42" s="9">
        <v>684.5</v>
      </c>
      <c r="T42" s="9">
        <v>530928</v>
      </c>
      <c r="U42" s="9">
        <v>638778</v>
      </c>
      <c r="V42" s="9">
        <v>127048</v>
      </c>
      <c r="W42" s="9">
        <v>121784</v>
      </c>
      <c r="X42" s="9">
        <v>228293</v>
      </c>
      <c r="Y42" s="9">
        <v>147372</v>
      </c>
      <c r="Z42" s="181">
        <v>0.77</v>
      </c>
      <c r="AA42" s="9">
        <v>18763</v>
      </c>
      <c r="AB42" s="9">
        <v>17003</v>
      </c>
      <c r="AC42" s="9">
        <v>101280</v>
      </c>
      <c r="AD42" s="9">
        <v>9892</v>
      </c>
      <c r="AE42" s="9">
        <v>21660</v>
      </c>
      <c r="AF42" s="9">
        <v>65680</v>
      </c>
      <c r="AG42" s="9">
        <v>6898</v>
      </c>
      <c r="AH42" s="9">
        <v>5309</v>
      </c>
      <c r="AI42" s="9">
        <v>2805</v>
      </c>
      <c r="AJ42" s="9">
        <v>314</v>
      </c>
      <c r="AK42" s="9">
        <v>2972</v>
      </c>
      <c r="AL42" s="9">
        <v>2924</v>
      </c>
      <c r="AM42" s="9">
        <v>499</v>
      </c>
      <c r="AN42" s="9">
        <v>2332</v>
      </c>
      <c r="AO42" s="9">
        <v>611.4</v>
      </c>
      <c r="AP42" s="9">
        <v>26.9</v>
      </c>
      <c r="AQ42" s="9">
        <v>35</v>
      </c>
      <c r="AR42" s="9">
        <v>39.6</v>
      </c>
      <c r="AS42" s="182">
        <v>295572</v>
      </c>
      <c r="AT42" s="186">
        <v>149.9</v>
      </c>
      <c r="AU42" s="99"/>
      <c r="AV42" s="24"/>
    </row>
    <row r="43" spans="1:48" s="4" customFormat="1" ht="12.75" customHeight="1">
      <c r="A43" s="46">
        <v>36</v>
      </c>
      <c r="B43" s="47" t="s">
        <v>52</v>
      </c>
      <c r="C43" s="127">
        <v>703955</v>
      </c>
      <c r="D43" s="127">
        <v>347093</v>
      </c>
      <c r="E43" s="9">
        <v>29377</v>
      </c>
      <c r="F43" s="9">
        <v>81147</v>
      </c>
      <c r="G43" s="9">
        <v>223375</v>
      </c>
      <c r="H43" s="14">
        <f t="shared" si="4"/>
        <v>8.463725860216138</v>
      </c>
      <c r="I43" s="14">
        <f t="shared" si="5"/>
        <v>23.379036742314018</v>
      </c>
      <c r="J43" s="14">
        <f t="shared" si="6"/>
        <v>64.35595071061645</v>
      </c>
      <c r="K43" s="9">
        <v>375753</v>
      </c>
      <c r="L43" s="9">
        <v>210375</v>
      </c>
      <c r="M43" s="9">
        <v>165378</v>
      </c>
      <c r="N43" s="9">
        <v>28660</v>
      </c>
      <c r="O43" s="9">
        <v>19784</v>
      </c>
      <c r="P43" s="9">
        <v>8876</v>
      </c>
      <c r="Q43" s="181">
        <f t="shared" si="3"/>
        <v>7.627350945967165</v>
      </c>
      <c r="R43" s="10">
        <v>274510</v>
      </c>
      <c r="S43" s="9">
        <v>369.3</v>
      </c>
      <c r="T43" s="9">
        <v>256616</v>
      </c>
      <c r="U43" s="9">
        <v>334426</v>
      </c>
      <c r="V43" s="9">
        <v>108169</v>
      </c>
      <c r="W43" s="9">
        <v>105916</v>
      </c>
      <c r="X43" s="9">
        <v>135164</v>
      </c>
      <c r="Y43" s="9">
        <v>98626</v>
      </c>
      <c r="Z43" s="181">
        <v>0.91</v>
      </c>
      <c r="AA43" s="9">
        <v>11688</v>
      </c>
      <c r="AB43" s="9">
        <v>10738</v>
      </c>
      <c r="AC43" s="9">
        <v>46824</v>
      </c>
      <c r="AD43" s="9">
        <v>5064</v>
      </c>
      <c r="AE43" s="9">
        <v>5440</v>
      </c>
      <c r="AF43" s="9">
        <v>22460</v>
      </c>
      <c r="AG43" s="9">
        <v>4267</v>
      </c>
      <c r="AH43" s="9">
        <v>3425</v>
      </c>
      <c r="AI43" s="9">
        <v>1466</v>
      </c>
      <c r="AJ43" s="9">
        <v>165</v>
      </c>
      <c r="AK43" s="9">
        <v>1255</v>
      </c>
      <c r="AL43" s="9">
        <v>1163</v>
      </c>
      <c r="AM43" s="9">
        <v>250</v>
      </c>
      <c r="AN43" s="9">
        <v>1534</v>
      </c>
      <c r="AO43" s="9">
        <v>329</v>
      </c>
      <c r="AP43" s="9">
        <v>15</v>
      </c>
      <c r="AQ43" s="9">
        <v>17.8</v>
      </c>
      <c r="AR43" s="9">
        <v>19.3</v>
      </c>
      <c r="AS43" s="182">
        <v>292138</v>
      </c>
      <c r="AT43" s="186">
        <v>151.4</v>
      </c>
      <c r="AU43" s="99"/>
      <c r="AV43" s="24"/>
    </row>
    <row r="44" spans="1:48" s="4" customFormat="1" ht="12.75" customHeight="1">
      <c r="A44" s="46">
        <v>37</v>
      </c>
      <c r="B44" s="47" t="s">
        <v>53</v>
      </c>
      <c r="C44" s="127">
        <v>871254</v>
      </c>
      <c r="D44" s="127">
        <v>462418</v>
      </c>
      <c r="E44" s="9">
        <v>26464</v>
      </c>
      <c r="F44" s="9">
        <v>115035</v>
      </c>
      <c r="G44" s="9">
        <v>309774</v>
      </c>
      <c r="H44" s="14">
        <f t="shared" si="4"/>
        <v>5.722960611394885</v>
      </c>
      <c r="I44" s="14">
        <f t="shared" si="5"/>
        <v>24.876843029466848</v>
      </c>
      <c r="J44" s="14">
        <f t="shared" si="6"/>
        <v>66.99003931507856</v>
      </c>
      <c r="K44" s="9">
        <v>493285</v>
      </c>
      <c r="L44" s="9">
        <v>279207</v>
      </c>
      <c r="M44" s="9">
        <v>214078</v>
      </c>
      <c r="N44" s="9">
        <v>30867</v>
      </c>
      <c r="O44" s="9">
        <v>20949</v>
      </c>
      <c r="P44" s="9">
        <v>9918</v>
      </c>
      <c r="Q44" s="181">
        <f t="shared" si="3"/>
        <v>6.257437384068034</v>
      </c>
      <c r="R44" s="10">
        <v>330276</v>
      </c>
      <c r="S44" s="9">
        <v>489.1</v>
      </c>
      <c r="T44" s="9">
        <v>361947</v>
      </c>
      <c r="U44" s="9">
        <v>450376</v>
      </c>
      <c r="V44" s="9">
        <v>128971</v>
      </c>
      <c r="W44" s="9">
        <v>131237</v>
      </c>
      <c r="X44" s="9">
        <v>177900</v>
      </c>
      <c r="Y44" s="9">
        <v>163026</v>
      </c>
      <c r="Z44" s="181">
        <v>1.02</v>
      </c>
      <c r="AA44" s="9">
        <v>15380</v>
      </c>
      <c r="AB44" s="9">
        <v>14343</v>
      </c>
      <c r="AC44" s="9">
        <v>79814</v>
      </c>
      <c r="AD44" s="9">
        <v>8681</v>
      </c>
      <c r="AE44" s="9">
        <v>8820</v>
      </c>
      <c r="AF44" s="9">
        <v>32210</v>
      </c>
      <c r="AG44" s="9">
        <v>5190</v>
      </c>
      <c r="AH44" s="9">
        <v>4091</v>
      </c>
      <c r="AI44" s="9">
        <v>3673</v>
      </c>
      <c r="AJ44" s="9">
        <v>247</v>
      </c>
      <c r="AK44" s="9">
        <v>1300</v>
      </c>
      <c r="AL44" s="9">
        <v>2087</v>
      </c>
      <c r="AM44" s="9">
        <v>239</v>
      </c>
      <c r="AN44" s="9">
        <v>1378</v>
      </c>
      <c r="AO44" s="9">
        <v>436.7</v>
      </c>
      <c r="AP44" s="9">
        <v>21.3</v>
      </c>
      <c r="AQ44" s="9">
        <v>24.4</v>
      </c>
      <c r="AR44" s="9">
        <v>24.5</v>
      </c>
      <c r="AS44" s="182">
        <v>298307</v>
      </c>
      <c r="AT44" s="186">
        <v>154.5</v>
      </c>
      <c r="AU44" s="99"/>
      <c r="AV44" s="24"/>
    </row>
    <row r="45" spans="1:48" s="4" customFormat="1" ht="12.75" customHeight="1">
      <c r="A45" s="46">
        <v>38</v>
      </c>
      <c r="B45" s="47" t="s">
        <v>54</v>
      </c>
      <c r="C45" s="127">
        <v>1266737</v>
      </c>
      <c r="D45" s="127">
        <v>651605</v>
      </c>
      <c r="E45" s="9">
        <v>52430</v>
      </c>
      <c r="F45" s="9">
        <v>154858</v>
      </c>
      <c r="G45" s="9">
        <v>425321</v>
      </c>
      <c r="H45" s="14">
        <f t="shared" si="4"/>
        <v>8.046285709900937</v>
      </c>
      <c r="I45" s="14">
        <f t="shared" si="5"/>
        <v>23.765624880103744</v>
      </c>
      <c r="J45" s="14">
        <f t="shared" si="6"/>
        <v>65.27282632883419</v>
      </c>
      <c r="K45" s="9">
        <v>702615</v>
      </c>
      <c r="L45" s="9">
        <v>396597</v>
      </c>
      <c r="M45" s="9">
        <v>306018</v>
      </c>
      <c r="N45" s="9">
        <v>51010</v>
      </c>
      <c r="O45" s="9">
        <v>34719</v>
      </c>
      <c r="P45" s="9">
        <v>16291</v>
      </c>
      <c r="Q45" s="181">
        <f t="shared" si="3"/>
        <v>7.2600214911437995</v>
      </c>
      <c r="R45" s="10">
        <v>517004</v>
      </c>
      <c r="S45" s="9">
        <v>678.7</v>
      </c>
      <c r="T45" s="9">
        <v>489110</v>
      </c>
      <c r="U45" s="9">
        <v>630128</v>
      </c>
      <c r="V45" s="9">
        <v>92700</v>
      </c>
      <c r="W45" s="9">
        <v>94341</v>
      </c>
      <c r="X45" s="9">
        <v>239827</v>
      </c>
      <c r="Y45" s="9">
        <v>158887</v>
      </c>
      <c r="Z45" s="181">
        <v>0.76</v>
      </c>
      <c r="AA45" s="9">
        <v>19584</v>
      </c>
      <c r="AB45" s="9">
        <v>18248</v>
      </c>
      <c r="AC45" s="9">
        <v>95459</v>
      </c>
      <c r="AD45" s="9">
        <v>8389</v>
      </c>
      <c r="AE45" s="9">
        <v>14460</v>
      </c>
      <c r="AF45" s="9">
        <v>52370</v>
      </c>
      <c r="AG45" s="9">
        <v>7275</v>
      </c>
      <c r="AH45" s="9">
        <v>5370</v>
      </c>
      <c r="AI45" s="9">
        <v>3045</v>
      </c>
      <c r="AJ45" s="9">
        <v>320</v>
      </c>
      <c r="AK45" s="9">
        <v>2178</v>
      </c>
      <c r="AL45" s="9">
        <v>2404</v>
      </c>
      <c r="AM45" s="9">
        <v>419</v>
      </c>
      <c r="AN45" s="9">
        <v>2516</v>
      </c>
      <c r="AO45" s="9">
        <v>599</v>
      </c>
      <c r="AP45" s="9">
        <v>31.3</v>
      </c>
      <c r="AQ45" s="9">
        <v>34.5</v>
      </c>
      <c r="AR45" s="9">
        <v>40.3</v>
      </c>
      <c r="AS45" s="182">
        <v>269191</v>
      </c>
      <c r="AT45" s="186">
        <v>152.1</v>
      </c>
      <c r="AU45" s="99"/>
      <c r="AV45" s="24"/>
    </row>
    <row r="46" spans="1:48" s="4" customFormat="1" ht="12.75" customHeight="1">
      <c r="A46" s="46">
        <v>39</v>
      </c>
      <c r="B46" s="47" t="s">
        <v>55</v>
      </c>
      <c r="C46" s="127">
        <v>693742</v>
      </c>
      <c r="D46" s="127">
        <v>335775</v>
      </c>
      <c r="E46" s="9">
        <v>40623</v>
      </c>
      <c r="F46" s="9">
        <v>57251</v>
      </c>
      <c r="G46" s="9">
        <v>228825</v>
      </c>
      <c r="H46" s="14">
        <f t="shared" si="4"/>
        <v>12.098280098280098</v>
      </c>
      <c r="I46" s="14">
        <f t="shared" si="5"/>
        <v>17.050405777678503</v>
      </c>
      <c r="J46" s="14">
        <f t="shared" si="6"/>
        <v>68.14831360285906</v>
      </c>
      <c r="K46" s="9">
        <v>363786</v>
      </c>
      <c r="L46" s="9">
        <v>196634</v>
      </c>
      <c r="M46" s="9">
        <v>167152</v>
      </c>
      <c r="N46" s="9">
        <v>28011</v>
      </c>
      <c r="O46" s="9">
        <v>19247</v>
      </c>
      <c r="P46" s="9">
        <v>8764</v>
      </c>
      <c r="Q46" s="181">
        <f t="shared" si="3"/>
        <v>7.699856509046528</v>
      </c>
      <c r="R46" s="10">
        <v>257814</v>
      </c>
      <c r="S46" s="9">
        <v>368.8</v>
      </c>
      <c r="T46" s="9">
        <v>242340</v>
      </c>
      <c r="U46" s="9">
        <v>328903</v>
      </c>
      <c r="V46" s="9">
        <v>73204</v>
      </c>
      <c r="W46" s="9">
        <v>72434</v>
      </c>
      <c r="X46" s="9">
        <v>164962</v>
      </c>
      <c r="Y46" s="9">
        <v>75736</v>
      </c>
      <c r="Z46" s="181">
        <v>0.61</v>
      </c>
      <c r="AA46" s="9">
        <v>12115</v>
      </c>
      <c r="AB46" s="9">
        <v>11293</v>
      </c>
      <c r="AC46" s="9">
        <v>48606</v>
      </c>
      <c r="AD46" s="9">
        <v>4196</v>
      </c>
      <c r="AE46" s="9">
        <v>4920</v>
      </c>
      <c r="AF46" s="9">
        <v>18660</v>
      </c>
      <c r="AG46" s="9">
        <v>5264</v>
      </c>
      <c r="AH46" s="9">
        <v>3271</v>
      </c>
      <c r="AI46" s="9">
        <v>1018</v>
      </c>
      <c r="AJ46" s="9">
        <v>165</v>
      </c>
      <c r="AK46" s="9">
        <v>1075</v>
      </c>
      <c r="AL46" s="9">
        <v>640</v>
      </c>
      <c r="AM46" s="9">
        <v>224</v>
      </c>
      <c r="AN46" s="9">
        <v>1015</v>
      </c>
      <c r="AO46" s="9">
        <v>327.6</v>
      </c>
      <c r="AP46" s="9">
        <v>15.7</v>
      </c>
      <c r="AQ46" s="9">
        <v>18.7</v>
      </c>
      <c r="AR46" s="9">
        <v>18.4</v>
      </c>
      <c r="AS46" s="182">
        <v>283188</v>
      </c>
      <c r="AT46" s="186">
        <v>148.6</v>
      </c>
      <c r="AU46" s="99"/>
      <c r="AV46" s="24"/>
    </row>
    <row r="47" spans="1:48" s="4" customFormat="1" ht="12.75" customHeight="1">
      <c r="A47" s="46">
        <v>40</v>
      </c>
      <c r="B47" s="47" t="s">
        <v>56</v>
      </c>
      <c r="C47" s="127">
        <v>4324408</v>
      </c>
      <c r="D47" s="127">
        <v>2262722</v>
      </c>
      <c r="E47" s="9">
        <v>65806</v>
      </c>
      <c r="F47" s="9">
        <v>447596</v>
      </c>
      <c r="G47" s="9">
        <v>1624182</v>
      </c>
      <c r="H47" s="14">
        <f t="shared" si="4"/>
        <v>2.908267122518807</v>
      </c>
      <c r="I47" s="14">
        <f t="shared" si="5"/>
        <v>19.78130764627736</v>
      </c>
      <c r="J47" s="14">
        <f t="shared" si="6"/>
        <v>71.7800065584725</v>
      </c>
      <c r="K47" s="9">
        <v>2455412</v>
      </c>
      <c r="L47" s="9">
        <v>1375039</v>
      </c>
      <c r="M47" s="9">
        <v>1080373</v>
      </c>
      <c r="N47" s="9">
        <v>192690</v>
      </c>
      <c r="O47" s="9">
        <v>126171</v>
      </c>
      <c r="P47" s="9">
        <v>66519</v>
      </c>
      <c r="Q47" s="181">
        <f t="shared" si="3"/>
        <v>7.84756285299575</v>
      </c>
      <c r="R47" s="10">
        <v>1655825</v>
      </c>
      <c r="S47" s="9">
        <v>2444</v>
      </c>
      <c r="T47" s="9">
        <v>1782352</v>
      </c>
      <c r="U47" s="9">
        <v>2103036</v>
      </c>
      <c r="V47" s="9">
        <v>1023702</v>
      </c>
      <c r="W47" s="9">
        <v>1025531</v>
      </c>
      <c r="X47" s="9">
        <v>1072868</v>
      </c>
      <c r="Y47" s="9">
        <v>549175</v>
      </c>
      <c r="Z47" s="181">
        <v>0.6</v>
      </c>
      <c r="AA47" s="9">
        <v>64256</v>
      </c>
      <c r="AB47" s="9">
        <v>58243</v>
      </c>
      <c r="AC47" s="9">
        <v>337957</v>
      </c>
      <c r="AD47" s="9">
        <v>24728</v>
      </c>
      <c r="AE47" s="9">
        <v>79370</v>
      </c>
      <c r="AF47" s="9">
        <v>208030</v>
      </c>
      <c r="AG47" s="9">
        <v>30834</v>
      </c>
      <c r="AH47" s="9">
        <v>18567</v>
      </c>
      <c r="AI47" s="9">
        <v>9995</v>
      </c>
      <c r="AJ47" s="9">
        <v>1300</v>
      </c>
      <c r="AK47" s="9">
        <v>5935</v>
      </c>
      <c r="AL47" s="9">
        <v>6255</v>
      </c>
      <c r="AM47" s="9">
        <v>4049</v>
      </c>
      <c r="AN47" s="9">
        <v>14469</v>
      </c>
      <c r="AO47" s="9">
        <v>2103.6</v>
      </c>
      <c r="AP47" s="9">
        <v>132.7</v>
      </c>
      <c r="AQ47" s="9">
        <v>140.5</v>
      </c>
      <c r="AR47" s="9">
        <v>167.8</v>
      </c>
      <c r="AS47" s="182">
        <v>292947</v>
      </c>
      <c r="AT47" s="186">
        <v>148.8</v>
      </c>
      <c r="AU47" s="99"/>
      <c r="AV47" s="24"/>
    </row>
    <row r="48" spans="1:48" s="4" customFormat="1" ht="12.75" customHeight="1">
      <c r="A48" s="46">
        <v>41</v>
      </c>
      <c r="B48" s="47" t="s">
        <v>57</v>
      </c>
      <c r="C48" s="127">
        <v>733972</v>
      </c>
      <c r="D48" s="127">
        <v>409277</v>
      </c>
      <c r="E48" s="9">
        <v>37838</v>
      </c>
      <c r="F48" s="9">
        <v>96188</v>
      </c>
      <c r="G48" s="9">
        <v>262820</v>
      </c>
      <c r="H48" s="14">
        <f t="shared" si="4"/>
        <v>9.245083403171934</v>
      </c>
      <c r="I48" s="14">
        <f t="shared" si="5"/>
        <v>23.501931454736035</v>
      </c>
      <c r="J48" s="14">
        <f t="shared" si="6"/>
        <v>64.21567789052402</v>
      </c>
      <c r="K48" s="9">
        <v>436916</v>
      </c>
      <c r="L48" s="9">
        <v>240904</v>
      </c>
      <c r="M48" s="9">
        <v>196012</v>
      </c>
      <c r="N48" s="9">
        <v>27639</v>
      </c>
      <c r="O48" s="9">
        <v>18467</v>
      </c>
      <c r="P48" s="9">
        <v>9172</v>
      </c>
      <c r="Q48" s="181">
        <f t="shared" si="3"/>
        <v>6.3259299270340295</v>
      </c>
      <c r="R48" s="10">
        <v>280064</v>
      </c>
      <c r="S48" s="9">
        <v>424.4</v>
      </c>
      <c r="T48" s="9">
        <v>308762</v>
      </c>
      <c r="U48" s="9">
        <v>369555</v>
      </c>
      <c r="V48" s="9">
        <v>122644</v>
      </c>
      <c r="W48" s="9">
        <v>127011</v>
      </c>
      <c r="X48" s="9">
        <v>182098</v>
      </c>
      <c r="Y48" s="9">
        <v>90127</v>
      </c>
      <c r="Z48" s="181">
        <v>0.64</v>
      </c>
      <c r="AA48" s="9">
        <v>14130</v>
      </c>
      <c r="AB48" s="9">
        <v>11888</v>
      </c>
      <c r="AC48" s="9">
        <v>69384</v>
      </c>
      <c r="AD48" s="9">
        <v>7309</v>
      </c>
      <c r="AE48" s="9">
        <v>10430</v>
      </c>
      <c r="AF48" s="9">
        <v>26280</v>
      </c>
      <c r="AG48" s="9">
        <v>5649</v>
      </c>
      <c r="AH48" s="9">
        <v>4009</v>
      </c>
      <c r="AI48" s="9">
        <v>1999</v>
      </c>
      <c r="AJ48" s="9">
        <v>275</v>
      </c>
      <c r="AK48" s="9">
        <v>2515</v>
      </c>
      <c r="AL48" s="9">
        <v>1949</v>
      </c>
      <c r="AM48" s="9">
        <v>172</v>
      </c>
      <c r="AN48" s="9">
        <v>1061</v>
      </c>
      <c r="AO48" s="9">
        <v>379.2</v>
      </c>
      <c r="AP48" s="9">
        <v>20.1</v>
      </c>
      <c r="AQ48" s="9">
        <v>21.2</v>
      </c>
      <c r="AR48" s="9">
        <v>21.2</v>
      </c>
      <c r="AS48" s="182">
        <v>264496</v>
      </c>
      <c r="AT48" s="186">
        <v>154.1</v>
      </c>
      <c r="AU48" s="99"/>
      <c r="AV48" s="24"/>
    </row>
    <row r="49" spans="1:48" s="4" customFormat="1" ht="12.75" customHeight="1">
      <c r="A49" s="46">
        <v>42</v>
      </c>
      <c r="B49" s="47" t="s">
        <v>58</v>
      </c>
      <c r="C49" s="127">
        <v>1262044</v>
      </c>
      <c r="D49" s="127">
        <v>650972</v>
      </c>
      <c r="E49" s="9">
        <v>51695</v>
      </c>
      <c r="F49" s="9">
        <v>127183</v>
      </c>
      <c r="G49" s="9">
        <v>450757</v>
      </c>
      <c r="H49" s="14">
        <f t="shared" si="4"/>
        <v>7.941201772119231</v>
      </c>
      <c r="I49" s="14">
        <f t="shared" si="5"/>
        <v>19.537399458041204</v>
      </c>
      <c r="J49" s="14">
        <f t="shared" si="6"/>
        <v>69.24368482822611</v>
      </c>
      <c r="K49" s="9">
        <v>697279</v>
      </c>
      <c r="L49" s="9">
        <v>388635</v>
      </c>
      <c r="M49" s="9">
        <v>308644</v>
      </c>
      <c r="N49" s="9">
        <v>46307</v>
      </c>
      <c r="O49" s="9">
        <v>31013</v>
      </c>
      <c r="P49" s="9">
        <v>15294</v>
      </c>
      <c r="Q49" s="181">
        <f t="shared" si="3"/>
        <v>6.641100621128701</v>
      </c>
      <c r="R49" s="10">
        <v>516248</v>
      </c>
      <c r="S49" s="9">
        <v>662.2</v>
      </c>
      <c r="T49" s="9">
        <v>495349</v>
      </c>
      <c r="U49" s="9">
        <v>625721</v>
      </c>
      <c r="V49" s="9">
        <v>104968</v>
      </c>
      <c r="W49" s="9">
        <v>101746</v>
      </c>
      <c r="X49" s="9">
        <v>281725</v>
      </c>
      <c r="Y49" s="9">
        <v>143139</v>
      </c>
      <c r="Z49" s="181">
        <v>0.6</v>
      </c>
      <c r="AA49" s="9">
        <v>22332</v>
      </c>
      <c r="AB49" s="9">
        <v>20662</v>
      </c>
      <c r="AC49" s="9">
        <v>123704</v>
      </c>
      <c r="AD49" s="9">
        <v>12104</v>
      </c>
      <c r="AE49" s="9">
        <v>16940</v>
      </c>
      <c r="AF49" s="9">
        <v>50900</v>
      </c>
      <c r="AG49" s="9">
        <v>8774</v>
      </c>
      <c r="AH49" s="9">
        <v>6789</v>
      </c>
      <c r="AI49" s="9">
        <v>2707</v>
      </c>
      <c r="AJ49" s="9">
        <v>412</v>
      </c>
      <c r="AK49" s="9">
        <v>3477</v>
      </c>
      <c r="AL49" s="9">
        <v>2257</v>
      </c>
      <c r="AM49" s="9">
        <v>595</v>
      </c>
      <c r="AN49" s="9">
        <v>2436</v>
      </c>
      <c r="AO49" s="9">
        <v>585.8</v>
      </c>
      <c r="AP49" s="9">
        <v>31.9</v>
      </c>
      <c r="AQ49" s="9">
        <v>34.3</v>
      </c>
      <c r="AR49" s="9">
        <v>33.6</v>
      </c>
      <c r="AS49" s="182">
        <v>256605</v>
      </c>
      <c r="AT49" s="186">
        <v>152</v>
      </c>
      <c r="AU49" s="99"/>
      <c r="AV49" s="24"/>
    </row>
    <row r="50" spans="1:48" s="4" customFormat="1" ht="12.75" customHeight="1">
      <c r="A50" s="46">
        <v>43</v>
      </c>
      <c r="B50" s="47" t="s">
        <v>59</v>
      </c>
      <c r="C50" s="127">
        <v>1576369</v>
      </c>
      <c r="D50" s="127">
        <v>834244</v>
      </c>
      <c r="E50" s="9">
        <v>85007</v>
      </c>
      <c r="F50" s="9">
        <v>171899</v>
      </c>
      <c r="G50" s="9">
        <v>555227</v>
      </c>
      <c r="H50" s="14">
        <f t="shared" si="4"/>
        <v>10.189704690713988</v>
      </c>
      <c r="I50" s="14">
        <f t="shared" si="5"/>
        <v>20.605362459903816</v>
      </c>
      <c r="J50" s="14">
        <f t="shared" si="6"/>
        <v>66.55450923231093</v>
      </c>
      <c r="K50" s="9">
        <v>893939</v>
      </c>
      <c r="L50" s="9">
        <v>487983</v>
      </c>
      <c r="M50" s="9">
        <v>405956</v>
      </c>
      <c r="N50" s="9">
        <v>59695</v>
      </c>
      <c r="O50" s="9">
        <v>39481</v>
      </c>
      <c r="P50" s="9">
        <v>20214</v>
      </c>
      <c r="Q50" s="181">
        <f t="shared" si="3"/>
        <v>6.677748705448582</v>
      </c>
      <c r="R50" s="10">
        <v>599408</v>
      </c>
      <c r="S50" s="9">
        <v>879.3</v>
      </c>
      <c r="T50" s="9">
        <v>624194</v>
      </c>
      <c r="U50" s="9">
        <v>803801</v>
      </c>
      <c r="V50" s="9">
        <v>206231</v>
      </c>
      <c r="W50" s="9">
        <v>200028</v>
      </c>
      <c r="X50" s="9">
        <v>343291</v>
      </c>
      <c r="Y50" s="9">
        <v>188085</v>
      </c>
      <c r="Z50" s="181">
        <v>0.63</v>
      </c>
      <c r="AA50" s="9">
        <v>24682</v>
      </c>
      <c r="AB50" s="9">
        <v>22631</v>
      </c>
      <c r="AC50" s="9">
        <v>125416</v>
      </c>
      <c r="AD50" s="9">
        <v>10996</v>
      </c>
      <c r="AE50" s="9">
        <v>24350</v>
      </c>
      <c r="AF50" s="9">
        <v>79040</v>
      </c>
      <c r="AG50" s="9">
        <v>11015</v>
      </c>
      <c r="AH50" s="9">
        <v>7645</v>
      </c>
      <c r="AI50" s="9">
        <v>3573</v>
      </c>
      <c r="AJ50" s="9">
        <v>496</v>
      </c>
      <c r="AK50" s="9">
        <v>3447</v>
      </c>
      <c r="AL50" s="9">
        <v>2316</v>
      </c>
      <c r="AM50" s="9">
        <v>979</v>
      </c>
      <c r="AN50" s="9">
        <v>3711</v>
      </c>
      <c r="AO50" s="9">
        <v>778.1</v>
      </c>
      <c r="AP50" s="9">
        <v>44.7</v>
      </c>
      <c r="AQ50" s="9">
        <v>48.9</v>
      </c>
      <c r="AR50" s="9">
        <v>47.3</v>
      </c>
      <c r="AS50" s="182">
        <v>274948</v>
      </c>
      <c r="AT50" s="186">
        <v>153.9</v>
      </c>
      <c r="AU50" s="99"/>
      <c r="AV50" s="24"/>
    </row>
    <row r="51" spans="1:48" s="4" customFormat="1" ht="12.75" customHeight="1">
      <c r="A51" s="46">
        <v>44</v>
      </c>
      <c r="B51" s="47" t="s">
        <v>60</v>
      </c>
      <c r="C51" s="127">
        <v>1041677</v>
      </c>
      <c r="D51" s="127">
        <v>550451</v>
      </c>
      <c r="E51" s="9">
        <v>39813</v>
      </c>
      <c r="F51" s="9">
        <v>129443</v>
      </c>
      <c r="G51" s="9">
        <v>363194</v>
      </c>
      <c r="H51" s="14">
        <f t="shared" si="4"/>
        <v>7.232796379695921</v>
      </c>
      <c r="I51" s="14">
        <f t="shared" si="5"/>
        <v>23.515807946574718</v>
      </c>
      <c r="J51" s="14">
        <f t="shared" si="6"/>
        <v>65.98116816937384</v>
      </c>
      <c r="K51" s="9">
        <v>592379</v>
      </c>
      <c r="L51" s="9">
        <v>333838</v>
      </c>
      <c r="M51" s="9">
        <v>258541</v>
      </c>
      <c r="N51" s="9">
        <v>41928</v>
      </c>
      <c r="O51" s="9">
        <v>28331</v>
      </c>
      <c r="P51" s="9">
        <v>13597</v>
      </c>
      <c r="Q51" s="181">
        <f t="shared" si="3"/>
        <v>7.077901140992507</v>
      </c>
      <c r="R51" s="10">
        <v>428446</v>
      </c>
      <c r="S51" s="9">
        <v>571.3</v>
      </c>
      <c r="T51" s="9">
        <v>424944</v>
      </c>
      <c r="U51" s="9">
        <v>528283</v>
      </c>
      <c r="V51" s="9">
        <v>82903</v>
      </c>
      <c r="W51" s="9">
        <v>82777</v>
      </c>
      <c r="X51" s="9">
        <v>232820</v>
      </c>
      <c r="Y51" s="9">
        <v>136018</v>
      </c>
      <c r="Z51" s="181">
        <v>0.68</v>
      </c>
      <c r="AA51" s="9">
        <v>20278</v>
      </c>
      <c r="AB51" s="9">
        <v>18441</v>
      </c>
      <c r="AC51" s="9">
        <v>101288</v>
      </c>
      <c r="AD51" s="9">
        <v>10524</v>
      </c>
      <c r="AE51" s="9">
        <v>15740</v>
      </c>
      <c r="AF51" s="9">
        <v>50970</v>
      </c>
      <c r="AG51" s="9">
        <v>7379</v>
      </c>
      <c r="AH51" s="9">
        <v>6222</v>
      </c>
      <c r="AI51" s="9">
        <v>2919</v>
      </c>
      <c r="AJ51" s="9">
        <v>398</v>
      </c>
      <c r="AK51" s="9">
        <v>2508</v>
      </c>
      <c r="AL51" s="9">
        <v>2557</v>
      </c>
      <c r="AM51" s="9">
        <v>687</v>
      </c>
      <c r="AN51" s="9">
        <v>2114</v>
      </c>
      <c r="AO51" s="9">
        <v>504</v>
      </c>
      <c r="AP51" s="9">
        <v>26.3</v>
      </c>
      <c r="AQ51" s="9">
        <v>30.9</v>
      </c>
      <c r="AR51" s="9">
        <v>32.9</v>
      </c>
      <c r="AS51" s="182">
        <v>256922</v>
      </c>
      <c r="AT51" s="186">
        <v>151</v>
      </c>
      <c r="AU51" s="99"/>
      <c r="AV51" s="24"/>
    </row>
    <row r="52" spans="1:48" s="4" customFormat="1" ht="12.75" customHeight="1">
      <c r="A52" s="46">
        <v>45</v>
      </c>
      <c r="B52" s="47" t="s">
        <v>61</v>
      </c>
      <c r="C52" s="127">
        <v>983113</v>
      </c>
      <c r="D52" s="127">
        <v>531213</v>
      </c>
      <c r="E52" s="9">
        <v>60300</v>
      </c>
      <c r="F52" s="9">
        <v>110638</v>
      </c>
      <c r="G52" s="9">
        <v>341523</v>
      </c>
      <c r="H52" s="14">
        <f t="shared" si="4"/>
        <v>11.3513788254429</v>
      </c>
      <c r="I52" s="14">
        <f t="shared" si="5"/>
        <v>20.827427039624407</v>
      </c>
      <c r="J52" s="14">
        <f t="shared" si="6"/>
        <v>64.29116004314653</v>
      </c>
      <c r="K52" s="9">
        <v>571292</v>
      </c>
      <c r="L52" s="9">
        <v>312092</v>
      </c>
      <c r="M52" s="9">
        <v>259200</v>
      </c>
      <c r="N52" s="9">
        <v>40079</v>
      </c>
      <c r="O52" s="9">
        <v>26552</v>
      </c>
      <c r="P52" s="9">
        <v>13527</v>
      </c>
      <c r="Q52" s="181">
        <f t="shared" si="3"/>
        <v>7.015501704907473</v>
      </c>
      <c r="R52" s="10">
        <v>380459</v>
      </c>
      <c r="S52" s="9">
        <v>553.7</v>
      </c>
      <c r="T52" s="9">
        <v>389552</v>
      </c>
      <c r="U52" s="9">
        <v>511586</v>
      </c>
      <c r="V52" s="9">
        <v>75981</v>
      </c>
      <c r="W52" s="9">
        <v>76055</v>
      </c>
      <c r="X52" s="9">
        <v>244903</v>
      </c>
      <c r="Y52" s="9">
        <v>132024</v>
      </c>
      <c r="Z52" s="181">
        <v>0.6</v>
      </c>
      <c r="AA52" s="9">
        <v>21989</v>
      </c>
      <c r="AB52" s="9">
        <v>20254</v>
      </c>
      <c r="AC52" s="9">
        <v>88379</v>
      </c>
      <c r="AD52" s="9">
        <v>8811</v>
      </c>
      <c r="AE52" s="9">
        <v>7260</v>
      </c>
      <c r="AF52" s="9">
        <v>25150</v>
      </c>
      <c r="AG52" s="9">
        <v>7950</v>
      </c>
      <c r="AH52" s="9">
        <v>6611</v>
      </c>
      <c r="AI52" s="9">
        <v>2802</v>
      </c>
      <c r="AJ52" s="9">
        <v>407</v>
      </c>
      <c r="AK52" s="9">
        <v>2743</v>
      </c>
      <c r="AL52" s="9">
        <v>1825</v>
      </c>
      <c r="AM52" s="9">
        <v>205</v>
      </c>
      <c r="AN52" s="9">
        <v>1413</v>
      </c>
      <c r="AO52" s="9">
        <v>490.5</v>
      </c>
      <c r="AP52" s="9">
        <v>29.3</v>
      </c>
      <c r="AQ52" s="9">
        <v>30.8</v>
      </c>
      <c r="AR52" s="9">
        <v>29.4</v>
      </c>
      <c r="AS52" s="182">
        <v>246801</v>
      </c>
      <c r="AT52" s="186">
        <v>151</v>
      </c>
      <c r="AU52" s="99"/>
      <c r="AV52" s="24"/>
    </row>
    <row r="53" spans="1:48" s="4" customFormat="1" ht="12.75" customHeight="1">
      <c r="A53" s="46">
        <v>46</v>
      </c>
      <c r="B53" s="47" t="s">
        <v>62</v>
      </c>
      <c r="C53" s="127">
        <v>1500519</v>
      </c>
      <c r="D53" s="127">
        <v>776993</v>
      </c>
      <c r="E53" s="9">
        <v>77967</v>
      </c>
      <c r="F53" s="9">
        <v>146393</v>
      </c>
      <c r="G53" s="9">
        <v>522291</v>
      </c>
      <c r="H53" s="14">
        <f t="shared" si="4"/>
        <v>10.034453334843429</v>
      </c>
      <c r="I53" s="14">
        <f t="shared" si="5"/>
        <v>18.8409676792455</v>
      </c>
      <c r="J53" s="14">
        <f t="shared" si="6"/>
        <v>67.21952450022071</v>
      </c>
      <c r="K53" s="9">
        <v>834101</v>
      </c>
      <c r="L53" s="9">
        <v>461352</v>
      </c>
      <c r="M53" s="9">
        <v>372749</v>
      </c>
      <c r="N53" s="9">
        <v>57108</v>
      </c>
      <c r="O53" s="9">
        <v>38365</v>
      </c>
      <c r="P53" s="9">
        <v>18743</v>
      </c>
      <c r="Q53" s="181">
        <f t="shared" si="3"/>
        <v>6.846652863382252</v>
      </c>
      <c r="R53" s="10">
        <v>591343</v>
      </c>
      <c r="S53" s="9">
        <v>808.5</v>
      </c>
      <c r="T53" s="9">
        <v>578962</v>
      </c>
      <c r="U53" s="9">
        <v>746707</v>
      </c>
      <c r="V53" s="9">
        <v>104575</v>
      </c>
      <c r="W53" s="9">
        <v>102908</v>
      </c>
      <c r="X53" s="9">
        <v>370234</v>
      </c>
      <c r="Y53" s="9">
        <v>175875</v>
      </c>
      <c r="Z53" s="181">
        <v>0.57</v>
      </c>
      <c r="AA53" s="9">
        <v>30215</v>
      </c>
      <c r="AB53" s="9">
        <v>28226</v>
      </c>
      <c r="AC53" s="9">
        <v>155988</v>
      </c>
      <c r="AD53" s="9">
        <v>15329</v>
      </c>
      <c r="AE53" s="9">
        <v>19250</v>
      </c>
      <c r="AF53" s="9">
        <v>66430</v>
      </c>
      <c r="AG53" s="9">
        <v>11767</v>
      </c>
      <c r="AH53" s="9">
        <v>9100</v>
      </c>
      <c r="AI53" s="9">
        <v>4006</v>
      </c>
      <c r="AJ53" s="9">
        <v>626</v>
      </c>
      <c r="AK53" s="9">
        <v>4177</v>
      </c>
      <c r="AL53" s="9">
        <v>2477</v>
      </c>
      <c r="AM53" s="9">
        <v>553</v>
      </c>
      <c r="AN53" s="9">
        <v>2238</v>
      </c>
      <c r="AO53" s="9">
        <v>714</v>
      </c>
      <c r="AP53" s="9">
        <v>42.2</v>
      </c>
      <c r="AQ53" s="9">
        <v>42.5</v>
      </c>
      <c r="AR53" s="9">
        <v>47</v>
      </c>
      <c r="AS53" s="182">
        <v>248673</v>
      </c>
      <c r="AT53" s="186">
        <v>151.8</v>
      </c>
      <c r="AU53" s="99"/>
      <c r="AV53" s="24"/>
    </row>
    <row r="54" spans="1:48" s="4" customFormat="1" ht="12.75" customHeight="1">
      <c r="A54" s="46">
        <v>47</v>
      </c>
      <c r="B54" s="47" t="s">
        <v>63</v>
      </c>
      <c r="C54" s="127">
        <v>1106943</v>
      </c>
      <c r="D54" s="127">
        <v>578638</v>
      </c>
      <c r="E54" s="9">
        <v>28713</v>
      </c>
      <c r="F54" s="9">
        <v>81142</v>
      </c>
      <c r="G54" s="9">
        <v>418321</v>
      </c>
      <c r="H54" s="14">
        <f t="shared" si="4"/>
        <v>4.962169784908699</v>
      </c>
      <c r="I54" s="14">
        <f t="shared" si="5"/>
        <v>14.022929707347254</v>
      </c>
      <c r="J54" s="14">
        <f t="shared" si="6"/>
        <v>72.29407678030132</v>
      </c>
      <c r="K54" s="9">
        <v>650307</v>
      </c>
      <c r="L54" s="9">
        <v>373383</v>
      </c>
      <c r="M54" s="9">
        <v>276924</v>
      </c>
      <c r="N54" s="9">
        <v>71669</v>
      </c>
      <c r="O54" s="9">
        <v>48831</v>
      </c>
      <c r="P54" s="9">
        <v>22838</v>
      </c>
      <c r="Q54" s="181">
        <f>(N54/K54)*100</f>
        <v>11.020794793843523</v>
      </c>
      <c r="R54" s="10">
        <v>405186</v>
      </c>
      <c r="S54" s="9">
        <v>650.8</v>
      </c>
      <c r="T54" s="9">
        <v>437906</v>
      </c>
      <c r="U54" s="9">
        <v>531525</v>
      </c>
      <c r="V54" s="9">
        <v>210377</v>
      </c>
      <c r="W54" s="9">
        <v>210199</v>
      </c>
      <c r="X54" s="9">
        <v>405073</v>
      </c>
      <c r="Y54" s="9">
        <v>107583</v>
      </c>
      <c r="Z54" s="181">
        <v>0.31</v>
      </c>
      <c r="AA54" s="9">
        <v>17571</v>
      </c>
      <c r="AB54" s="9">
        <v>14818</v>
      </c>
      <c r="AC54" s="9">
        <v>112162</v>
      </c>
      <c r="AD54" s="9">
        <v>6750</v>
      </c>
      <c r="AE54" s="9">
        <v>18880</v>
      </c>
      <c r="AF54" s="9">
        <v>61010</v>
      </c>
      <c r="AG54" s="9">
        <v>10212</v>
      </c>
      <c r="AH54" s="9">
        <v>3476</v>
      </c>
      <c r="AI54" s="9">
        <v>2319</v>
      </c>
      <c r="AJ54" s="9">
        <v>342</v>
      </c>
      <c r="AK54" s="9">
        <v>1557</v>
      </c>
      <c r="AL54" s="9">
        <v>1069</v>
      </c>
      <c r="AM54" s="9">
        <v>1138</v>
      </c>
      <c r="AN54" s="9">
        <v>1883</v>
      </c>
      <c r="AO54" s="9">
        <v>542.9</v>
      </c>
      <c r="AP54" s="9">
        <v>40.2</v>
      </c>
      <c r="AQ54" s="9">
        <v>42.2</v>
      </c>
      <c r="AR54" s="9">
        <v>51</v>
      </c>
      <c r="AS54" s="182">
        <v>242857</v>
      </c>
      <c r="AT54" s="186">
        <v>151.5</v>
      </c>
      <c r="AU54" s="99"/>
      <c r="AV54" s="24"/>
    </row>
    <row r="55" spans="1:48" s="4" customFormat="1" ht="12" customHeight="1">
      <c r="A55" s="46"/>
      <c r="B55" s="47"/>
      <c r="C55" s="9"/>
      <c r="D55" s="9"/>
      <c r="E55" s="9"/>
      <c r="F55" s="9"/>
      <c r="G55" s="9"/>
      <c r="H55" s="14"/>
      <c r="I55" s="14"/>
      <c r="J55" s="14"/>
      <c r="K55" s="9"/>
      <c r="L55" s="9"/>
      <c r="M55" s="9"/>
      <c r="N55" s="9"/>
      <c r="O55" s="9"/>
      <c r="P55" s="9"/>
      <c r="Q55" s="10"/>
      <c r="R55" s="10"/>
      <c r="S55" s="2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56"/>
      <c r="AL55" s="9"/>
      <c r="AM55" s="9"/>
      <c r="AN55" s="9"/>
      <c r="AO55" s="9"/>
      <c r="AP55" s="9"/>
      <c r="AQ55" s="9"/>
      <c r="AR55" s="9"/>
      <c r="AS55" s="24"/>
      <c r="AT55" s="25"/>
      <c r="AU55" s="99"/>
      <c r="AV55" s="24"/>
    </row>
    <row r="56" spans="1:48" s="43" customFormat="1" ht="43.5" customHeight="1">
      <c r="A56" s="92"/>
      <c r="B56" s="52" t="s">
        <v>64</v>
      </c>
      <c r="C56" s="193" t="s">
        <v>115</v>
      </c>
      <c r="D56" s="194"/>
      <c r="E56" s="194"/>
      <c r="F56" s="194"/>
      <c r="G56" s="194"/>
      <c r="H56" s="194"/>
      <c r="I56" s="194"/>
      <c r="J56" s="194"/>
      <c r="K56" s="194"/>
      <c r="L56" s="194" t="s">
        <v>115</v>
      </c>
      <c r="M56" s="194"/>
      <c r="N56" s="194"/>
      <c r="O56" s="194"/>
      <c r="P56" s="194"/>
      <c r="Q56" s="194"/>
      <c r="R56" s="198"/>
      <c r="S56" s="94" t="s">
        <v>111</v>
      </c>
      <c r="T56" s="95" t="s">
        <v>119</v>
      </c>
      <c r="U56" s="194" t="s">
        <v>116</v>
      </c>
      <c r="V56" s="194"/>
      <c r="W56" s="198"/>
      <c r="X56" s="216" t="s">
        <v>143</v>
      </c>
      <c r="Y56" s="217"/>
      <c r="Z56" s="104" t="s">
        <v>127</v>
      </c>
      <c r="AA56" s="216" t="s">
        <v>193</v>
      </c>
      <c r="AB56" s="214"/>
      <c r="AC56" s="214"/>
      <c r="AD56" s="214"/>
      <c r="AE56" s="214" t="s">
        <v>197</v>
      </c>
      <c r="AF56" s="215"/>
      <c r="AG56" s="191" t="s">
        <v>114</v>
      </c>
      <c r="AH56" s="191"/>
      <c r="AI56" s="191"/>
      <c r="AJ56" s="192"/>
      <c r="AK56" s="193" t="s">
        <v>198</v>
      </c>
      <c r="AL56" s="198"/>
      <c r="AM56" s="193" t="s">
        <v>132</v>
      </c>
      <c r="AN56" s="194"/>
      <c r="AO56" s="216" t="s">
        <v>111</v>
      </c>
      <c r="AP56" s="214"/>
      <c r="AQ56" s="214"/>
      <c r="AR56" s="215"/>
      <c r="AS56" s="193" t="s">
        <v>137</v>
      </c>
      <c r="AT56" s="194"/>
      <c r="AV56" s="72"/>
    </row>
    <row r="57" spans="1:48" s="43" customFormat="1" ht="34.5" customHeight="1">
      <c r="A57" s="51"/>
      <c r="B57" s="53" t="s">
        <v>110</v>
      </c>
      <c r="C57" s="8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88"/>
      <c r="S57" s="89"/>
      <c r="T57" s="5"/>
      <c r="U57" s="5"/>
      <c r="V57" s="5"/>
      <c r="W57" s="88"/>
      <c r="X57" s="222" t="s">
        <v>194</v>
      </c>
      <c r="Y57" s="223"/>
      <c r="Z57" s="8"/>
      <c r="AA57" s="60"/>
      <c r="AB57" s="60"/>
      <c r="AC57" s="60"/>
      <c r="AD57" s="60"/>
      <c r="AE57" s="60"/>
      <c r="AF57" s="23"/>
      <c r="AG57" s="60"/>
      <c r="AH57" s="60"/>
      <c r="AI57" s="60"/>
      <c r="AJ57" s="23"/>
      <c r="AK57" s="87"/>
      <c r="AL57" s="88"/>
      <c r="AM57" s="193" t="s">
        <v>133</v>
      </c>
      <c r="AN57" s="194"/>
      <c r="AO57" s="5"/>
      <c r="AP57" s="5"/>
      <c r="AQ57" s="5"/>
      <c r="AR57" s="88"/>
      <c r="AS57" s="193" t="s">
        <v>138</v>
      </c>
      <c r="AT57" s="194"/>
      <c r="AV57" s="72"/>
    </row>
    <row r="58" spans="1:48" s="11" customFormat="1" ht="12" customHeight="1">
      <c r="A58" s="64"/>
      <c r="B58" s="6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0"/>
      <c r="R58" s="16"/>
      <c r="S58" s="16"/>
      <c r="T58" s="16"/>
      <c r="U58" s="16"/>
      <c r="W58" s="17"/>
      <c r="X58" s="61"/>
      <c r="Y58" s="18"/>
      <c r="Z58" s="10"/>
      <c r="AA58" s="61"/>
      <c r="AB58" s="61"/>
      <c r="AC58" s="61"/>
      <c r="AD58" s="61"/>
      <c r="AE58" s="61"/>
      <c r="AF58" s="61"/>
      <c r="AG58" s="61"/>
      <c r="AH58" s="61"/>
      <c r="AJ58" s="61"/>
      <c r="AK58" s="16"/>
      <c r="AL58" s="16"/>
      <c r="AM58" s="16"/>
      <c r="AN58" s="16"/>
      <c r="AO58" s="16"/>
      <c r="AP58" s="16"/>
      <c r="AQ58" s="59"/>
      <c r="AV58" s="32"/>
    </row>
    <row r="59" spans="1:46" ht="17.25">
      <c r="A59" s="66"/>
      <c r="C59" s="19"/>
      <c r="D59" s="19"/>
      <c r="E59" s="18"/>
      <c r="F59" s="18"/>
      <c r="G59" s="18"/>
      <c r="H59" s="20"/>
      <c r="I59" s="20"/>
      <c r="J59" s="20"/>
      <c r="K59" s="18"/>
      <c r="L59" s="18"/>
      <c r="M59" s="18"/>
      <c r="N59" s="18"/>
      <c r="O59" s="18"/>
      <c r="P59" s="18"/>
      <c r="Q59" s="10"/>
      <c r="R59" s="10"/>
      <c r="S59" s="18"/>
      <c r="T59" s="18"/>
      <c r="U59" s="18"/>
      <c r="V59" s="18"/>
      <c r="W59" s="18"/>
      <c r="X59" s="101"/>
      <c r="Y59" s="18"/>
      <c r="Z59" s="10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O59" s="18"/>
      <c r="AP59" s="18"/>
      <c r="AQ59" s="18"/>
      <c r="AR59" s="18"/>
      <c r="AS59" s="19"/>
      <c r="AT59" s="10"/>
    </row>
    <row r="60" spans="17:46" ht="17.25">
      <c r="Q60" s="3"/>
      <c r="R60" s="3"/>
      <c r="Z60" s="3"/>
      <c r="AT60" s="3"/>
    </row>
    <row r="61" spans="17:46" ht="17.25">
      <c r="Q61" s="3"/>
      <c r="R61" s="3"/>
      <c r="Z61" s="3"/>
      <c r="AT61" s="3"/>
    </row>
    <row r="62" spans="17:46" ht="17.25">
      <c r="Q62" s="3"/>
      <c r="R62" s="3"/>
      <c r="Z62" s="3"/>
      <c r="AT62" s="3"/>
    </row>
    <row r="63" spans="17:46" ht="17.25">
      <c r="Q63" s="3"/>
      <c r="R63" s="3"/>
      <c r="Z63" s="3"/>
      <c r="AT63" s="3"/>
    </row>
    <row r="64" spans="17:46" ht="17.25">
      <c r="Q64" s="3"/>
      <c r="R64" s="3"/>
      <c r="Z64" s="3"/>
      <c r="AT64" s="3"/>
    </row>
    <row r="65" spans="17:46" ht="17.25">
      <c r="Q65" s="3"/>
      <c r="R65" s="3"/>
      <c r="Z65" s="3"/>
      <c r="AT65" s="3"/>
    </row>
    <row r="66" spans="17:46" ht="17.25">
      <c r="Q66" s="3"/>
      <c r="Z66" s="3"/>
      <c r="AT66" s="3"/>
    </row>
    <row r="67" spans="17:46" ht="17.25">
      <c r="Q67" s="3"/>
      <c r="Z67" s="3"/>
      <c r="AT67" s="3"/>
    </row>
  </sheetData>
  <mergeCells count="18">
    <mergeCell ref="X57:Y57"/>
    <mergeCell ref="AS57:AT57"/>
    <mergeCell ref="AK56:AL56"/>
    <mergeCell ref="AM56:AN56"/>
    <mergeCell ref="AO56:AR56"/>
    <mergeCell ref="AS56:AT56"/>
    <mergeCell ref="AM57:AN57"/>
    <mergeCell ref="AA56:AD56"/>
    <mergeCell ref="AG56:AJ56"/>
    <mergeCell ref="AE56:AF56"/>
    <mergeCell ref="A3:B3"/>
    <mergeCell ref="A4:B4"/>
    <mergeCell ref="A5:B5"/>
    <mergeCell ref="A6:B6"/>
    <mergeCell ref="C56:K56"/>
    <mergeCell ref="L56:R56"/>
    <mergeCell ref="U56:W56"/>
    <mergeCell ref="X56:Y5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2014-03-18T03:30:28Z</cp:lastPrinted>
  <dcterms:created xsi:type="dcterms:W3CDTF">2003-03-03T03:52:51Z</dcterms:created>
  <dcterms:modified xsi:type="dcterms:W3CDTF">2014-04-08T05:02:30Z</dcterms:modified>
  <cp:category/>
  <cp:version/>
  <cp:contentType/>
  <cp:contentStatus/>
</cp:coreProperties>
</file>