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540" windowWidth="13395" windowHeight="9180" activeTab="0"/>
  </bookViews>
  <sheets>
    <sheet name="全国からみた兵庫県 " sheetId="1" r:id="rId1"/>
  </sheets>
  <externalReferences>
    <externalReference r:id="rId4"/>
  </externalReferences>
  <definedNames>
    <definedName name="_xlnm.Print_Area" localSheetId="0">'全国からみた兵庫県 '!$A$1:$J$119</definedName>
    <definedName name="_xlnm.Print_Titles" localSheetId="0">'全国からみた兵庫県 '!$1:$1</definedName>
  </definedNames>
  <calcPr fullCalcOnLoad="1"/>
</workbook>
</file>

<file path=xl/sharedStrings.xml><?xml version="1.0" encoding="utf-8"?>
<sst xmlns="http://schemas.openxmlformats.org/spreadsheetml/2006/main" count="396" uniqueCount="238">
  <si>
    <t>区分</t>
  </si>
  <si>
    <t>単位</t>
  </si>
  <si>
    <t>全国</t>
  </si>
  <si>
    <t>兵庫県</t>
  </si>
  <si>
    <t>調査時点</t>
  </si>
  <si>
    <t>人口･世帯</t>
  </si>
  <si>
    <t>人</t>
  </si>
  <si>
    <t>総人口(国勢調査)</t>
  </si>
  <si>
    <t>総務省統計局｢国勢調査報告｣</t>
  </si>
  <si>
    <t>%</t>
  </si>
  <si>
    <t>－</t>
  </si>
  <si>
    <t>生産年齢人口割合(15～64歳)</t>
  </si>
  <si>
    <t>老年人口割合(65歳～)</t>
  </si>
  <si>
    <t>合計特殊出生率</t>
  </si>
  <si>
    <t>厚生省労働省｢人口動態統計(確定数)の概況｣</t>
  </si>
  <si>
    <t>出生率(人口千人当たり)</t>
  </si>
  <si>
    <t>死亡率(人口千人当たり)</t>
  </si>
  <si>
    <t>総世帯数</t>
  </si>
  <si>
    <t>世帯</t>
  </si>
  <si>
    <t>平均寿命男</t>
  </si>
  <si>
    <t>歳</t>
  </si>
  <si>
    <t>厚生労働省｢都道府県別生命表｣</t>
  </si>
  <si>
    <t>平均寿命女</t>
  </si>
  <si>
    <t>人口密度</t>
  </si>
  <si>
    <t xml:space="preserve"> 人/k㎡</t>
  </si>
  <si>
    <t>面積</t>
  </si>
  <si>
    <t xml:space="preserve"> k㎡</t>
  </si>
  <si>
    <t>自然公園面積</t>
  </si>
  <si>
    <t>森林面積</t>
  </si>
  <si>
    <t>県内総生産（名目）</t>
  </si>
  <si>
    <t>百万円</t>
  </si>
  <si>
    <t>県民所得</t>
  </si>
  <si>
    <t>県民１人当り県民所得</t>
  </si>
  <si>
    <t>千円</t>
  </si>
  <si>
    <t>事業所</t>
  </si>
  <si>
    <t>事業所数</t>
  </si>
  <si>
    <t>事業所従業者数</t>
  </si>
  <si>
    <t>民営事業所数</t>
  </si>
  <si>
    <t>民営事業所従業者数</t>
  </si>
  <si>
    <t>総農家数</t>
  </si>
  <si>
    <t>戸</t>
  </si>
  <si>
    <t>億円</t>
  </si>
  <si>
    <t>経営体</t>
  </si>
  <si>
    <t>ｔ</t>
  </si>
  <si>
    <t>総務省｢地方財政統計年報｣</t>
  </si>
  <si>
    <t>教育</t>
  </si>
  <si>
    <t>幼稚園数</t>
  </si>
  <si>
    <t>園</t>
  </si>
  <si>
    <t>小学校数</t>
  </si>
  <si>
    <t>校</t>
  </si>
  <si>
    <t>中学校数</t>
  </si>
  <si>
    <t>高等学校数</t>
  </si>
  <si>
    <t>大学数</t>
  </si>
  <si>
    <t>幼稚園在園者数</t>
  </si>
  <si>
    <t>小学校児童数</t>
  </si>
  <si>
    <t>中学校生徒数</t>
  </si>
  <si>
    <t>高等学校生徒数</t>
  </si>
  <si>
    <t>大学生数</t>
  </si>
  <si>
    <t>幼稚園就園率</t>
  </si>
  <si>
    <t>総務省統計局｢社会生活統計指標｣</t>
  </si>
  <si>
    <t>大学等進学率</t>
  </si>
  <si>
    <t>労働</t>
  </si>
  <si>
    <t>就業者数</t>
  </si>
  <si>
    <t>第1次産業就業者比率</t>
  </si>
  <si>
    <t>第2次産業就業者比率</t>
  </si>
  <si>
    <t>第3次産業就業者比率</t>
  </si>
  <si>
    <t>労働力人口</t>
  </si>
  <si>
    <t>雇用者数</t>
  </si>
  <si>
    <t>完全失業者数</t>
  </si>
  <si>
    <t>完全失業率(完全失業者数/労働力人口)</t>
  </si>
  <si>
    <t>有効求人倍率</t>
  </si>
  <si>
    <t>倍</t>
  </si>
  <si>
    <t>女性ﾊﾟｰﾄﾀｲﾑ労働者数</t>
  </si>
  <si>
    <t>厚生労働省｢賃金構造基本統計調査報告｣</t>
  </si>
  <si>
    <t>身体障害者就業者数</t>
  </si>
  <si>
    <t>件</t>
  </si>
  <si>
    <t>文化・ｽﾎﾟｰﾂ</t>
  </si>
  <si>
    <t>館</t>
  </si>
  <si>
    <t>文部科学省｢社会教育調査報告書｣</t>
  </si>
  <si>
    <t>博物館数</t>
  </si>
  <si>
    <t>厚生労働省｢衛生行政業務報告｣</t>
  </si>
  <si>
    <t>一般旅券発行件数</t>
  </si>
  <si>
    <t>外務省「旅券統計」</t>
  </si>
  <si>
    <t>法務省「出入国管理統計年報」</t>
  </si>
  <si>
    <t>居住</t>
  </si>
  <si>
    <t>道路実延長</t>
  </si>
  <si>
    <t>km</t>
  </si>
  <si>
    <t>保有自動車台数</t>
  </si>
  <si>
    <t>台</t>
  </si>
  <si>
    <t>国土交通省｢自動車保有車両数｣</t>
  </si>
  <si>
    <t>厚生労働省｢医師･歯科医師･薬剤師調査｣</t>
  </si>
  <si>
    <t>一般病院病床数</t>
  </si>
  <si>
    <t>床</t>
  </si>
  <si>
    <t>厚生労働省｢医療施設調査･病院報告｣</t>
  </si>
  <si>
    <t>所</t>
  </si>
  <si>
    <t>安全</t>
  </si>
  <si>
    <t>出火件数</t>
  </si>
  <si>
    <t>消防庁｢消防白書｣</t>
  </si>
  <si>
    <t>交通事故発生件数</t>
  </si>
  <si>
    <t>警察庁｢交通年鑑｣</t>
  </si>
  <si>
    <t>交通事故死者数</t>
  </si>
  <si>
    <t>警察庁｢犯罪統計書｣</t>
  </si>
  <si>
    <t>注)</t>
  </si>
  <si>
    <t>総面積の全国数値は北方地域及び竹島を含む。</t>
  </si>
  <si>
    <t>人/千人</t>
  </si>
  <si>
    <t>看護師数(医療従事者)</t>
  </si>
  <si>
    <t>厚生労働省｢労働統計年報｣</t>
  </si>
  <si>
    <t>体育館数</t>
  </si>
  <si>
    <t>施設</t>
  </si>
  <si>
    <t>NPO法人認証数</t>
  </si>
  <si>
    <t>法人</t>
  </si>
  <si>
    <t>経済成長率（名目）</t>
  </si>
  <si>
    <t>漁業就業者数</t>
  </si>
  <si>
    <t>人</t>
  </si>
  <si>
    <t>着工新設住宅戸数</t>
  </si>
  <si>
    <t>下水道処理人口普及率</t>
  </si>
  <si>
    <t>国土交通省｢建築統計年報｣</t>
  </si>
  <si>
    <t>総務省統計局｢国勢調査結果｣</t>
  </si>
  <si>
    <t>総人口(推計人口)</t>
  </si>
  <si>
    <t>総務省統計局｢人口推計年報」</t>
  </si>
  <si>
    <t>事業所数(卸売・小売業)</t>
  </si>
  <si>
    <t>年間商品販売額(卸売・小売業)</t>
  </si>
  <si>
    <t>事業所</t>
  </si>
  <si>
    <t>実質経済成長率（平成12暦年固定基準年）</t>
  </si>
  <si>
    <t>農林水産省｢2008年漁業センサス｣</t>
  </si>
  <si>
    <t>資料名</t>
  </si>
  <si>
    <t>国土地理院「全国都道府県市区町村別面積」</t>
  </si>
  <si>
    <t>総務省｢平成21年経済センサスー基礎調査｣</t>
  </si>
  <si>
    <t>農林水産省｢2010年世界農林業センサス結果｣</t>
  </si>
  <si>
    <t>販売農家数</t>
  </si>
  <si>
    <t>経営耕地面積</t>
  </si>
  <si>
    <t>経済基盤</t>
  </si>
  <si>
    <t>経済産業省「工業統計｣</t>
  </si>
  <si>
    <t>行政基盤</t>
  </si>
  <si>
    <t>都道府県歳出決算総額</t>
  </si>
  <si>
    <t>自主財源額</t>
  </si>
  <si>
    <t>百万円</t>
  </si>
  <si>
    <t>財政力指数</t>
  </si>
  <si>
    <t>厚生労働省「労働市場年報」</t>
  </si>
  <si>
    <t>図書館数</t>
  </si>
  <si>
    <t>日本人出国者数</t>
  </si>
  <si>
    <t>内閣府｢特定非営利活動促進法に基づく認証数｣</t>
  </si>
  <si>
    <t>居住世帯あり住宅数</t>
  </si>
  <si>
    <t>戸</t>
  </si>
  <si>
    <t>総務省｢住宅・土地統計調査」</t>
  </si>
  <si>
    <t>持ち家数</t>
  </si>
  <si>
    <t>健康・医療・福祉・社会保障</t>
  </si>
  <si>
    <t>生活保護被保護実世帯数(月平均）</t>
  </si>
  <si>
    <t>保健師数</t>
  </si>
  <si>
    <t>高齢単身世帯数</t>
  </si>
  <si>
    <t>世帯</t>
  </si>
  <si>
    <t>ごみ総排出量</t>
  </si>
  <si>
    <t>千ｔ</t>
  </si>
  <si>
    <t>環境省｢一般廃棄物処理実態調査」</t>
  </si>
  <si>
    <t>常設映画館数</t>
  </si>
  <si>
    <t>館</t>
  </si>
  <si>
    <t>パートタイム就職件数（常用）</t>
  </si>
  <si>
    <t>件</t>
  </si>
  <si>
    <t>経常収支比率</t>
  </si>
  <si>
    <t>保育所入所待機児童数</t>
  </si>
  <si>
    <t>厚生労働省｢保育所入所待機児童数調査」</t>
  </si>
  <si>
    <t>総面積（注1）</t>
  </si>
  <si>
    <t>従業者4人以上の事業所に関する数値である。</t>
  </si>
  <si>
    <t>事業所規模5人以上の事業所に関する数値である。</t>
  </si>
  <si>
    <t>刑法犯については、交通業過（業務上過失致死傷・危険運転致死傷・自動車運転過失致死傷）は除く。</t>
  </si>
  <si>
    <t>兵庫県の指数は、県庁所在市（神戸市）のものである。</t>
  </si>
  <si>
    <t>年少人口割合(0～14歳)</t>
  </si>
  <si>
    <t>―</t>
  </si>
  <si>
    <t>人口増加率(H22.10月～H23.9月)</t>
  </si>
  <si>
    <t>環境省｢自然公園都道府県別面積総括｣</t>
  </si>
  <si>
    <t>ha</t>
  </si>
  <si>
    <t>18年度</t>
  </si>
  <si>
    <t>経済産業省｢平成19年商業統計表｣</t>
  </si>
  <si>
    <t>%</t>
  </si>
  <si>
    <t>－</t>
  </si>
  <si>
    <t>総務省｢都道府県別決算状況調｣</t>
  </si>
  <si>
    <t>文部科学省｢学校基本調査報告書」</t>
  </si>
  <si>
    <t>小学校入学者数（１年生児童数）</t>
  </si>
  <si>
    <t>幼稚園修了者数</t>
  </si>
  <si>
    <t>23年度</t>
  </si>
  <si>
    <t>全国</t>
  </si>
  <si>
    <t>幼稚園就園率</t>
  </si>
  <si>
    <t>22年度</t>
  </si>
  <si>
    <t>身体障害者就職件数</t>
  </si>
  <si>
    <t>円</t>
  </si>
  <si>
    <t>23年平均</t>
  </si>
  <si>
    <t>厚生労働省｢毎月勤労統計調査年報」</t>
  </si>
  <si>
    <t>時間</t>
  </si>
  <si>
    <t>23年度</t>
  </si>
  <si>
    <t>国土交通省「報道発表資料」</t>
  </si>
  <si>
    <t>厚生労働省｢福祉行政業務報告例｣</t>
  </si>
  <si>
    <t>交通事故負傷者数</t>
  </si>
  <si>
    <t>22年</t>
  </si>
  <si>
    <t>22年</t>
  </si>
  <si>
    <t>雇用者比率(雇用者数/就業者数)</t>
  </si>
  <si>
    <t>23年</t>
  </si>
  <si>
    <t>農林水産省｢漁業・養殖業生産統計年報｣</t>
  </si>
  <si>
    <t>東日本大震災の影響により、岩手県、宮城県、福島県においてデータを消失した調査対象があり、消失したデータは含まない数値である。</t>
  </si>
  <si>
    <t>海面漁業漁獲量（注2）</t>
  </si>
  <si>
    <t>製造業事業所数（注3）</t>
  </si>
  <si>
    <t>製造業従業者数（注3）</t>
  </si>
  <si>
    <t>製造品出荷額等（注3）</t>
  </si>
  <si>
    <t>消費者物価指数(H22年=100)（注4）</t>
  </si>
  <si>
    <t>常用労働者１人平均月間給与総額（注5）</t>
  </si>
  <si>
    <t>常用労働者１人平均月間実労働時間（注5）</t>
  </si>
  <si>
    <t>刑法犯認知件数（注6）</t>
  </si>
  <si>
    <t>刑法犯検挙件数（注6）</t>
  </si>
  <si>
    <t>農業産出額</t>
  </si>
  <si>
    <t>ｼｪｱ%</t>
  </si>
  <si>
    <t>全国
順位</t>
  </si>
  <si>
    <t>23年</t>
  </si>
  <si>
    <t>17年</t>
  </si>
  <si>
    <t>21年度</t>
  </si>
  <si>
    <t>内閣府｢平成21年度県民経済計算｣</t>
  </si>
  <si>
    <t>21年度</t>
  </si>
  <si>
    <t>内閣府｢平成21年度県民経済計算｣</t>
  </si>
  <si>
    <t>21年度</t>
  </si>
  <si>
    <t>内閣府｢平成21年度県民経済計算｣</t>
  </si>
  <si>
    <t>23年</t>
  </si>
  <si>
    <t>農林水産省｢生産農業所得統計｣</t>
  </si>
  <si>
    <t>漁業経営体数</t>
  </si>
  <si>
    <t>22年</t>
  </si>
  <si>
    <t>従業者数(卸売・小売業)</t>
  </si>
  <si>
    <t>23年平均</t>
  </si>
  <si>
    <t>総務省｢消費者物価指数年報｣</t>
  </si>
  <si>
    <t>22年度</t>
  </si>
  <si>
    <t>22年度</t>
  </si>
  <si>
    <t>22年度</t>
  </si>
  <si>
    <t>％</t>
  </si>
  <si>
    <t>23年</t>
  </si>
  <si>
    <t>国土交通省｢道路統計年報｣</t>
  </si>
  <si>
    <t>都市公園面積</t>
  </si>
  <si>
    <t>国土交通省｢都市公園整備現況調査｣</t>
  </si>
  <si>
    <t>医師数(医療従事者)</t>
  </si>
  <si>
    <t>23年度平均</t>
  </si>
  <si>
    <t>23年</t>
  </si>
  <si>
    <t>23年</t>
  </si>
  <si>
    <t>警察署・交番その他の派出所・駐在所数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</si>
</sst>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0_);[Red]&quot;\&quot;\!\(0.00&quot;\&quot;\!\)"/>
    <numFmt numFmtId="179" formatCode="0.0_);[Red]&quot;\&quot;\!\(0.0&quot;\&quot;\!\)"/>
    <numFmt numFmtId="180" formatCode="0_);[Red]&quot;\&quot;\!\(0&quot;\&quot;\!\)"/>
    <numFmt numFmtId="181" formatCode="0.0"/>
    <numFmt numFmtId="182" formatCode="#,##0.0;[Red]&quot;\&quot;\!\-#,##0.0"/>
    <numFmt numFmtId="183" formatCode="#,##0_);[Red]&quot;\&quot;\!\(#,##0&quot;\&quot;\!\)"/>
    <numFmt numFmtId="184" formatCode="#,##0.0_);[Red]&quot;\&quot;\!\(#,##0.0&quot;\&quot;\!\)"/>
    <numFmt numFmtId="185" formatCode="0_);[Red]\!\(0\!\)"/>
    <numFmt numFmtId="186" formatCode="#,##0.0;[Red]\-#,##0.0"/>
    <numFmt numFmtId="187" formatCode="#,##0;[Red]&quot;\&quot;\!\-#,##0"/>
    <numFmt numFmtId="188" formatCode="0.0;&quot;△ &quot;0.0"/>
    <numFmt numFmtId="189" formatCode="#,##0.00_);[Red]&quot;\&quot;\!\(#,##0.00&quot;\&quot;\!\)"/>
    <numFmt numFmtId="190" formatCode="[$-411]ge\.m\.d;@"/>
    <numFmt numFmtId="191" formatCode="mmm\-yyyy"/>
    <numFmt numFmtId="192" formatCode="\-0.0"/>
    <numFmt numFmtId="193" formatCode="#,##0.0_ ;[Red]\-#,##0.0\ "/>
    <numFmt numFmtId="194" formatCode="#,##0.0"/>
    <numFmt numFmtId="195" formatCode="#,##0.0_ "/>
    <numFmt numFmtId="196" formatCode="#,##0.000;[Red]\-#,##0.000"/>
    <numFmt numFmtId="197" formatCode="#,##0_);[Red]\(#,##0\)"/>
  </numFmts>
  <fonts count="13">
    <font>
      <sz val="10"/>
      <name val="ＭＳ 明朝"/>
      <family val="1"/>
    </font>
    <font>
      <sz val="11"/>
      <name val="ＭＳ Ｐゴシック"/>
      <family val="3"/>
    </font>
    <font>
      <sz val="10"/>
      <name val="標準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u val="single"/>
      <sz val="10"/>
      <color indexed="12"/>
      <name val="ＭＳ 明朝"/>
      <family val="1"/>
    </font>
    <font>
      <sz val="14"/>
      <name val="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9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186" fontId="3" fillId="0" borderId="0" xfId="17" applyNumberFormat="1" applyFont="1" applyFill="1" applyAlignment="1">
      <alignment horizontal="right" shrinkToFit="1"/>
    </xf>
    <xf numFmtId="38" fontId="3" fillId="0" borderId="0" xfId="17" applyFont="1" applyFill="1" applyAlignment="1">
      <alignment horizontal="center" shrinkToFit="1"/>
    </xf>
    <xf numFmtId="57" fontId="3" fillId="0" borderId="0" xfId="0" applyNumberFormat="1" applyFont="1" applyFill="1" applyAlignment="1">
      <alignment horizontal="center" shrinkToFit="1"/>
    </xf>
    <xf numFmtId="186" fontId="3" fillId="0" borderId="0" xfId="17" applyNumberFormat="1" applyFont="1" applyFill="1" applyAlignment="1">
      <alignment shrinkToFit="1"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/>
    </xf>
    <xf numFmtId="0" fontId="3" fillId="0" borderId="0" xfId="0" applyFont="1" applyFill="1" applyBorder="1" applyAlignment="1">
      <alignment shrinkToFit="1"/>
    </xf>
    <xf numFmtId="38" fontId="3" fillId="0" borderId="1" xfId="17" applyFont="1" applyFill="1" applyBorder="1" applyAlignment="1">
      <alignment shrinkToFit="1"/>
    </xf>
    <xf numFmtId="38" fontId="3" fillId="0" borderId="0" xfId="17" applyFont="1" applyFill="1" applyBorder="1" applyAlignment="1">
      <alignment shrinkToFit="1"/>
    </xf>
    <xf numFmtId="186" fontId="3" fillId="0" borderId="0" xfId="17" applyNumberFormat="1" applyFont="1" applyFill="1" applyBorder="1" applyAlignment="1">
      <alignment horizontal="right" shrinkToFit="1"/>
    </xf>
    <xf numFmtId="38" fontId="3" fillId="0" borderId="0" xfId="17" applyFont="1" applyFill="1" applyBorder="1" applyAlignment="1">
      <alignment horizontal="center" shrinkToFit="1"/>
    </xf>
    <xf numFmtId="179" fontId="3" fillId="0" borderId="0" xfId="0" applyNumberFormat="1" applyFont="1" applyFill="1" applyBorder="1" applyAlignment="1">
      <alignment shrinkToFit="1"/>
    </xf>
    <xf numFmtId="38" fontId="3" fillId="0" borderId="0" xfId="17" applyNumberFormat="1" applyFont="1" applyFill="1" applyAlignment="1">
      <alignment shrinkToFit="1"/>
    </xf>
    <xf numFmtId="38" fontId="3" fillId="0" borderId="0" xfId="17" applyFont="1" applyFill="1" applyAlignment="1">
      <alignment shrinkToFit="1"/>
    </xf>
    <xf numFmtId="182" fontId="3" fillId="0" borderId="0" xfId="17" applyNumberFormat="1" applyFont="1" applyFill="1" applyAlignment="1">
      <alignment shrinkToFit="1"/>
    </xf>
    <xf numFmtId="179" fontId="3" fillId="0" borderId="0" xfId="0" applyNumberFormat="1" applyFont="1" applyFill="1" applyAlignment="1">
      <alignment shrinkToFit="1"/>
    </xf>
    <xf numFmtId="40" fontId="3" fillId="0" borderId="0" xfId="17" applyNumberFormat="1" applyFont="1" applyFill="1" applyAlignment="1">
      <alignment shrinkToFit="1"/>
    </xf>
    <xf numFmtId="38" fontId="3" fillId="0" borderId="2" xfId="17" applyFont="1" applyFill="1" applyBorder="1" applyAlignment="1">
      <alignment/>
    </xf>
    <xf numFmtId="0" fontId="3" fillId="0" borderId="2" xfId="0" applyFont="1" applyFill="1" applyBorder="1" applyAlignment="1">
      <alignment shrinkToFit="1"/>
    </xf>
    <xf numFmtId="38" fontId="3" fillId="0" borderId="2" xfId="17" applyFont="1" applyFill="1" applyBorder="1" applyAlignment="1">
      <alignment shrinkToFit="1"/>
    </xf>
    <xf numFmtId="186" fontId="3" fillId="0" borderId="2" xfId="17" applyNumberFormat="1" applyFont="1" applyFill="1" applyBorder="1" applyAlignment="1">
      <alignment horizontal="right" shrinkToFit="1"/>
    </xf>
    <xf numFmtId="38" fontId="3" fillId="0" borderId="2" xfId="17" applyFont="1" applyFill="1" applyBorder="1" applyAlignment="1">
      <alignment horizontal="center" shrinkToFit="1"/>
    </xf>
    <xf numFmtId="18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86" fontId="3" fillId="0" borderId="0" xfId="17" applyNumberFormat="1" applyFont="1" applyFill="1" applyAlignment="1">
      <alignment horizontal="right"/>
    </xf>
    <xf numFmtId="38" fontId="3" fillId="0" borderId="0" xfId="17" applyFont="1" applyFill="1" applyAlignment="1">
      <alignment horizontal="center"/>
    </xf>
    <xf numFmtId="5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80" fontId="3" fillId="0" borderId="3" xfId="0" applyNumberFormat="1" applyFont="1" applyFill="1" applyBorder="1" applyAlignment="1">
      <alignment horizontal="center" vertical="center" shrinkToFit="1"/>
    </xf>
    <xf numFmtId="180" fontId="3" fillId="0" borderId="3" xfId="17" applyNumberFormat="1" applyFont="1" applyFill="1" applyBorder="1" applyAlignment="1">
      <alignment horizontal="center" vertical="center" shrinkToFit="1"/>
    </xf>
    <xf numFmtId="38" fontId="4" fillId="0" borderId="3" xfId="17" applyFont="1" applyFill="1" applyBorder="1" applyAlignment="1">
      <alignment horizontal="center" vertical="center" wrapText="1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9" fontId="3" fillId="0" borderId="0" xfId="0" applyNumberFormat="1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57" fontId="3" fillId="0" borderId="5" xfId="0" applyNumberFormat="1" applyFont="1" applyFill="1" applyBorder="1" applyAlignment="1">
      <alignment horizontal="center" shrinkToFit="1"/>
    </xf>
    <xf numFmtId="57" fontId="3" fillId="0" borderId="1" xfId="0" applyNumberFormat="1" applyFont="1" applyFill="1" applyBorder="1" applyAlignment="1">
      <alignment horizontal="center" shrinkToFit="1"/>
    </xf>
    <xf numFmtId="57" fontId="3" fillId="0" borderId="6" xfId="0" applyNumberFormat="1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179" fontId="3" fillId="0" borderId="8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196" fontId="3" fillId="0" borderId="0" xfId="17" applyNumberFormat="1" applyFont="1" applyFill="1" applyAlignment="1">
      <alignment shrinkToFit="1"/>
    </xf>
    <xf numFmtId="186" fontId="4" fillId="0" borderId="3" xfId="17" applyNumberFormat="1" applyFont="1" applyFill="1" applyBorder="1" applyAlignment="1">
      <alignment horizontal="center" vertical="center" textRotation="255" wrapText="1" shrinkToFit="1"/>
    </xf>
    <xf numFmtId="0" fontId="3" fillId="0" borderId="3" xfId="22" applyFont="1" applyFill="1" applyBorder="1" applyAlignment="1">
      <alignment horizontal="center" vertical="center"/>
    </xf>
    <xf numFmtId="0" fontId="11" fillId="0" borderId="3" xfId="22" applyFont="1" applyFill="1" applyBorder="1" applyAlignment="1">
      <alignment horizontal="center" vertical="center" wrapText="1"/>
    </xf>
    <xf numFmtId="0" fontId="11" fillId="0" borderId="10" xfId="22" applyFont="1" applyFill="1" applyBorder="1" applyAlignment="1">
      <alignment horizontal="center" vertical="center" wrapText="1"/>
    </xf>
    <xf numFmtId="0" fontId="3" fillId="0" borderId="10" xfId="22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2" borderId="12" xfId="0" applyNumberFormat="1" applyFont="1" applyFill="1" applyBorder="1" applyAlignment="1">
      <alignment/>
    </xf>
    <xf numFmtId="3" fontId="3" fillId="0" borderId="0" xfId="22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85" fontId="4" fillId="0" borderId="0" xfId="0" applyNumberFormat="1" applyFont="1" applyFill="1" applyAlignment="1">
      <alignment/>
    </xf>
    <xf numFmtId="193" fontId="3" fillId="0" borderId="0" xfId="17" applyNumberFormat="1" applyFont="1" applyFill="1" applyAlignment="1">
      <alignment shrinkToFit="1"/>
    </xf>
    <xf numFmtId="178" fontId="3" fillId="0" borderId="8" xfId="0" applyNumberFormat="1" applyFont="1" applyFill="1" applyBorder="1" applyAlignment="1">
      <alignment horizontal="center" shrinkToFit="1"/>
    </xf>
    <xf numFmtId="195" fontId="3" fillId="0" borderId="0" xfId="17" applyNumberFormat="1" applyFont="1" applyFill="1" applyAlignment="1">
      <alignment shrinkToFit="1"/>
    </xf>
    <xf numFmtId="0" fontId="3" fillId="0" borderId="0" xfId="24" applyFont="1" applyFill="1" applyBorder="1" applyAlignment="1">
      <alignment shrinkToFit="1"/>
      <protection/>
    </xf>
    <xf numFmtId="186" fontId="3" fillId="0" borderId="1" xfId="17" applyNumberFormat="1" applyFont="1" applyFill="1" applyBorder="1" applyAlignment="1">
      <alignment shrinkToFit="1"/>
    </xf>
    <xf numFmtId="186" fontId="3" fillId="0" borderId="0" xfId="17" applyNumberFormat="1" applyFont="1" applyFill="1" applyBorder="1" applyAlignment="1">
      <alignment shrinkToFit="1"/>
    </xf>
    <xf numFmtId="182" fontId="3" fillId="0" borderId="1" xfId="17" applyNumberFormat="1" applyFont="1" applyFill="1" applyBorder="1" applyAlignment="1">
      <alignment shrinkToFit="1"/>
    </xf>
    <xf numFmtId="181" fontId="3" fillId="0" borderId="0" xfId="24" applyNumberFormat="1" applyFont="1" applyFill="1" applyBorder="1" applyAlignment="1">
      <alignment shrinkToFit="1"/>
      <protection/>
    </xf>
    <xf numFmtId="0" fontId="3" fillId="0" borderId="0" xfId="24" applyFont="1" applyFill="1" applyAlignment="1">
      <alignment shrinkToFit="1"/>
      <protection/>
    </xf>
    <xf numFmtId="181" fontId="3" fillId="0" borderId="0" xfId="24" applyNumberFormat="1" applyFont="1" applyFill="1" applyAlignment="1">
      <alignment shrinkToFit="1"/>
      <protection/>
    </xf>
    <xf numFmtId="38" fontId="3" fillId="0" borderId="0" xfId="17" applyFont="1" applyFill="1" applyAlignment="1">
      <alignment horizontal="right" shrinkToFit="1"/>
    </xf>
    <xf numFmtId="38" fontId="3" fillId="0" borderId="0" xfId="17" applyNumberFormat="1" applyFont="1" applyFill="1" applyAlignment="1">
      <alignment horizontal="center" shrinkToFit="1"/>
    </xf>
    <xf numFmtId="194" fontId="3" fillId="0" borderId="0" xfId="17" applyNumberFormat="1" applyFont="1" applyFill="1" applyAlignment="1">
      <alignment horizontal="right" shrinkToFit="1"/>
    </xf>
    <xf numFmtId="194" fontId="3" fillId="0" borderId="0" xfId="17" applyNumberFormat="1" applyFont="1" applyFill="1" applyAlignment="1">
      <alignment shrinkToFit="1"/>
    </xf>
    <xf numFmtId="57" fontId="3" fillId="0" borderId="3" xfId="23" applyNumberFormat="1" applyFont="1" applyFill="1" applyBorder="1" applyAlignment="1" applyProtection="1">
      <alignment horizontal="center" vertical="center" wrapText="1"/>
      <protection/>
    </xf>
    <xf numFmtId="57" fontId="3" fillId="0" borderId="10" xfId="23" applyNumberFormat="1" applyFont="1" applyFill="1" applyBorder="1" applyAlignment="1" applyProtection="1">
      <alignment horizontal="center" vertical="center" wrapText="1"/>
      <protection/>
    </xf>
    <xf numFmtId="57" fontId="3" fillId="0" borderId="13" xfId="23" applyNumberFormat="1" applyFont="1" applyFill="1" applyBorder="1" applyAlignment="1" applyProtection="1">
      <alignment horizontal="center" vertical="center" wrapText="1"/>
      <protection/>
    </xf>
    <xf numFmtId="0" fontId="3" fillId="0" borderId="3" xfId="21" applyNumberFormat="1" applyFont="1" applyFill="1" applyBorder="1" applyAlignment="1">
      <alignment horizontal="center" vertical="center"/>
      <protection/>
    </xf>
    <xf numFmtId="0" fontId="3" fillId="0" borderId="10" xfId="21" applyNumberFormat="1" applyFont="1" applyFill="1" applyBorder="1" applyAlignment="1">
      <alignment horizontal="center" vertical="center"/>
      <protection/>
    </xf>
    <xf numFmtId="0" fontId="3" fillId="2" borderId="13" xfId="21" applyNumberFormat="1" applyFont="1" applyFill="1" applyBorder="1" applyAlignment="1">
      <alignment horizontal="center" vertical="center"/>
      <protection/>
    </xf>
    <xf numFmtId="184" fontId="3" fillId="0" borderId="0" xfId="17" applyNumberFormat="1" applyFont="1" applyFill="1" applyAlignment="1">
      <alignment horizontal="right" shrinkToFit="1"/>
    </xf>
    <xf numFmtId="38" fontId="3" fillId="0" borderId="0" xfId="17" applyFont="1" applyFill="1" applyBorder="1" applyAlignment="1">
      <alignment/>
    </xf>
    <xf numFmtId="183" fontId="3" fillId="0" borderId="0" xfId="17" applyNumberFormat="1" applyFont="1" applyFill="1" applyAlignment="1">
      <alignment horizontal="right" shrinkToFit="1"/>
    </xf>
    <xf numFmtId="184" fontId="3" fillId="0" borderId="0" xfId="17" applyNumberFormat="1" applyFont="1" applyFill="1" applyAlignment="1">
      <alignment shrinkToFit="1"/>
    </xf>
    <xf numFmtId="189" fontId="3" fillId="0" borderId="0" xfId="17" applyNumberFormat="1" applyFont="1" applyFill="1" applyAlignment="1">
      <alignment shrinkToFit="1"/>
    </xf>
    <xf numFmtId="187" fontId="3" fillId="0" borderId="0" xfId="17" applyNumberFormat="1" applyFont="1" applyFill="1" applyAlignment="1">
      <alignment shrinkToFit="1"/>
    </xf>
    <xf numFmtId="3" fontId="12" fillId="0" borderId="0" xfId="22" applyNumberFormat="1" applyFont="1" applyFill="1" applyBorder="1" applyAlignment="1">
      <alignment/>
    </xf>
    <xf numFmtId="57" fontId="3" fillId="0" borderId="0" xfId="0" applyNumberFormat="1" applyFont="1" applyFill="1" applyAlignment="1">
      <alignment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youyaku-kisodeta2001" xfId="22"/>
    <cellStyle name="標準_zenkoku" xfId="23"/>
    <cellStyle name="標準_年齢3区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todouhuken/WINDOWS\TEMP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130" zoomScaleNormal="130" zoomScaleSheetLayoutView="100" workbookViewId="0" topLeftCell="A1">
      <selection activeCell="A1" sqref="A1:C1"/>
    </sheetView>
  </sheetViews>
  <sheetFormatPr defaultColWidth="9.00390625" defaultRowHeight="13.5" customHeight="1"/>
  <cols>
    <col min="1" max="1" width="3.25390625" style="25" customWidth="1"/>
    <col min="2" max="2" width="2.25390625" style="38" customWidth="1"/>
    <col min="3" max="3" width="26.75390625" style="30" customWidth="1"/>
    <col min="4" max="4" width="7.25390625" style="26" customWidth="1"/>
    <col min="5" max="5" width="9.75390625" style="8" customWidth="1"/>
    <col min="6" max="6" width="8.75390625" style="8" customWidth="1"/>
    <col min="7" max="7" width="3.375" style="27" customWidth="1"/>
    <col min="8" max="8" width="3.25390625" style="28" customWidth="1"/>
    <col min="9" max="9" width="6.75390625" style="29" customWidth="1"/>
    <col min="10" max="10" width="26.75390625" style="7" customWidth="1"/>
    <col min="11" max="11" width="2.625" style="7" customWidth="1"/>
    <col min="12" max="16384" width="9.125" style="7" customWidth="1"/>
  </cols>
  <sheetData>
    <row r="1" spans="1:10" s="36" customFormat="1" ht="43.5" customHeight="1">
      <c r="A1" s="92" t="s">
        <v>0</v>
      </c>
      <c r="B1" s="92"/>
      <c r="C1" s="93"/>
      <c r="D1" s="31" t="s">
        <v>1</v>
      </c>
      <c r="E1" s="32" t="s">
        <v>2</v>
      </c>
      <c r="F1" s="32" t="s">
        <v>3</v>
      </c>
      <c r="G1" s="49" t="s">
        <v>208</v>
      </c>
      <c r="H1" s="33" t="s">
        <v>209</v>
      </c>
      <c r="I1" s="31" t="s">
        <v>4</v>
      </c>
      <c r="J1" s="34" t="s">
        <v>125</v>
      </c>
    </row>
    <row r="2" spans="1:10" s="36" customFormat="1" ht="13.5" customHeight="1">
      <c r="A2" s="8"/>
      <c r="B2" s="37" t="s">
        <v>5</v>
      </c>
      <c r="C2" s="9"/>
      <c r="D2" s="44"/>
      <c r="E2" s="10"/>
      <c r="F2" s="11"/>
      <c r="G2" s="12"/>
      <c r="H2" s="13"/>
      <c r="I2" s="41"/>
      <c r="J2" s="14"/>
    </row>
    <row r="3" spans="1:10" s="36" customFormat="1" ht="13.5" customHeight="1">
      <c r="A3" s="8">
        <v>1</v>
      </c>
      <c r="B3" s="37"/>
      <c r="C3" s="9" t="s">
        <v>118</v>
      </c>
      <c r="D3" s="45" t="s">
        <v>6</v>
      </c>
      <c r="E3" s="10">
        <v>127798704</v>
      </c>
      <c r="F3" s="11">
        <v>5581968</v>
      </c>
      <c r="G3" s="12">
        <f>F3/E3*100</f>
        <v>4.367781382196177</v>
      </c>
      <c r="H3" s="13">
        <v>10</v>
      </c>
      <c r="I3" s="42">
        <v>40817</v>
      </c>
      <c r="J3" s="14" t="s">
        <v>119</v>
      </c>
    </row>
    <row r="4" spans="1:10" ht="13.5" customHeight="1">
      <c r="A4" s="8">
        <v>2</v>
      </c>
      <c r="B4" s="37"/>
      <c r="C4" s="9" t="s">
        <v>7</v>
      </c>
      <c r="D4" s="45" t="s">
        <v>6</v>
      </c>
      <c r="E4" s="10">
        <v>128057352</v>
      </c>
      <c r="F4" s="11">
        <v>5588133</v>
      </c>
      <c r="G4" s="12">
        <f>F4/E4*100</f>
        <v>4.363773662913161</v>
      </c>
      <c r="H4" s="13">
        <v>7</v>
      </c>
      <c r="I4" s="42">
        <v>40452</v>
      </c>
      <c r="J4" s="14" t="s">
        <v>117</v>
      </c>
    </row>
    <row r="5" spans="1:10" ht="13.5" customHeight="1">
      <c r="A5" s="8">
        <v>3</v>
      </c>
      <c r="C5" s="2" t="s">
        <v>23</v>
      </c>
      <c r="D5" s="45" t="s">
        <v>24</v>
      </c>
      <c r="E5" s="64">
        <v>343.4</v>
      </c>
      <c r="F5" s="64">
        <v>665.6</v>
      </c>
      <c r="G5" s="3" t="s">
        <v>10</v>
      </c>
      <c r="H5" s="4">
        <v>8</v>
      </c>
      <c r="I5" s="42">
        <v>40452</v>
      </c>
      <c r="J5" s="14" t="s">
        <v>117</v>
      </c>
    </row>
    <row r="6" spans="1:10" ht="13.5" customHeight="1">
      <c r="A6" s="8">
        <v>4</v>
      </c>
      <c r="C6" s="2" t="s">
        <v>168</v>
      </c>
      <c r="D6" s="65" t="s">
        <v>9</v>
      </c>
      <c r="E6" s="64">
        <v>-2</v>
      </c>
      <c r="F6" s="66">
        <v>-1.1</v>
      </c>
      <c r="G6" s="3" t="s">
        <v>10</v>
      </c>
      <c r="H6" s="4">
        <v>10</v>
      </c>
      <c r="I6" s="42">
        <v>40817</v>
      </c>
      <c r="J6" s="14" t="s">
        <v>119</v>
      </c>
    </row>
    <row r="7" spans="1:13" ht="13.5" customHeight="1">
      <c r="A7" s="8">
        <v>5</v>
      </c>
      <c r="C7" s="2" t="s">
        <v>17</v>
      </c>
      <c r="D7" s="45" t="s">
        <v>18</v>
      </c>
      <c r="E7" s="16">
        <v>51950504</v>
      </c>
      <c r="F7" s="16">
        <v>2255318</v>
      </c>
      <c r="G7" s="3">
        <f>F7/E7*100</f>
        <v>4.341282232796048</v>
      </c>
      <c r="H7" s="4">
        <v>8</v>
      </c>
      <c r="I7" s="42">
        <v>40452</v>
      </c>
      <c r="J7" s="14" t="s">
        <v>8</v>
      </c>
      <c r="L7" s="26"/>
      <c r="M7" s="26"/>
    </row>
    <row r="8" spans="1:13" ht="13.5" customHeight="1">
      <c r="A8" s="8">
        <v>6</v>
      </c>
      <c r="C8" s="2" t="s">
        <v>149</v>
      </c>
      <c r="D8" s="45" t="s">
        <v>150</v>
      </c>
      <c r="E8" s="16">
        <v>4790768</v>
      </c>
      <c r="F8" s="16">
        <v>239227</v>
      </c>
      <c r="G8" s="3">
        <f>F8/E8*100</f>
        <v>4.993499998330122</v>
      </c>
      <c r="H8" s="4">
        <v>5</v>
      </c>
      <c r="I8" s="42">
        <v>40452</v>
      </c>
      <c r="J8" s="14" t="s">
        <v>8</v>
      </c>
      <c r="L8" s="26"/>
      <c r="M8" s="26"/>
    </row>
    <row r="9" spans="1:10" ht="13.5" customHeight="1">
      <c r="A9" s="8">
        <v>7</v>
      </c>
      <c r="B9" s="37"/>
      <c r="C9" s="67" t="s">
        <v>166</v>
      </c>
      <c r="D9" s="65" t="s">
        <v>9</v>
      </c>
      <c r="E9" s="68">
        <v>13.2</v>
      </c>
      <c r="F9" s="69">
        <v>13.7</v>
      </c>
      <c r="G9" s="12" t="s">
        <v>10</v>
      </c>
      <c r="H9" s="13">
        <v>18</v>
      </c>
      <c r="I9" s="42">
        <v>40452</v>
      </c>
      <c r="J9" s="14" t="s">
        <v>8</v>
      </c>
    </row>
    <row r="10" spans="1:10" ht="13.5" customHeight="1">
      <c r="A10" s="8">
        <v>8</v>
      </c>
      <c r="B10" s="37"/>
      <c r="C10" s="67" t="s">
        <v>11</v>
      </c>
      <c r="D10" s="65" t="s">
        <v>9</v>
      </c>
      <c r="E10" s="70">
        <v>63.8</v>
      </c>
      <c r="F10" s="71">
        <v>63.3</v>
      </c>
      <c r="G10" s="12" t="s">
        <v>10</v>
      </c>
      <c r="H10" s="13">
        <v>15</v>
      </c>
      <c r="I10" s="42">
        <v>40452</v>
      </c>
      <c r="J10" s="14" t="s">
        <v>8</v>
      </c>
    </row>
    <row r="11" spans="1:10" ht="13.5" customHeight="1">
      <c r="A11" s="8">
        <v>9</v>
      </c>
      <c r="C11" s="72" t="s">
        <v>12</v>
      </c>
      <c r="D11" s="65" t="s">
        <v>9</v>
      </c>
      <c r="E11" s="17">
        <v>23</v>
      </c>
      <c r="F11" s="73">
        <v>23.1</v>
      </c>
      <c r="G11" s="3" t="s">
        <v>10</v>
      </c>
      <c r="H11" s="4">
        <v>35</v>
      </c>
      <c r="I11" s="42">
        <v>40452</v>
      </c>
      <c r="J11" s="18" t="s">
        <v>8</v>
      </c>
    </row>
    <row r="12" spans="1:13" s="35" customFormat="1" ht="13.5" customHeight="1">
      <c r="A12" s="8">
        <v>10</v>
      </c>
      <c r="B12" s="38"/>
      <c r="C12" s="18" t="s">
        <v>15</v>
      </c>
      <c r="D12" s="45" t="s">
        <v>104</v>
      </c>
      <c r="E12" s="6">
        <v>8.3</v>
      </c>
      <c r="F12" s="6">
        <v>8.6</v>
      </c>
      <c r="G12" s="3" t="s">
        <v>10</v>
      </c>
      <c r="H12" s="4">
        <v>11</v>
      </c>
      <c r="I12" s="42" t="s">
        <v>210</v>
      </c>
      <c r="J12" s="2" t="s">
        <v>14</v>
      </c>
      <c r="L12" s="7"/>
      <c r="M12" s="7"/>
    </row>
    <row r="13" spans="1:13" s="35" customFormat="1" ht="13.5" customHeight="1">
      <c r="A13" s="8">
        <v>11</v>
      </c>
      <c r="B13" s="38"/>
      <c r="C13" s="18" t="s">
        <v>16</v>
      </c>
      <c r="D13" s="45" t="s">
        <v>104</v>
      </c>
      <c r="E13" s="6">
        <v>9.9</v>
      </c>
      <c r="F13" s="6">
        <v>9.5</v>
      </c>
      <c r="G13" s="3" t="s">
        <v>10</v>
      </c>
      <c r="H13" s="4">
        <v>37</v>
      </c>
      <c r="I13" s="42" t="s">
        <v>210</v>
      </c>
      <c r="J13" s="2" t="s">
        <v>14</v>
      </c>
      <c r="L13" s="7"/>
      <c r="M13" s="7"/>
    </row>
    <row r="14" spans="1:13" s="35" customFormat="1" ht="13.5" customHeight="1">
      <c r="A14" s="8">
        <v>12</v>
      </c>
      <c r="B14" s="38"/>
      <c r="C14" s="18" t="s">
        <v>13</v>
      </c>
      <c r="D14" s="45" t="s">
        <v>167</v>
      </c>
      <c r="E14" s="19">
        <v>1.39</v>
      </c>
      <c r="F14" s="19">
        <v>1.4</v>
      </c>
      <c r="G14" s="3" t="s">
        <v>10</v>
      </c>
      <c r="H14" s="4">
        <v>32</v>
      </c>
      <c r="I14" s="42" t="s">
        <v>210</v>
      </c>
      <c r="J14" s="2" t="s">
        <v>14</v>
      </c>
      <c r="L14" s="7"/>
      <c r="M14" s="7"/>
    </row>
    <row r="15" spans="1:10" ht="13.5" customHeight="1">
      <c r="A15" s="8">
        <v>13</v>
      </c>
      <c r="C15" s="2" t="s">
        <v>19</v>
      </c>
      <c r="D15" s="45" t="s">
        <v>20</v>
      </c>
      <c r="E15" s="19">
        <v>78.79</v>
      </c>
      <c r="F15" s="19">
        <v>78.72</v>
      </c>
      <c r="G15" s="3" t="s">
        <v>10</v>
      </c>
      <c r="H15" s="4">
        <v>24</v>
      </c>
      <c r="I15" s="42" t="s">
        <v>211</v>
      </c>
      <c r="J15" s="2" t="s">
        <v>21</v>
      </c>
    </row>
    <row r="16" spans="1:10" ht="13.5" customHeight="1">
      <c r="A16" s="8">
        <v>14</v>
      </c>
      <c r="C16" s="2" t="s">
        <v>22</v>
      </c>
      <c r="D16" s="45" t="s">
        <v>20</v>
      </c>
      <c r="E16" s="19">
        <v>85.75</v>
      </c>
      <c r="F16" s="19">
        <v>85.62</v>
      </c>
      <c r="G16" s="3" t="s">
        <v>10</v>
      </c>
      <c r="H16" s="4">
        <v>33</v>
      </c>
      <c r="I16" s="42" t="s">
        <v>211</v>
      </c>
      <c r="J16" s="2" t="s">
        <v>21</v>
      </c>
    </row>
    <row r="17" spans="1:10" ht="13.5" customHeight="1">
      <c r="A17" s="8"/>
      <c r="B17" s="38" t="s">
        <v>25</v>
      </c>
      <c r="C17" s="2"/>
      <c r="D17" s="45"/>
      <c r="E17" s="19"/>
      <c r="F17" s="19"/>
      <c r="G17" s="3"/>
      <c r="H17" s="4"/>
      <c r="I17" s="42"/>
      <c r="J17" s="2"/>
    </row>
    <row r="18" spans="1:10" ht="13.5" customHeight="1">
      <c r="A18" s="8">
        <v>15</v>
      </c>
      <c r="C18" s="2" t="s">
        <v>161</v>
      </c>
      <c r="D18" s="45" t="s">
        <v>26</v>
      </c>
      <c r="E18" s="19">
        <v>377954.84</v>
      </c>
      <c r="F18" s="19">
        <v>8396.16</v>
      </c>
      <c r="G18" s="3">
        <f>F18/E18*100</f>
        <v>2.2214717504345227</v>
      </c>
      <c r="H18" s="4">
        <v>12</v>
      </c>
      <c r="I18" s="42">
        <v>40817</v>
      </c>
      <c r="J18" s="2" t="s">
        <v>126</v>
      </c>
    </row>
    <row r="19" spans="1:10" ht="13.5" customHeight="1">
      <c r="A19" s="8">
        <v>16</v>
      </c>
      <c r="C19" s="2" t="s">
        <v>28</v>
      </c>
      <c r="D19" s="45" t="s">
        <v>26</v>
      </c>
      <c r="E19" s="19">
        <v>244616.31</v>
      </c>
      <c r="F19" s="19">
        <v>5610.52</v>
      </c>
      <c r="G19" s="3">
        <f>F19/E19*100</f>
        <v>2.293600128298886</v>
      </c>
      <c r="H19" s="4">
        <v>14</v>
      </c>
      <c r="I19" s="42">
        <v>40210</v>
      </c>
      <c r="J19" s="18" t="s">
        <v>128</v>
      </c>
    </row>
    <row r="20" spans="1:10" ht="13.5" customHeight="1">
      <c r="A20" s="8">
        <v>17</v>
      </c>
      <c r="C20" s="2" t="s">
        <v>27</v>
      </c>
      <c r="D20" s="45" t="s">
        <v>26</v>
      </c>
      <c r="E20" s="19">
        <v>54331.0028</v>
      </c>
      <c r="F20" s="19">
        <v>1660.15</v>
      </c>
      <c r="G20" s="3">
        <f>F20/E20*100</f>
        <v>3.0556218631031786</v>
      </c>
      <c r="H20" s="4">
        <v>9</v>
      </c>
      <c r="I20" s="42">
        <v>41061</v>
      </c>
      <c r="J20" s="2" t="s">
        <v>169</v>
      </c>
    </row>
    <row r="21" spans="1:10" ht="13.5" customHeight="1">
      <c r="A21" s="8"/>
      <c r="B21" s="39" t="s">
        <v>131</v>
      </c>
      <c r="C21" s="2"/>
      <c r="D21" s="45"/>
      <c r="E21" s="19"/>
      <c r="F21" s="19"/>
      <c r="G21" s="3"/>
      <c r="H21" s="4"/>
      <c r="I21" s="42"/>
      <c r="J21" s="2"/>
    </row>
    <row r="22" spans="1:10" ht="13.5" customHeight="1">
      <c r="A22" s="8">
        <v>18</v>
      </c>
      <c r="B22" s="39"/>
      <c r="C22" s="2" t="s">
        <v>29</v>
      </c>
      <c r="D22" s="45" t="s">
        <v>30</v>
      </c>
      <c r="E22" s="74">
        <v>483216482</v>
      </c>
      <c r="F22" s="16">
        <v>17825902</v>
      </c>
      <c r="G22" s="3">
        <f>F22/E22*100</f>
        <v>3.6890095152010978</v>
      </c>
      <c r="H22" s="75">
        <v>8</v>
      </c>
      <c r="I22" s="42" t="s">
        <v>212</v>
      </c>
      <c r="J22" s="2" t="s">
        <v>213</v>
      </c>
    </row>
    <row r="23" spans="1:10" ht="13.5" customHeight="1">
      <c r="A23" s="8">
        <v>19</v>
      </c>
      <c r="B23" s="39"/>
      <c r="C23" s="18" t="s">
        <v>111</v>
      </c>
      <c r="D23" s="46" t="s">
        <v>9</v>
      </c>
      <c r="E23" s="76">
        <v>-3.9</v>
      </c>
      <c r="F23" s="77">
        <v>-6.8</v>
      </c>
      <c r="G23" s="3" t="s">
        <v>10</v>
      </c>
      <c r="H23" s="75">
        <v>43</v>
      </c>
      <c r="I23" s="42" t="s">
        <v>214</v>
      </c>
      <c r="J23" s="2" t="s">
        <v>215</v>
      </c>
    </row>
    <row r="24" spans="1:10" s="35" customFormat="1" ht="13.5" customHeight="1">
      <c r="A24" s="8">
        <v>20</v>
      </c>
      <c r="B24" s="39"/>
      <c r="C24" s="18" t="s">
        <v>123</v>
      </c>
      <c r="D24" s="46" t="s">
        <v>9</v>
      </c>
      <c r="E24" s="76">
        <v>-3</v>
      </c>
      <c r="F24" s="77">
        <v>-5.9</v>
      </c>
      <c r="G24" s="3" t="s">
        <v>10</v>
      </c>
      <c r="H24" s="75">
        <v>41</v>
      </c>
      <c r="I24" s="42" t="s">
        <v>216</v>
      </c>
      <c r="J24" s="2" t="s">
        <v>217</v>
      </c>
    </row>
    <row r="25" spans="1:10" ht="13.5" customHeight="1">
      <c r="A25" s="8">
        <v>21</v>
      </c>
      <c r="B25" s="39"/>
      <c r="C25" s="2" t="s">
        <v>31</v>
      </c>
      <c r="D25" s="45" t="s">
        <v>30</v>
      </c>
      <c r="E25" s="74">
        <v>355927917</v>
      </c>
      <c r="F25" s="16">
        <v>14405841</v>
      </c>
      <c r="G25" s="3">
        <f>F25/E25*100</f>
        <v>4.047404070302246</v>
      </c>
      <c r="H25" s="75">
        <v>7</v>
      </c>
      <c r="I25" s="42" t="s">
        <v>216</v>
      </c>
      <c r="J25" s="2" t="s">
        <v>217</v>
      </c>
    </row>
    <row r="26" spans="1:10" ht="13.5" customHeight="1">
      <c r="A26" s="8">
        <v>22</v>
      </c>
      <c r="B26" s="39"/>
      <c r="C26" s="2" t="s">
        <v>32</v>
      </c>
      <c r="D26" s="45" t="s">
        <v>33</v>
      </c>
      <c r="E26" s="74">
        <v>2791.382053708958</v>
      </c>
      <c r="F26" s="16">
        <v>2580.473378610638</v>
      </c>
      <c r="G26" s="3" t="s">
        <v>10</v>
      </c>
      <c r="H26" s="75">
        <v>20</v>
      </c>
      <c r="I26" s="42" t="s">
        <v>216</v>
      </c>
      <c r="J26" s="2" t="s">
        <v>217</v>
      </c>
    </row>
    <row r="27" spans="1:10" ht="13.5" customHeight="1">
      <c r="A27" s="8">
        <v>23</v>
      </c>
      <c r="B27" s="39"/>
      <c r="C27" s="2" t="s">
        <v>35</v>
      </c>
      <c r="D27" s="45" t="s">
        <v>34</v>
      </c>
      <c r="E27" s="16">
        <v>6043300</v>
      </c>
      <c r="F27" s="16">
        <v>242915</v>
      </c>
      <c r="G27" s="3">
        <f aca="true" t="shared" si="0" ref="G27:G32">F27/E27*100</f>
        <v>4.0195753975476975</v>
      </c>
      <c r="H27" s="4">
        <v>7</v>
      </c>
      <c r="I27" s="42">
        <v>39995</v>
      </c>
      <c r="J27" s="2" t="s">
        <v>127</v>
      </c>
    </row>
    <row r="28" spans="1:10" ht="13.5" customHeight="1">
      <c r="A28" s="8">
        <v>24</v>
      </c>
      <c r="B28" s="39"/>
      <c r="C28" s="2" t="s">
        <v>36</v>
      </c>
      <c r="D28" s="45" t="s">
        <v>6</v>
      </c>
      <c r="E28" s="16">
        <v>62860514</v>
      </c>
      <c r="F28" s="16">
        <v>2444525</v>
      </c>
      <c r="G28" s="3">
        <f t="shared" si="0"/>
        <v>3.8888084815851176</v>
      </c>
      <c r="H28" s="4">
        <v>7</v>
      </c>
      <c r="I28" s="42">
        <v>39995</v>
      </c>
      <c r="J28" s="2" t="s">
        <v>127</v>
      </c>
    </row>
    <row r="29" spans="1:10" ht="13.5" customHeight="1">
      <c r="A29" s="8">
        <v>25</v>
      </c>
      <c r="B29" s="39"/>
      <c r="C29" s="2" t="s">
        <v>37</v>
      </c>
      <c r="D29" s="45" t="s">
        <v>34</v>
      </c>
      <c r="E29" s="16">
        <v>5886193</v>
      </c>
      <c r="F29" s="16">
        <v>237140</v>
      </c>
      <c r="G29" s="3">
        <f t="shared" si="0"/>
        <v>4.028749991717906</v>
      </c>
      <c r="H29" s="4">
        <v>7</v>
      </c>
      <c r="I29" s="42">
        <v>39995</v>
      </c>
      <c r="J29" s="2" t="s">
        <v>127</v>
      </c>
    </row>
    <row r="30" spans="1:10" ht="13.5" customHeight="1">
      <c r="A30" s="8">
        <v>26</v>
      </c>
      <c r="B30" s="39"/>
      <c r="C30" s="2" t="s">
        <v>38</v>
      </c>
      <c r="D30" s="45" t="s">
        <v>6</v>
      </c>
      <c r="E30" s="16">
        <v>58442129</v>
      </c>
      <c r="F30" s="16">
        <v>2270959</v>
      </c>
      <c r="G30" s="3">
        <f t="shared" si="0"/>
        <v>3.885825240897709</v>
      </c>
      <c r="H30" s="4">
        <v>7</v>
      </c>
      <c r="I30" s="42">
        <v>39995</v>
      </c>
      <c r="J30" s="2" t="s">
        <v>127</v>
      </c>
    </row>
    <row r="31" spans="1:10" s="35" customFormat="1" ht="13.5" customHeight="1">
      <c r="A31" s="8">
        <v>27</v>
      </c>
      <c r="B31" s="39"/>
      <c r="C31" s="18" t="s">
        <v>39</v>
      </c>
      <c r="D31" s="46" t="s">
        <v>40</v>
      </c>
      <c r="E31" s="16">
        <v>2527948</v>
      </c>
      <c r="F31" s="16">
        <v>95499</v>
      </c>
      <c r="G31" s="3">
        <f t="shared" si="0"/>
        <v>3.7777280228865466</v>
      </c>
      <c r="H31" s="4">
        <v>4</v>
      </c>
      <c r="I31" s="42">
        <v>40210</v>
      </c>
      <c r="J31" s="18" t="s">
        <v>128</v>
      </c>
    </row>
    <row r="32" spans="1:10" s="35" customFormat="1" ht="13.5" customHeight="1">
      <c r="A32" s="8">
        <v>28</v>
      </c>
      <c r="B32" s="39"/>
      <c r="C32" s="18" t="s">
        <v>129</v>
      </c>
      <c r="D32" s="46" t="s">
        <v>40</v>
      </c>
      <c r="E32" s="17">
        <v>1631206</v>
      </c>
      <c r="F32" s="17">
        <v>56793</v>
      </c>
      <c r="G32" s="3">
        <f t="shared" si="0"/>
        <v>3.4816571297555305</v>
      </c>
      <c r="H32" s="4">
        <v>5</v>
      </c>
      <c r="I32" s="42">
        <v>40210</v>
      </c>
      <c r="J32" s="18" t="s">
        <v>128</v>
      </c>
    </row>
    <row r="33" spans="1:10" s="35" customFormat="1" ht="13.5" customHeight="1">
      <c r="A33" s="8">
        <v>29</v>
      </c>
      <c r="B33" s="39"/>
      <c r="C33" s="18" t="s">
        <v>130</v>
      </c>
      <c r="D33" s="45" t="s">
        <v>170</v>
      </c>
      <c r="E33" s="15">
        <v>3353619</v>
      </c>
      <c r="F33" s="15">
        <v>56226</v>
      </c>
      <c r="G33" s="3">
        <f aca="true" t="shared" si="1" ref="G33:G43">F33/E33*100</f>
        <v>1.6765768562260652</v>
      </c>
      <c r="H33" s="4">
        <v>17</v>
      </c>
      <c r="I33" s="42">
        <v>40210</v>
      </c>
      <c r="J33" s="18" t="s">
        <v>128</v>
      </c>
    </row>
    <row r="34" spans="1:10" ht="13.5" customHeight="1">
      <c r="A34" s="8">
        <v>30</v>
      </c>
      <c r="B34" s="39"/>
      <c r="C34" s="2" t="s">
        <v>207</v>
      </c>
      <c r="D34" s="45" t="s">
        <v>41</v>
      </c>
      <c r="E34" s="16">
        <v>83462</v>
      </c>
      <c r="F34" s="16">
        <v>1461</v>
      </c>
      <c r="G34" s="3">
        <f>F34/E34*100</f>
        <v>1.7504972322733698</v>
      </c>
      <c r="H34" s="4">
        <v>21</v>
      </c>
      <c r="I34" s="42" t="s">
        <v>218</v>
      </c>
      <c r="J34" s="2" t="s">
        <v>219</v>
      </c>
    </row>
    <row r="35" spans="1:10" ht="13.5" customHeight="1">
      <c r="A35" s="8">
        <v>31</v>
      </c>
      <c r="B35" s="39"/>
      <c r="C35" s="2" t="s">
        <v>112</v>
      </c>
      <c r="D35" s="45" t="s">
        <v>113</v>
      </c>
      <c r="E35" s="16">
        <v>221908</v>
      </c>
      <c r="F35" s="16">
        <v>6288</v>
      </c>
      <c r="G35" s="3">
        <f t="shared" si="1"/>
        <v>2.8336067199019417</v>
      </c>
      <c r="H35" s="4">
        <v>12</v>
      </c>
      <c r="I35" s="42">
        <v>39753</v>
      </c>
      <c r="J35" s="2" t="s">
        <v>124</v>
      </c>
    </row>
    <row r="36" spans="1:10" ht="13.5" customHeight="1">
      <c r="A36" s="8">
        <v>32</v>
      </c>
      <c r="B36" s="39"/>
      <c r="C36" s="2" t="s">
        <v>220</v>
      </c>
      <c r="D36" s="45" t="s">
        <v>42</v>
      </c>
      <c r="E36" s="16">
        <v>115196</v>
      </c>
      <c r="F36" s="16">
        <v>3713</v>
      </c>
      <c r="G36" s="3">
        <f t="shared" si="1"/>
        <v>3.2232021945206433</v>
      </c>
      <c r="H36" s="4">
        <v>11</v>
      </c>
      <c r="I36" s="42">
        <v>39753</v>
      </c>
      <c r="J36" s="2" t="s">
        <v>124</v>
      </c>
    </row>
    <row r="37" spans="1:10" ht="13.5" customHeight="1">
      <c r="A37" s="8">
        <v>33</v>
      </c>
      <c r="B37" s="39"/>
      <c r="C37" s="2" t="s">
        <v>198</v>
      </c>
      <c r="D37" s="45" t="s">
        <v>43</v>
      </c>
      <c r="E37" s="15">
        <v>3823144</v>
      </c>
      <c r="F37" s="15">
        <v>56962</v>
      </c>
      <c r="G37" s="3">
        <f t="shared" si="1"/>
        <v>1.489925569112751</v>
      </c>
      <c r="H37" s="4">
        <v>19</v>
      </c>
      <c r="I37" s="42" t="s">
        <v>195</v>
      </c>
      <c r="J37" s="2" t="s">
        <v>196</v>
      </c>
    </row>
    <row r="38" spans="1:10" ht="13.5" customHeight="1">
      <c r="A38" s="8">
        <v>34</v>
      </c>
      <c r="B38" s="39"/>
      <c r="C38" s="2" t="s">
        <v>199</v>
      </c>
      <c r="D38" s="45" t="s">
        <v>34</v>
      </c>
      <c r="E38" s="16">
        <v>224403</v>
      </c>
      <c r="F38" s="16">
        <v>9555</v>
      </c>
      <c r="G38" s="3">
        <f t="shared" si="1"/>
        <v>4.257964465715699</v>
      </c>
      <c r="H38" s="4">
        <v>6</v>
      </c>
      <c r="I38" s="42">
        <v>40543</v>
      </c>
      <c r="J38" s="2" t="s">
        <v>132</v>
      </c>
    </row>
    <row r="39" spans="1:10" ht="13.5" customHeight="1">
      <c r="A39" s="8">
        <v>35</v>
      </c>
      <c r="B39" s="39"/>
      <c r="C39" s="2" t="s">
        <v>200</v>
      </c>
      <c r="D39" s="45" t="s">
        <v>6</v>
      </c>
      <c r="E39" s="16">
        <v>7663847</v>
      </c>
      <c r="F39" s="16">
        <v>359236</v>
      </c>
      <c r="G39" s="3">
        <f t="shared" si="1"/>
        <v>4.68741090473231</v>
      </c>
      <c r="H39" s="4">
        <v>6</v>
      </c>
      <c r="I39" s="42">
        <v>40543</v>
      </c>
      <c r="J39" s="2" t="s">
        <v>132</v>
      </c>
    </row>
    <row r="40" spans="1:10" ht="13.5" customHeight="1">
      <c r="A40" s="8">
        <v>36</v>
      </c>
      <c r="B40" s="39"/>
      <c r="C40" s="2" t="s">
        <v>201</v>
      </c>
      <c r="D40" s="45" t="s">
        <v>136</v>
      </c>
      <c r="E40" s="16">
        <v>289107683</v>
      </c>
      <c r="F40" s="15">
        <v>14183783</v>
      </c>
      <c r="G40" s="3">
        <f t="shared" si="1"/>
        <v>4.906055367611936</v>
      </c>
      <c r="H40" s="4">
        <v>5</v>
      </c>
      <c r="I40" s="42" t="s">
        <v>221</v>
      </c>
      <c r="J40" s="2" t="s">
        <v>132</v>
      </c>
    </row>
    <row r="41" spans="1:10" ht="13.5" customHeight="1">
      <c r="A41" s="8">
        <v>37</v>
      </c>
      <c r="B41" s="39"/>
      <c r="C41" s="2" t="s">
        <v>120</v>
      </c>
      <c r="D41" s="45" t="s">
        <v>122</v>
      </c>
      <c r="E41" s="16">
        <v>1472658</v>
      </c>
      <c r="F41" s="16">
        <v>61597</v>
      </c>
      <c r="G41" s="3">
        <f t="shared" si="1"/>
        <v>4.182709087921296</v>
      </c>
      <c r="H41" s="4">
        <v>6</v>
      </c>
      <c r="I41" s="42">
        <v>39234</v>
      </c>
      <c r="J41" s="2" t="s">
        <v>172</v>
      </c>
    </row>
    <row r="42" spans="1:10" ht="13.5" customHeight="1">
      <c r="A42" s="8">
        <v>38</v>
      </c>
      <c r="B42" s="39"/>
      <c r="C42" s="2" t="s">
        <v>222</v>
      </c>
      <c r="D42" s="45" t="s">
        <v>6</v>
      </c>
      <c r="E42" s="16">
        <v>11105669</v>
      </c>
      <c r="F42" s="16">
        <v>434283</v>
      </c>
      <c r="G42" s="3">
        <f t="shared" si="1"/>
        <v>3.9104623053325285</v>
      </c>
      <c r="H42" s="4">
        <v>8</v>
      </c>
      <c r="I42" s="42">
        <v>39234</v>
      </c>
      <c r="J42" s="2" t="s">
        <v>172</v>
      </c>
    </row>
    <row r="43" spans="1:10" ht="13.5" customHeight="1">
      <c r="A43" s="8">
        <v>39</v>
      </c>
      <c r="B43" s="39"/>
      <c r="C43" s="2" t="s">
        <v>121</v>
      </c>
      <c r="D43" s="45" t="s">
        <v>30</v>
      </c>
      <c r="E43" s="16">
        <v>548237119</v>
      </c>
      <c r="F43" s="16">
        <v>13269264</v>
      </c>
      <c r="G43" s="3">
        <f t="shared" si="1"/>
        <v>2.4203512568071845</v>
      </c>
      <c r="H43" s="4">
        <v>8</v>
      </c>
      <c r="I43" s="42" t="s">
        <v>171</v>
      </c>
      <c r="J43" s="2" t="s">
        <v>172</v>
      </c>
    </row>
    <row r="44" spans="1:10" s="35" customFormat="1" ht="13.5" customHeight="1">
      <c r="A44" s="8">
        <v>40</v>
      </c>
      <c r="B44" s="38"/>
      <c r="C44" s="18" t="s">
        <v>202</v>
      </c>
      <c r="D44" s="46" t="s">
        <v>10</v>
      </c>
      <c r="E44" s="17">
        <v>99.7</v>
      </c>
      <c r="F44" s="17">
        <v>99.8</v>
      </c>
      <c r="G44" s="3" t="s">
        <v>10</v>
      </c>
      <c r="H44" s="4">
        <v>15</v>
      </c>
      <c r="I44" s="42" t="s">
        <v>223</v>
      </c>
      <c r="J44" s="2" t="s">
        <v>224</v>
      </c>
    </row>
    <row r="45" spans="1:10" s="35" customFormat="1" ht="13.5" customHeight="1">
      <c r="A45" s="8"/>
      <c r="B45" s="38" t="s">
        <v>133</v>
      </c>
      <c r="C45" s="18"/>
      <c r="D45" s="46"/>
      <c r="E45" s="17"/>
      <c r="F45" s="17"/>
      <c r="G45" s="3"/>
      <c r="H45" s="4"/>
      <c r="I45" s="42"/>
      <c r="J45" s="2"/>
    </row>
    <row r="46" spans="1:10" ht="13.5" customHeight="1">
      <c r="A46" s="8">
        <v>41</v>
      </c>
      <c r="C46" s="2" t="s">
        <v>134</v>
      </c>
      <c r="D46" s="45" t="s">
        <v>30</v>
      </c>
      <c r="E46" s="16">
        <v>49059536</v>
      </c>
      <c r="F46" s="16">
        <v>2221660</v>
      </c>
      <c r="G46" s="3">
        <f>F46/E46*100</f>
        <v>4.528497782775606</v>
      </c>
      <c r="H46" s="4">
        <v>4</v>
      </c>
      <c r="I46" s="42" t="s">
        <v>225</v>
      </c>
      <c r="J46" s="2" t="s">
        <v>44</v>
      </c>
    </row>
    <row r="47" spans="1:10" ht="13.5" customHeight="1">
      <c r="A47" s="8">
        <v>42</v>
      </c>
      <c r="C47" s="2" t="s">
        <v>135</v>
      </c>
      <c r="D47" s="46" t="s">
        <v>136</v>
      </c>
      <c r="E47" s="15">
        <v>25444902</v>
      </c>
      <c r="F47" s="15">
        <v>1259276</v>
      </c>
      <c r="G47" s="3">
        <f>F47/E47*100</f>
        <v>4.94903065454919</v>
      </c>
      <c r="H47" s="4">
        <v>4</v>
      </c>
      <c r="I47" s="42" t="s">
        <v>226</v>
      </c>
      <c r="J47" s="2" t="s">
        <v>44</v>
      </c>
    </row>
    <row r="48" spans="1:10" ht="13.5" customHeight="1">
      <c r="A48" s="8">
        <v>43</v>
      </c>
      <c r="C48" s="2" t="s">
        <v>158</v>
      </c>
      <c r="D48" s="46" t="s">
        <v>173</v>
      </c>
      <c r="E48" s="6">
        <v>91.9</v>
      </c>
      <c r="F48" s="6">
        <v>94.5</v>
      </c>
      <c r="G48" s="3" t="s">
        <v>10</v>
      </c>
      <c r="H48" s="4">
        <v>1</v>
      </c>
      <c r="I48" s="42" t="s">
        <v>225</v>
      </c>
      <c r="J48" s="2" t="s">
        <v>175</v>
      </c>
    </row>
    <row r="49" spans="1:10" ht="13.5" customHeight="1">
      <c r="A49" s="8">
        <v>44</v>
      </c>
      <c r="C49" s="2" t="s">
        <v>137</v>
      </c>
      <c r="D49" s="46" t="s">
        <v>174</v>
      </c>
      <c r="E49" s="48">
        <v>0.49</v>
      </c>
      <c r="F49" s="48">
        <v>0.606</v>
      </c>
      <c r="G49" s="3" t="s">
        <v>10</v>
      </c>
      <c r="H49" s="4">
        <v>10</v>
      </c>
      <c r="I49" s="42" t="s">
        <v>227</v>
      </c>
      <c r="J49" s="2" t="s">
        <v>175</v>
      </c>
    </row>
    <row r="50" spans="1:10" ht="13.5" customHeight="1">
      <c r="A50" s="8"/>
      <c r="B50" s="38" t="s">
        <v>45</v>
      </c>
      <c r="C50" s="2"/>
      <c r="D50" s="46"/>
      <c r="E50" s="48"/>
      <c r="F50" s="48"/>
      <c r="G50" s="3"/>
      <c r="H50" s="4"/>
      <c r="I50" s="42"/>
      <c r="J50" s="2"/>
    </row>
    <row r="51" spans="1:10" ht="13.5" customHeight="1">
      <c r="A51" s="8">
        <v>45</v>
      </c>
      <c r="C51" s="2" t="s">
        <v>46</v>
      </c>
      <c r="D51" s="46" t="s">
        <v>47</v>
      </c>
      <c r="E51" s="15">
        <v>13170</v>
      </c>
      <c r="F51" s="15">
        <v>708</v>
      </c>
      <c r="G51" s="3">
        <f aca="true" t="shared" si="2" ref="G51:G60">F51/E51*100</f>
        <v>5.375854214123007</v>
      </c>
      <c r="H51" s="4">
        <v>4</v>
      </c>
      <c r="I51" s="42">
        <v>41030</v>
      </c>
      <c r="J51" s="2" t="s">
        <v>176</v>
      </c>
    </row>
    <row r="52" spans="1:10" ht="13.5" customHeight="1">
      <c r="A52" s="8">
        <v>46</v>
      </c>
      <c r="C52" s="2" t="s">
        <v>48</v>
      </c>
      <c r="D52" s="46" t="s">
        <v>49</v>
      </c>
      <c r="E52" s="15">
        <v>21460</v>
      </c>
      <c r="F52" s="15">
        <v>802</v>
      </c>
      <c r="G52" s="3">
        <f t="shared" si="2"/>
        <v>3.7371854613233926</v>
      </c>
      <c r="H52" s="4">
        <v>8</v>
      </c>
      <c r="I52" s="42">
        <v>41030</v>
      </c>
      <c r="J52" s="2" t="s">
        <v>176</v>
      </c>
    </row>
    <row r="53" spans="1:10" ht="13.5" customHeight="1">
      <c r="A53" s="8">
        <v>47</v>
      </c>
      <c r="C53" s="2" t="s">
        <v>50</v>
      </c>
      <c r="D53" s="46" t="s">
        <v>49</v>
      </c>
      <c r="E53" s="15">
        <v>10699</v>
      </c>
      <c r="F53" s="15">
        <v>392</v>
      </c>
      <c r="G53" s="3">
        <f t="shared" si="2"/>
        <v>3.6638938218525094</v>
      </c>
      <c r="H53" s="4">
        <v>8</v>
      </c>
      <c r="I53" s="42">
        <v>41030</v>
      </c>
      <c r="J53" s="2" t="s">
        <v>176</v>
      </c>
    </row>
    <row r="54" spans="1:10" ht="13.5" customHeight="1">
      <c r="A54" s="8">
        <v>48</v>
      </c>
      <c r="C54" s="2" t="s">
        <v>51</v>
      </c>
      <c r="D54" s="46" t="s">
        <v>49</v>
      </c>
      <c r="E54" s="15">
        <v>5022</v>
      </c>
      <c r="F54" s="15">
        <v>213</v>
      </c>
      <c r="G54" s="3">
        <f t="shared" si="2"/>
        <v>4.241338112305854</v>
      </c>
      <c r="H54" s="4">
        <v>6</v>
      </c>
      <c r="I54" s="42">
        <v>41030</v>
      </c>
      <c r="J54" s="2" t="s">
        <v>176</v>
      </c>
    </row>
    <row r="55" spans="1:10" ht="13.5" customHeight="1">
      <c r="A55" s="8">
        <v>49</v>
      </c>
      <c r="C55" s="2" t="s">
        <v>52</v>
      </c>
      <c r="D55" s="46" t="s">
        <v>49</v>
      </c>
      <c r="E55" s="15">
        <v>783</v>
      </c>
      <c r="F55" s="15">
        <v>42</v>
      </c>
      <c r="G55" s="3">
        <f t="shared" si="2"/>
        <v>5.363984674329502</v>
      </c>
      <c r="H55" s="4">
        <v>4</v>
      </c>
      <c r="I55" s="42">
        <v>41030</v>
      </c>
      <c r="J55" s="2" t="s">
        <v>176</v>
      </c>
    </row>
    <row r="56" spans="1:10" ht="13.5" customHeight="1">
      <c r="A56" s="8">
        <v>50</v>
      </c>
      <c r="C56" s="2" t="s">
        <v>53</v>
      </c>
      <c r="D56" s="46" t="s">
        <v>6</v>
      </c>
      <c r="E56" s="15">
        <v>1604225</v>
      </c>
      <c r="F56" s="15">
        <v>71557</v>
      </c>
      <c r="G56" s="3">
        <f t="shared" si="2"/>
        <v>4.46053390266328</v>
      </c>
      <c r="H56" s="4">
        <v>7</v>
      </c>
      <c r="I56" s="42">
        <v>41030</v>
      </c>
      <c r="J56" s="2" t="s">
        <v>176</v>
      </c>
    </row>
    <row r="57" spans="1:10" ht="13.5" customHeight="1">
      <c r="A57" s="8">
        <v>51</v>
      </c>
      <c r="C57" s="2" t="s">
        <v>54</v>
      </c>
      <c r="D57" s="46" t="s">
        <v>6</v>
      </c>
      <c r="E57" s="15">
        <v>6764619</v>
      </c>
      <c r="F57" s="15">
        <v>308950</v>
      </c>
      <c r="G57" s="3">
        <f t="shared" si="2"/>
        <v>4.567145614557154</v>
      </c>
      <c r="H57" s="4">
        <v>7</v>
      </c>
      <c r="I57" s="42">
        <v>41030</v>
      </c>
      <c r="J57" s="2" t="s">
        <v>176</v>
      </c>
    </row>
    <row r="58" spans="1:10" ht="13.5" customHeight="1">
      <c r="A58" s="8">
        <v>52</v>
      </c>
      <c r="C58" s="2" t="s">
        <v>55</v>
      </c>
      <c r="D58" s="46" t="s">
        <v>6</v>
      </c>
      <c r="E58" s="15">
        <v>3552663</v>
      </c>
      <c r="F58" s="15">
        <v>162116</v>
      </c>
      <c r="G58" s="3">
        <f t="shared" si="2"/>
        <v>4.563224825996724</v>
      </c>
      <c r="H58" s="4">
        <v>7</v>
      </c>
      <c r="I58" s="42">
        <v>41030</v>
      </c>
      <c r="J58" s="2" t="s">
        <v>176</v>
      </c>
    </row>
    <row r="59" spans="1:10" ht="13.5" customHeight="1">
      <c r="A59" s="8">
        <v>53</v>
      </c>
      <c r="C59" s="2" t="s">
        <v>56</v>
      </c>
      <c r="D59" s="46" t="s">
        <v>6</v>
      </c>
      <c r="E59" s="15">
        <v>3355609</v>
      </c>
      <c r="F59" s="15">
        <v>144054</v>
      </c>
      <c r="G59" s="3">
        <f t="shared" si="2"/>
        <v>4.292931625824106</v>
      </c>
      <c r="H59" s="4">
        <v>7</v>
      </c>
      <c r="I59" s="42">
        <v>41030</v>
      </c>
      <c r="J59" s="2" t="s">
        <v>176</v>
      </c>
    </row>
    <row r="60" spans="1:10" ht="13.5" customHeight="1" thickBot="1">
      <c r="A60" s="8">
        <v>54</v>
      </c>
      <c r="C60" s="2" t="s">
        <v>57</v>
      </c>
      <c r="D60" s="46" t="s">
        <v>6</v>
      </c>
      <c r="E60" s="15">
        <v>2876134</v>
      </c>
      <c r="F60" s="15">
        <v>126526</v>
      </c>
      <c r="G60" s="3">
        <f t="shared" si="2"/>
        <v>4.39916916249382</v>
      </c>
      <c r="H60" s="4">
        <v>6</v>
      </c>
      <c r="I60" s="42">
        <v>41030</v>
      </c>
      <c r="J60" s="2" t="s">
        <v>176</v>
      </c>
    </row>
    <row r="61" spans="1:22" s="35" customFormat="1" ht="13.5" customHeight="1">
      <c r="A61" s="8">
        <v>55</v>
      </c>
      <c r="B61" s="38"/>
      <c r="C61" s="18" t="s">
        <v>58</v>
      </c>
      <c r="D61" s="46" t="s">
        <v>9</v>
      </c>
      <c r="E61" s="17">
        <v>55.0672349118375</v>
      </c>
      <c r="F61" s="17">
        <v>61.76006641760067</v>
      </c>
      <c r="G61" s="3" t="s">
        <v>10</v>
      </c>
      <c r="H61" s="4">
        <v>9</v>
      </c>
      <c r="I61" s="42">
        <v>41030</v>
      </c>
      <c r="J61" s="2" t="s">
        <v>176</v>
      </c>
      <c r="T61" s="51" t="s">
        <v>177</v>
      </c>
      <c r="U61" s="52" t="s">
        <v>178</v>
      </c>
      <c r="V61" s="54" t="s">
        <v>181</v>
      </c>
    </row>
    <row r="62" spans="1:22" s="35" customFormat="1" ht="13.5" customHeight="1">
      <c r="A62" s="8">
        <v>56</v>
      </c>
      <c r="B62" s="38"/>
      <c r="C62" s="18" t="s">
        <v>60</v>
      </c>
      <c r="D62" s="46" t="s">
        <v>9</v>
      </c>
      <c r="E62" s="17">
        <v>53.499877</v>
      </c>
      <c r="F62" s="17">
        <v>60.018399</v>
      </c>
      <c r="G62" s="3" t="s">
        <v>10</v>
      </c>
      <c r="H62" s="4">
        <v>4</v>
      </c>
      <c r="I62" s="42">
        <v>41030</v>
      </c>
      <c r="J62" s="2" t="s">
        <v>176</v>
      </c>
      <c r="T62" s="78">
        <v>41030</v>
      </c>
      <c r="U62" s="79" t="s">
        <v>179</v>
      </c>
      <c r="V62" s="80" t="s">
        <v>179</v>
      </c>
    </row>
    <row r="63" spans="1:22" s="35" customFormat="1" ht="13.5" customHeight="1">
      <c r="A63" s="8"/>
      <c r="B63" s="39" t="s">
        <v>61</v>
      </c>
      <c r="C63" s="18"/>
      <c r="D63" s="46"/>
      <c r="E63" s="17"/>
      <c r="F63" s="17"/>
      <c r="G63" s="3"/>
      <c r="H63" s="4"/>
      <c r="I63" s="42"/>
      <c r="J63" s="2"/>
      <c r="T63" s="50" t="s">
        <v>6</v>
      </c>
      <c r="U63" s="53" t="s">
        <v>6</v>
      </c>
      <c r="V63" s="55" t="s">
        <v>228</v>
      </c>
    </row>
    <row r="64" spans="1:22" ht="13.5" customHeight="1">
      <c r="A64" s="8">
        <v>57</v>
      </c>
      <c r="B64" s="39"/>
      <c r="C64" s="2" t="s">
        <v>62</v>
      </c>
      <c r="D64" s="46" t="s">
        <v>6</v>
      </c>
      <c r="E64" s="16">
        <v>63699101</v>
      </c>
      <c r="F64" s="16">
        <v>2663902</v>
      </c>
      <c r="G64" s="3">
        <f>F64/E64*100</f>
        <v>4.182008785335919</v>
      </c>
      <c r="H64" s="4">
        <v>8</v>
      </c>
      <c r="I64" s="42">
        <v>40452</v>
      </c>
      <c r="J64" s="18" t="s">
        <v>8</v>
      </c>
      <c r="T64" s="81" t="e">
        <f>RANK(#REF!,T66:T112,0)</f>
        <v>#REF!</v>
      </c>
      <c r="U64" s="82" t="e">
        <f>RANK(#REF!,U66:U112,0)</f>
        <v>#REF!</v>
      </c>
      <c r="V64" s="83" t="e">
        <f>RANK(#REF!,V66:V112,0)</f>
        <v>#REF!</v>
      </c>
    </row>
    <row r="65" spans="1:23" s="35" customFormat="1" ht="13.5" customHeight="1">
      <c r="A65" s="8">
        <v>58</v>
      </c>
      <c r="B65" s="39"/>
      <c r="C65" s="18" t="s">
        <v>63</v>
      </c>
      <c r="D65" s="46" t="s">
        <v>9</v>
      </c>
      <c r="E65" s="84">
        <v>3.9949045911773355</v>
      </c>
      <c r="F65" s="84">
        <v>1.96873655666715</v>
      </c>
      <c r="G65" s="3" t="s">
        <v>10</v>
      </c>
      <c r="H65" s="4">
        <v>43</v>
      </c>
      <c r="I65" s="42">
        <v>40452</v>
      </c>
      <c r="J65" s="18" t="s">
        <v>8</v>
      </c>
      <c r="T65" s="85">
        <v>1061279</v>
      </c>
      <c r="U65" s="85">
        <v>584417</v>
      </c>
      <c r="V65" s="57">
        <f>U65/T65*100</f>
        <v>55.0672349118375</v>
      </c>
      <c r="W65" s="35" t="s">
        <v>180</v>
      </c>
    </row>
    <row r="66" spans="1:22" s="35" customFormat="1" ht="13.5" customHeight="1">
      <c r="A66" s="8">
        <v>59</v>
      </c>
      <c r="B66" s="39"/>
      <c r="C66" s="18" t="s">
        <v>64</v>
      </c>
      <c r="D66" s="46" t="s">
        <v>9</v>
      </c>
      <c r="E66" s="84">
        <v>23.692285512727608</v>
      </c>
      <c r="F66" s="84">
        <v>24.738303120520143</v>
      </c>
      <c r="G66" s="3" t="s">
        <v>10</v>
      </c>
      <c r="H66" s="4">
        <v>22</v>
      </c>
      <c r="I66" s="42">
        <v>40452</v>
      </c>
      <c r="J66" s="18" t="s">
        <v>8</v>
      </c>
      <c r="T66" s="58">
        <v>41168</v>
      </c>
      <c r="U66" s="58">
        <v>24209</v>
      </c>
      <c r="V66" s="56">
        <f>U66/T66*100</f>
        <v>58.80538282160902</v>
      </c>
    </row>
    <row r="67" spans="1:22" s="35" customFormat="1" ht="13.5" customHeight="1">
      <c r="A67" s="8">
        <v>60</v>
      </c>
      <c r="B67" s="39"/>
      <c r="C67" s="18" t="s">
        <v>65</v>
      </c>
      <c r="D67" s="46" t="s">
        <v>9</v>
      </c>
      <c r="E67" s="84">
        <v>66.50804240826041</v>
      </c>
      <c r="F67" s="84">
        <v>67.485922533466</v>
      </c>
      <c r="G67" s="3" t="s">
        <v>10</v>
      </c>
      <c r="H67" s="4">
        <v>13</v>
      </c>
      <c r="I67" s="42">
        <v>40452</v>
      </c>
      <c r="J67" s="18" t="s">
        <v>8</v>
      </c>
      <c r="T67" s="58">
        <v>10298</v>
      </c>
      <c r="U67" s="58">
        <v>3300</v>
      </c>
      <c r="V67" s="56">
        <f>U67/T67*100</f>
        <v>32.045057292678194</v>
      </c>
    </row>
    <row r="68" spans="1:22" s="35" customFormat="1" ht="13.5" customHeight="1">
      <c r="A68" s="8">
        <v>61</v>
      </c>
      <c r="B68" s="39"/>
      <c r="C68" s="18" t="s">
        <v>66</v>
      </c>
      <c r="D68" s="46" t="s">
        <v>6</v>
      </c>
      <c r="E68" s="86">
        <v>63699101</v>
      </c>
      <c r="F68" s="86">
        <v>2663902</v>
      </c>
      <c r="G68" s="3">
        <f>F68/E68*100</f>
        <v>4.182008785335919</v>
      </c>
      <c r="H68" s="4">
        <v>8</v>
      </c>
      <c r="I68" s="42">
        <v>40452</v>
      </c>
      <c r="J68" s="18" t="s">
        <v>8</v>
      </c>
      <c r="T68" s="58">
        <v>10250</v>
      </c>
      <c r="U68" s="58">
        <v>4406</v>
      </c>
      <c r="V68" s="56">
        <f>U68/T68*100</f>
        <v>42.985365853658536</v>
      </c>
    </row>
    <row r="69" spans="1:22" s="35" customFormat="1" ht="13.5" customHeight="1">
      <c r="A69" s="8">
        <v>62</v>
      </c>
      <c r="B69" s="39"/>
      <c r="C69" s="18" t="s">
        <v>67</v>
      </c>
      <c r="D69" s="46" t="s">
        <v>6</v>
      </c>
      <c r="E69" s="86">
        <v>46286655</v>
      </c>
      <c r="F69" s="86">
        <v>1987601</v>
      </c>
      <c r="G69" s="3">
        <f>F69/E69*100</f>
        <v>4.29411241749917</v>
      </c>
      <c r="H69" s="4">
        <v>7</v>
      </c>
      <c r="I69" s="42">
        <v>40452</v>
      </c>
      <c r="J69" s="18" t="s">
        <v>8</v>
      </c>
      <c r="T69" s="58">
        <v>19147</v>
      </c>
      <c r="U69" s="58">
        <v>12778</v>
      </c>
      <c r="V69" s="56">
        <f>U69/T69*100</f>
        <v>66.73630333733745</v>
      </c>
    </row>
    <row r="70" spans="1:10" s="35" customFormat="1" ht="13.5" customHeight="1">
      <c r="A70" s="8">
        <v>63</v>
      </c>
      <c r="B70" s="39"/>
      <c r="C70" s="18" t="s">
        <v>68</v>
      </c>
      <c r="D70" s="46" t="s">
        <v>6</v>
      </c>
      <c r="E70" s="86">
        <v>4087790</v>
      </c>
      <c r="F70" s="86">
        <v>174285</v>
      </c>
      <c r="G70" s="3">
        <f>F70/E70*100</f>
        <v>4.263550720560499</v>
      </c>
      <c r="H70" s="4">
        <v>9</v>
      </c>
      <c r="I70" s="42">
        <v>40452</v>
      </c>
      <c r="J70" s="18" t="s">
        <v>8</v>
      </c>
    </row>
    <row r="71" spans="1:10" ht="13.5" customHeight="1">
      <c r="A71" s="8">
        <v>64</v>
      </c>
      <c r="B71" s="39"/>
      <c r="C71" s="2" t="s">
        <v>194</v>
      </c>
      <c r="D71" s="46" t="s">
        <v>9</v>
      </c>
      <c r="E71" s="87">
        <v>77.64743674233235</v>
      </c>
      <c r="F71" s="87">
        <v>79.83561326902893</v>
      </c>
      <c r="G71" s="3" t="s">
        <v>10</v>
      </c>
      <c r="H71" s="4">
        <v>6</v>
      </c>
      <c r="I71" s="42">
        <v>40452</v>
      </c>
      <c r="J71" s="18" t="s">
        <v>8</v>
      </c>
    </row>
    <row r="72" spans="1:10" ht="13.5" customHeight="1">
      <c r="A72" s="8">
        <v>65</v>
      </c>
      <c r="B72" s="39"/>
      <c r="C72" s="2" t="s">
        <v>69</v>
      </c>
      <c r="D72" s="46" t="s">
        <v>9</v>
      </c>
      <c r="E72" s="88">
        <v>6.4173433154103705</v>
      </c>
      <c r="F72" s="88">
        <v>6.542470406193621</v>
      </c>
      <c r="G72" s="3" t="s">
        <v>10</v>
      </c>
      <c r="H72" s="4">
        <v>22</v>
      </c>
      <c r="I72" s="42">
        <v>40452</v>
      </c>
      <c r="J72" s="18" t="s">
        <v>8</v>
      </c>
    </row>
    <row r="73" spans="1:10" ht="13.5" customHeight="1">
      <c r="A73" s="8">
        <v>66</v>
      </c>
      <c r="B73" s="39"/>
      <c r="C73" s="2" t="s">
        <v>70</v>
      </c>
      <c r="D73" s="45" t="s">
        <v>71</v>
      </c>
      <c r="E73" s="19">
        <v>0.52</v>
      </c>
      <c r="F73" s="19">
        <v>0.49</v>
      </c>
      <c r="G73" s="3" t="s">
        <v>10</v>
      </c>
      <c r="H73" s="4">
        <v>29</v>
      </c>
      <c r="I73" s="42" t="s">
        <v>221</v>
      </c>
      <c r="J73" s="2" t="s">
        <v>106</v>
      </c>
    </row>
    <row r="74" spans="1:10" ht="13.5" customHeight="1">
      <c r="A74" s="8">
        <v>67</v>
      </c>
      <c r="B74" s="39"/>
      <c r="C74" s="2" t="s">
        <v>156</v>
      </c>
      <c r="D74" s="45" t="s">
        <v>157</v>
      </c>
      <c r="E74" s="15">
        <v>682893</v>
      </c>
      <c r="F74" s="15">
        <v>31484</v>
      </c>
      <c r="G74" s="3">
        <f>F74/E74*100</f>
        <v>4.610385521597088</v>
      </c>
      <c r="H74" s="4">
        <v>3</v>
      </c>
      <c r="I74" s="42" t="s">
        <v>182</v>
      </c>
      <c r="J74" s="2" t="s">
        <v>106</v>
      </c>
    </row>
    <row r="75" spans="1:10" s="35" customFormat="1" ht="13.5" customHeight="1">
      <c r="A75" s="8">
        <v>68</v>
      </c>
      <c r="B75" s="39"/>
      <c r="C75" s="18" t="s">
        <v>72</v>
      </c>
      <c r="D75" s="46" t="s">
        <v>6</v>
      </c>
      <c r="E75" s="74">
        <v>4411900</v>
      </c>
      <c r="F75" s="16">
        <v>240580</v>
      </c>
      <c r="G75" s="3" t="s">
        <v>10</v>
      </c>
      <c r="H75" s="4">
        <v>6</v>
      </c>
      <c r="I75" s="42">
        <v>40724</v>
      </c>
      <c r="J75" s="2" t="s">
        <v>73</v>
      </c>
    </row>
    <row r="76" spans="1:12" s="35" customFormat="1" ht="13.5" customHeight="1">
      <c r="A76" s="8">
        <v>69</v>
      </c>
      <c r="B76" s="39"/>
      <c r="C76" s="18" t="s">
        <v>74</v>
      </c>
      <c r="D76" s="46" t="s">
        <v>6</v>
      </c>
      <c r="E76" s="74">
        <v>205356</v>
      </c>
      <c r="F76" s="16">
        <v>7728</v>
      </c>
      <c r="G76" s="3">
        <f>F76/E76*100</f>
        <v>3.76322094314264</v>
      </c>
      <c r="H76" s="4">
        <v>7</v>
      </c>
      <c r="I76" s="42">
        <v>40268</v>
      </c>
      <c r="J76" s="2" t="s">
        <v>138</v>
      </c>
      <c r="L76" s="58"/>
    </row>
    <row r="77" spans="1:12" s="35" customFormat="1" ht="13.5" customHeight="1">
      <c r="A77" s="8">
        <v>70</v>
      </c>
      <c r="B77" s="39"/>
      <c r="C77" s="18" t="s">
        <v>183</v>
      </c>
      <c r="D77" s="46" t="s">
        <v>75</v>
      </c>
      <c r="E77" s="74">
        <v>24241</v>
      </c>
      <c r="F77" s="74">
        <v>1042</v>
      </c>
      <c r="G77" s="3">
        <f>F77/E77*100</f>
        <v>4.29850253702405</v>
      </c>
      <c r="H77" s="4">
        <v>6</v>
      </c>
      <c r="I77" s="42">
        <v>40268</v>
      </c>
      <c r="J77" s="2" t="s">
        <v>138</v>
      </c>
      <c r="L77" s="58"/>
    </row>
    <row r="78" spans="1:12" s="35" customFormat="1" ht="13.5" customHeight="1">
      <c r="A78" s="8">
        <v>71</v>
      </c>
      <c r="B78" s="39"/>
      <c r="C78" s="18" t="s">
        <v>203</v>
      </c>
      <c r="D78" s="46" t="s">
        <v>184</v>
      </c>
      <c r="E78" s="89">
        <v>316792</v>
      </c>
      <c r="F78" s="89">
        <v>297517</v>
      </c>
      <c r="G78" s="3" t="s">
        <v>10</v>
      </c>
      <c r="H78" s="4">
        <v>17</v>
      </c>
      <c r="I78" s="42" t="s">
        <v>185</v>
      </c>
      <c r="J78" s="2" t="s">
        <v>186</v>
      </c>
      <c r="L78" s="58"/>
    </row>
    <row r="79" spans="1:12" s="35" customFormat="1" ht="13.5" customHeight="1">
      <c r="A79" s="8">
        <v>72</v>
      </c>
      <c r="B79" s="39"/>
      <c r="C79" s="18" t="s">
        <v>204</v>
      </c>
      <c r="D79" s="46" t="s">
        <v>187</v>
      </c>
      <c r="E79" s="17">
        <v>145.6</v>
      </c>
      <c r="F79" s="17">
        <v>142.5</v>
      </c>
      <c r="G79" s="3" t="s">
        <v>10</v>
      </c>
      <c r="H79" s="4">
        <v>42</v>
      </c>
      <c r="I79" s="42" t="s">
        <v>185</v>
      </c>
      <c r="J79" s="2" t="s">
        <v>186</v>
      </c>
      <c r="L79" s="58"/>
    </row>
    <row r="80" spans="1:12" s="35" customFormat="1" ht="13.5" customHeight="1">
      <c r="A80" s="8"/>
      <c r="B80" s="38" t="s">
        <v>76</v>
      </c>
      <c r="C80" s="18"/>
      <c r="D80" s="46"/>
      <c r="E80" s="17"/>
      <c r="F80" s="17"/>
      <c r="G80" s="3"/>
      <c r="H80" s="4"/>
      <c r="I80" s="42"/>
      <c r="J80" s="2"/>
      <c r="L80" s="58"/>
    </row>
    <row r="81" spans="1:12" ht="13.5" customHeight="1">
      <c r="A81" s="8">
        <v>73</v>
      </c>
      <c r="C81" s="2" t="s">
        <v>139</v>
      </c>
      <c r="D81" s="45" t="s">
        <v>77</v>
      </c>
      <c r="E81" s="16">
        <v>3274</v>
      </c>
      <c r="F81" s="16">
        <v>108</v>
      </c>
      <c r="G81" s="3">
        <f aca="true" t="shared" si="3" ref="G81:G87">F81/E81*100</f>
        <v>3.2987171655467313</v>
      </c>
      <c r="H81" s="4">
        <v>8</v>
      </c>
      <c r="I81" s="42">
        <v>40817</v>
      </c>
      <c r="J81" s="2" t="s">
        <v>78</v>
      </c>
      <c r="L81" s="58"/>
    </row>
    <row r="82" spans="1:12" ht="13.5" customHeight="1">
      <c r="A82" s="8">
        <v>74</v>
      </c>
      <c r="C82" s="2" t="s">
        <v>79</v>
      </c>
      <c r="D82" s="45" t="s">
        <v>77</v>
      </c>
      <c r="E82" s="16">
        <v>1261</v>
      </c>
      <c r="F82" s="16">
        <v>42</v>
      </c>
      <c r="G82" s="3">
        <f>F82/E82*100</f>
        <v>3.330689928628073</v>
      </c>
      <c r="H82" s="4">
        <v>7</v>
      </c>
      <c r="I82" s="42">
        <v>40817</v>
      </c>
      <c r="J82" s="2" t="s">
        <v>78</v>
      </c>
      <c r="L82" s="58"/>
    </row>
    <row r="83" spans="1:12" ht="13.5" customHeight="1">
      <c r="A83" s="8">
        <v>75</v>
      </c>
      <c r="C83" s="2" t="s">
        <v>154</v>
      </c>
      <c r="D83" s="45" t="s">
        <v>155</v>
      </c>
      <c r="E83" s="16">
        <v>1602</v>
      </c>
      <c r="F83" s="16">
        <v>76</v>
      </c>
      <c r="G83" s="3">
        <f>F83/E83*100</f>
        <v>4.7440699126092385</v>
      </c>
      <c r="H83" s="4">
        <v>3</v>
      </c>
      <c r="I83" s="42">
        <v>40999</v>
      </c>
      <c r="J83" s="2" t="s">
        <v>80</v>
      </c>
      <c r="L83" s="58"/>
    </row>
    <row r="84" spans="1:12" ht="13.5" customHeight="1">
      <c r="A84" s="8">
        <v>76</v>
      </c>
      <c r="C84" s="2" t="s">
        <v>107</v>
      </c>
      <c r="D84" s="45" t="s">
        <v>108</v>
      </c>
      <c r="E84" s="16">
        <v>6951</v>
      </c>
      <c r="F84" s="16">
        <v>232</v>
      </c>
      <c r="G84" s="3">
        <f t="shared" si="3"/>
        <v>3.3376492590994102</v>
      </c>
      <c r="H84" s="4">
        <v>6</v>
      </c>
      <c r="I84" s="42">
        <v>40817</v>
      </c>
      <c r="J84" s="2" t="s">
        <v>78</v>
      </c>
      <c r="L84" s="58"/>
    </row>
    <row r="85" spans="1:12" ht="13.5" customHeight="1">
      <c r="A85" s="8">
        <v>77</v>
      </c>
      <c r="C85" s="2" t="s">
        <v>81</v>
      </c>
      <c r="D85" s="45" t="s">
        <v>75</v>
      </c>
      <c r="E85" s="89">
        <v>3961382</v>
      </c>
      <c r="F85" s="89">
        <v>195875</v>
      </c>
      <c r="G85" s="3">
        <f t="shared" si="3"/>
        <v>4.9446127639293564</v>
      </c>
      <c r="H85" s="4">
        <v>7</v>
      </c>
      <c r="I85" s="42" t="s">
        <v>218</v>
      </c>
      <c r="J85" s="2" t="s">
        <v>82</v>
      </c>
      <c r="L85" s="58"/>
    </row>
    <row r="86" spans="1:12" ht="13.5" customHeight="1">
      <c r="A86" s="8">
        <v>78</v>
      </c>
      <c r="C86" s="2" t="s">
        <v>140</v>
      </c>
      <c r="D86" s="45" t="s">
        <v>6</v>
      </c>
      <c r="E86" s="16">
        <v>16994200</v>
      </c>
      <c r="F86" s="16">
        <v>856170</v>
      </c>
      <c r="G86" s="3">
        <f t="shared" si="3"/>
        <v>5.038012969130644</v>
      </c>
      <c r="H86" s="4">
        <v>7</v>
      </c>
      <c r="I86" s="42" t="s">
        <v>229</v>
      </c>
      <c r="J86" s="2" t="s">
        <v>83</v>
      </c>
      <c r="L86" s="58"/>
    </row>
    <row r="87" spans="1:12" ht="13.5" customHeight="1">
      <c r="A87" s="8">
        <v>79</v>
      </c>
      <c r="C87" s="2" t="s">
        <v>109</v>
      </c>
      <c r="D87" s="45" t="s">
        <v>110</v>
      </c>
      <c r="E87" s="16">
        <v>45140</v>
      </c>
      <c r="F87" s="16">
        <v>1714</v>
      </c>
      <c r="G87" s="3">
        <f t="shared" si="3"/>
        <v>3.7970757642888793</v>
      </c>
      <c r="H87" s="4">
        <v>5</v>
      </c>
      <c r="I87" s="42">
        <v>40999</v>
      </c>
      <c r="J87" s="2" t="s">
        <v>141</v>
      </c>
      <c r="L87" s="58"/>
    </row>
    <row r="88" spans="1:12" ht="13.5" customHeight="1">
      <c r="A88" s="8"/>
      <c r="B88" s="38" t="s">
        <v>84</v>
      </c>
      <c r="C88" s="2"/>
      <c r="D88" s="45"/>
      <c r="E88" s="16"/>
      <c r="F88" s="16"/>
      <c r="G88" s="3"/>
      <c r="H88" s="4"/>
      <c r="I88" s="42"/>
      <c r="J88" s="2"/>
      <c r="L88" s="58"/>
    </row>
    <row r="89" spans="1:12" ht="13.5" customHeight="1">
      <c r="A89" s="8">
        <v>80</v>
      </c>
      <c r="C89" s="2" t="s">
        <v>142</v>
      </c>
      <c r="D89" s="45" t="s">
        <v>143</v>
      </c>
      <c r="E89" s="16">
        <v>49598300</v>
      </c>
      <c r="F89" s="16">
        <v>2169400</v>
      </c>
      <c r="G89" s="3">
        <f>F89/E89*100</f>
        <v>4.373940235854858</v>
      </c>
      <c r="H89" s="4">
        <v>8</v>
      </c>
      <c r="I89" s="42">
        <v>39722</v>
      </c>
      <c r="J89" s="2" t="s">
        <v>144</v>
      </c>
      <c r="L89" s="58"/>
    </row>
    <row r="90" spans="1:12" ht="13.5" customHeight="1">
      <c r="A90" s="8">
        <v>81</v>
      </c>
      <c r="C90" s="2" t="s">
        <v>145</v>
      </c>
      <c r="D90" s="45" t="s">
        <v>143</v>
      </c>
      <c r="E90" s="16">
        <v>30316100</v>
      </c>
      <c r="F90" s="16">
        <v>1379000</v>
      </c>
      <c r="G90" s="3">
        <f>F90/E90*100</f>
        <v>4.548738129244857</v>
      </c>
      <c r="H90" s="4">
        <v>7</v>
      </c>
      <c r="I90" s="42">
        <v>39722</v>
      </c>
      <c r="J90" s="2" t="s">
        <v>144</v>
      </c>
      <c r="L90" s="58"/>
    </row>
    <row r="91" spans="1:12" ht="13.5" customHeight="1">
      <c r="A91" s="8">
        <v>82</v>
      </c>
      <c r="C91" s="2" t="s">
        <v>114</v>
      </c>
      <c r="D91" s="45" t="s">
        <v>40</v>
      </c>
      <c r="E91" s="16">
        <v>841246</v>
      </c>
      <c r="F91" s="16">
        <v>33013</v>
      </c>
      <c r="G91" s="3">
        <f>F91/E91*100</f>
        <v>3.924298005577441</v>
      </c>
      <c r="H91" s="4">
        <v>8</v>
      </c>
      <c r="I91" s="42" t="s">
        <v>188</v>
      </c>
      <c r="J91" s="2" t="s">
        <v>116</v>
      </c>
      <c r="L91" s="58"/>
    </row>
    <row r="92" spans="1:12" ht="13.5" customHeight="1">
      <c r="A92" s="8">
        <v>83</v>
      </c>
      <c r="C92" s="2" t="s">
        <v>115</v>
      </c>
      <c r="D92" s="45" t="s">
        <v>9</v>
      </c>
      <c r="E92" s="6">
        <v>75.8</v>
      </c>
      <c r="F92" s="6">
        <v>91.7</v>
      </c>
      <c r="G92" s="3" t="s">
        <v>10</v>
      </c>
      <c r="H92" s="4">
        <v>4</v>
      </c>
      <c r="I92" s="42">
        <v>40999</v>
      </c>
      <c r="J92" s="2" t="s">
        <v>189</v>
      </c>
      <c r="L92" s="58"/>
    </row>
    <row r="93" spans="1:12" ht="13.5" customHeight="1">
      <c r="A93" s="8">
        <v>84</v>
      </c>
      <c r="C93" s="2" t="s">
        <v>151</v>
      </c>
      <c r="D93" s="45" t="s">
        <v>152</v>
      </c>
      <c r="E93" s="15">
        <v>45359</v>
      </c>
      <c r="F93" s="15">
        <v>2058</v>
      </c>
      <c r="G93" s="3">
        <f>F93/E93*100</f>
        <v>4.537137062104544</v>
      </c>
      <c r="H93" s="4">
        <v>8</v>
      </c>
      <c r="I93" s="42" t="s">
        <v>182</v>
      </c>
      <c r="J93" s="2" t="s">
        <v>153</v>
      </c>
      <c r="L93" s="58"/>
    </row>
    <row r="94" spans="1:12" ht="13.5" customHeight="1">
      <c r="A94" s="8">
        <v>85</v>
      </c>
      <c r="C94" s="2" t="s">
        <v>85</v>
      </c>
      <c r="D94" s="45" t="s">
        <v>86</v>
      </c>
      <c r="E94" s="6">
        <v>1204743.6</v>
      </c>
      <c r="F94" s="6">
        <v>35973.1</v>
      </c>
      <c r="G94" s="3">
        <f>F94/E94*100</f>
        <v>2.9859548537962763</v>
      </c>
      <c r="H94" s="4">
        <v>11</v>
      </c>
      <c r="I94" s="42">
        <v>40634</v>
      </c>
      <c r="J94" s="2" t="s">
        <v>230</v>
      </c>
      <c r="L94" s="58"/>
    </row>
    <row r="95" spans="1:12" ht="13.5" customHeight="1">
      <c r="A95" s="8">
        <v>86</v>
      </c>
      <c r="C95" s="2" t="s">
        <v>87</v>
      </c>
      <c r="D95" s="45" t="s">
        <v>88</v>
      </c>
      <c r="E95" s="16">
        <v>79112584</v>
      </c>
      <c r="F95" s="16">
        <v>2956625</v>
      </c>
      <c r="G95" s="3">
        <f aca="true" t="shared" si="4" ref="G95:G103">F95/E95*100</f>
        <v>3.7372373022223617</v>
      </c>
      <c r="H95" s="4">
        <v>9</v>
      </c>
      <c r="I95" s="42">
        <v>40999</v>
      </c>
      <c r="J95" s="2" t="s">
        <v>89</v>
      </c>
      <c r="L95" s="58"/>
    </row>
    <row r="96" spans="1:12" ht="13.5" customHeight="1">
      <c r="A96" s="8">
        <v>87</v>
      </c>
      <c r="C96" s="2" t="s">
        <v>231</v>
      </c>
      <c r="D96" s="45" t="s">
        <v>26</v>
      </c>
      <c r="E96" s="19">
        <v>1166.61</v>
      </c>
      <c r="F96" s="19">
        <v>66.18</v>
      </c>
      <c r="G96" s="3">
        <f t="shared" si="4"/>
        <v>5.672846966852677</v>
      </c>
      <c r="H96" s="4">
        <v>2</v>
      </c>
      <c r="I96" s="42">
        <v>40633</v>
      </c>
      <c r="J96" s="2" t="s">
        <v>232</v>
      </c>
      <c r="L96" s="58"/>
    </row>
    <row r="97" spans="1:12" ht="13.5" customHeight="1">
      <c r="A97" s="8"/>
      <c r="B97" s="38" t="s">
        <v>146</v>
      </c>
      <c r="C97" s="2"/>
      <c r="D97" s="45"/>
      <c r="E97" s="19"/>
      <c r="F97" s="19"/>
      <c r="G97" s="3"/>
      <c r="H97" s="4"/>
      <c r="I97" s="42"/>
      <c r="J97" s="2"/>
      <c r="L97" s="58"/>
    </row>
    <row r="98" spans="1:12" ht="13.5" customHeight="1">
      <c r="A98" s="8">
        <v>88</v>
      </c>
      <c r="C98" s="2" t="s">
        <v>233</v>
      </c>
      <c r="D98" s="45" t="s">
        <v>6</v>
      </c>
      <c r="E98" s="16">
        <v>280431</v>
      </c>
      <c r="F98" s="16">
        <v>12027</v>
      </c>
      <c r="G98" s="3">
        <f t="shared" si="4"/>
        <v>4.288755522748911</v>
      </c>
      <c r="H98" s="4">
        <v>6</v>
      </c>
      <c r="I98" s="42">
        <v>40543</v>
      </c>
      <c r="J98" s="2" t="s">
        <v>90</v>
      </c>
      <c r="L98" s="58"/>
    </row>
    <row r="99" spans="1:12" ht="13.5" customHeight="1">
      <c r="A99" s="8">
        <v>89</v>
      </c>
      <c r="C99" s="2" t="s">
        <v>105</v>
      </c>
      <c r="D99" s="45" t="s">
        <v>6</v>
      </c>
      <c r="E99" s="16">
        <v>825824</v>
      </c>
      <c r="F99" s="16">
        <v>35306</v>
      </c>
      <c r="G99" s="3">
        <f t="shared" si="4"/>
        <v>4.275245088541869</v>
      </c>
      <c r="H99" s="4">
        <v>7</v>
      </c>
      <c r="I99" s="42">
        <v>40543</v>
      </c>
      <c r="J99" s="2" t="s">
        <v>80</v>
      </c>
      <c r="L99" s="58"/>
    </row>
    <row r="100" spans="1:12" ht="13.5" customHeight="1">
      <c r="A100" s="8">
        <v>90</v>
      </c>
      <c r="C100" s="2" t="s">
        <v>148</v>
      </c>
      <c r="D100" s="45" t="s">
        <v>113</v>
      </c>
      <c r="E100" s="16">
        <v>45028</v>
      </c>
      <c r="F100" s="16">
        <v>1482</v>
      </c>
      <c r="G100" s="3">
        <f t="shared" si="4"/>
        <v>3.2912854224038375</v>
      </c>
      <c r="H100" s="4">
        <v>9</v>
      </c>
      <c r="I100" s="42">
        <v>40543</v>
      </c>
      <c r="J100" s="2" t="s">
        <v>80</v>
      </c>
      <c r="L100" s="58"/>
    </row>
    <row r="101" spans="1:12" ht="13.5" customHeight="1">
      <c r="A101" s="8">
        <v>91</v>
      </c>
      <c r="C101" s="2" t="s">
        <v>91</v>
      </c>
      <c r="D101" s="45" t="s">
        <v>92</v>
      </c>
      <c r="E101" s="16">
        <v>1326834</v>
      </c>
      <c r="F101" s="16">
        <v>53865</v>
      </c>
      <c r="G101" s="3">
        <f t="shared" si="4"/>
        <v>4.059663831345896</v>
      </c>
      <c r="H101" s="4">
        <v>7</v>
      </c>
      <c r="I101" s="42">
        <v>40817</v>
      </c>
      <c r="J101" s="2" t="s">
        <v>93</v>
      </c>
      <c r="L101" s="58"/>
    </row>
    <row r="102" spans="1:12" ht="13.5" customHeight="1">
      <c r="A102" s="8">
        <v>92</v>
      </c>
      <c r="C102" s="2" t="s">
        <v>147</v>
      </c>
      <c r="D102" s="45" t="s">
        <v>18</v>
      </c>
      <c r="E102" s="15">
        <v>1498375</v>
      </c>
      <c r="F102" s="15">
        <v>72456</v>
      </c>
      <c r="G102" s="3">
        <f t="shared" si="4"/>
        <v>4.835638608492534</v>
      </c>
      <c r="H102" s="4">
        <v>6</v>
      </c>
      <c r="I102" s="42" t="s">
        <v>234</v>
      </c>
      <c r="J102" s="2" t="s">
        <v>190</v>
      </c>
      <c r="L102" s="58"/>
    </row>
    <row r="103" spans="1:12" ht="13.5" customHeight="1">
      <c r="A103" s="8">
        <v>93</v>
      </c>
      <c r="C103" s="2" t="s">
        <v>159</v>
      </c>
      <c r="D103" s="45" t="s">
        <v>113</v>
      </c>
      <c r="E103" s="15">
        <v>25556</v>
      </c>
      <c r="F103" s="15">
        <v>1071</v>
      </c>
      <c r="G103" s="3">
        <f t="shared" si="4"/>
        <v>4.190796681796838</v>
      </c>
      <c r="H103" s="4">
        <v>8</v>
      </c>
      <c r="I103" s="42">
        <v>40634</v>
      </c>
      <c r="J103" s="2" t="s">
        <v>160</v>
      </c>
      <c r="L103" s="90"/>
    </row>
    <row r="104" spans="1:12" ht="13.5" customHeight="1">
      <c r="A104" s="8"/>
      <c r="B104" s="38" t="s">
        <v>95</v>
      </c>
      <c r="C104" s="2"/>
      <c r="D104" s="45"/>
      <c r="E104" s="15"/>
      <c r="F104" s="15"/>
      <c r="G104" s="3"/>
      <c r="H104" s="4"/>
      <c r="I104" s="42"/>
      <c r="J104" s="2"/>
      <c r="L104" s="58"/>
    </row>
    <row r="105" spans="1:12" ht="13.5" customHeight="1">
      <c r="A105" s="8">
        <v>94</v>
      </c>
      <c r="C105" s="2" t="s">
        <v>96</v>
      </c>
      <c r="D105" s="45" t="s">
        <v>75</v>
      </c>
      <c r="E105" s="16">
        <v>46620</v>
      </c>
      <c r="F105" s="16">
        <v>2325</v>
      </c>
      <c r="G105" s="3">
        <f aca="true" t="shared" si="5" ref="G105:G111">F105/E105*100</f>
        <v>4.987129987129987</v>
      </c>
      <c r="H105" s="4">
        <v>6</v>
      </c>
      <c r="I105" s="42" t="s">
        <v>221</v>
      </c>
      <c r="J105" s="2" t="s">
        <v>97</v>
      </c>
      <c r="L105" s="58"/>
    </row>
    <row r="106" spans="1:12" ht="13.5" customHeight="1">
      <c r="A106" s="8">
        <v>95</v>
      </c>
      <c r="C106" s="2" t="s">
        <v>98</v>
      </c>
      <c r="D106" s="45" t="s">
        <v>75</v>
      </c>
      <c r="E106" s="16">
        <v>691937</v>
      </c>
      <c r="F106" s="16">
        <v>36195</v>
      </c>
      <c r="G106" s="3">
        <f t="shared" si="5"/>
        <v>5.230967559185302</v>
      </c>
      <c r="H106" s="4">
        <v>8</v>
      </c>
      <c r="I106" s="42" t="s">
        <v>235</v>
      </c>
      <c r="J106" s="2" t="s">
        <v>99</v>
      </c>
      <c r="L106" s="58"/>
    </row>
    <row r="107" spans="1:12" ht="13.5" customHeight="1">
      <c r="A107" s="8">
        <v>96</v>
      </c>
      <c r="C107" s="2" t="s">
        <v>100</v>
      </c>
      <c r="D107" s="45" t="s">
        <v>6</v>
      </c>
      <c r="E107" s="16">
        <v>4612</v>
      </c>
      <c r="F107" s="16">
        <v>198</v>
      </c>
      <c r="G107" s="3">
        <f t="shared" si="5"/>
        <v>4.293148308759758</v>
      </c>
      <c r="H107" s="4">
        <v>4</v>
      </c>
      <c r="I107" s="42" t="s">
        <v>235</v>
      </c>
      <c r="J107" s="2" t="s">
        <v>99</v>
      </c>
      <c r="L107" s="58"/>
    </row>
    <row r="108" spans="1:12" ht="13.5" customHeight="1">
      <c r="A108" s="8">
        <v>97</v>
      </c>
      <c r="C108" s="2" t="s">
        <v>191</v>
      </c>
      <c r="D108" s="45" t="s">
        <v>6</v>
      </c>
      <c r="E108" s="16">
        <v>854493</v>
      </c>
      <c r="F108" s="16">
        <v>44100</v>
      </c>
      <c r="G108" s="3">
        <f t="shared" si="5"/>
        <v>5.160955092668986</v>
      </c>
      <c r="H108" s="4">
        <v>8</v>
      </c>
      <c r="I108" s="42" t="s">
        <v>236</v>
      </c>
      <c r="J108" s="2" t="s">
        <v>99</v>
      </c>
      <c r="L108" s="58"/>
    </row>
    <row r="109" spans="1:12" ht="13.5" customHeight="1">
      <c r="A109" s="8">
        <v>98</v>
      </c>
      <c r="C109" s="2" t="s">
        <v>237</v>
      </c>
      <c r="D109" s="45" t="s">
        <v>94</v>
      </c>
      <c r="E109" s="16">
        <v>14135</v>
      </c>
      <c r="F109" s="16">
        <v>747</v>
      </c>
      <c r="G109" s="3">
        <f>F109/E109*100</f>
        <v>5.2847541563494875</v>
      </c>
      <c r="H109" s="4">
        <v>3</v>
      </c>
      <c r="I109" s="42">
        <v>40634</v>
      </c>
      <c r="J109" s="2" t="s">
        <v>59</v>
      </c>
      <c r="L109" s="58"/>
    </row>
    <row r="110" spans="1:12" ht="13.5" customHeight="1">
      <c r="A110" s="8">
        <v>99</v>
      </c>
      <c r="C110" s="2" t="s">
        <v>205</v>
      </c>
      <c r="D110" s="45" t="s">
        <v>75</v>
      </c>
      <c r="E110" s="16">
        <v>1585856</v>
      </c>
      <c r="F110" s="16">
        <v>80860</v>
      </c>
      <c r="G110" s="3">
        <f t="shared" si="5"/>
        <v>5.098823600629565</v>
      </c>
      <c r="H110" s="4">
        <v>7</v>
      </c>
      <c r="I110" s="42" t="s">
        <v>192</v>
      </c>
      <c r="J110" s="91" t="s">
        <v>101</v>
      </c>
      <c r="L110" s="58"/>
    </row>
    <row r="111" spans="1:12" ht="13.5" customHeight="1">
      <c r="A111" s="8">
        <v>100</v>
      </c>
      <c r="C111" s="2" t="s">
        <v>206</v>
      </c>
      <c r="D111" s="45" t="s">
        <v>75</v>
      </c>
      <c r="E111" s="16">
        <v>497356</v>
      </c>
      <c r="F111" s="16">
        <v>23624</v>
      </c>
      <c r="G111" s="3">
        <f t="shared" si="5"/>
        <v>4.749917564078849</v>
      </c>
      <c r="H111" s="4">
        <v>8</v>
      </c>
      <c r="I111" s="42" t="s">
        <v>193</v>
      </c>
      <c r="J111" s="91" t="s">
        <v>101</v>
      </c>
      <c r="L111" s="58"/>
    </row>
    <row r="112" spans="1:12" ht="13.5" customHeight="1">
      <c r="A112" s="20"/>
      <c r="B112" s="40"/>
      <c r="C112" s="21"/>
      <c r="D112" s="47"/>
      <c r="E112" s="22"/>
      <c r="F112" s="22"/>
      <c r="G112" s="23"/>
      <c r="H112" s="24"/>
      <c r="I112" s="43"/>
      <c r="J112" s="21"/>
      <c r="L112" s="58"/>
    </row>
    <row r="113" spans="3:12" ht="6.75" customHeight="1">
      <c r="C113" s="2"/>
      <c r="D113" s="1"/>
      <c r="E113" s="6"/>
      <c r="F113" s="6"/>
      <c r="G113" s="3"/>
      <c r="H113" s="4"/>
      <c r="I113" s="5"/>
      <c r="J113" s="2"/>
      <c r="L113" s="58"/>
    </row>
    <row r="114" spans="1:12" ht="13.5" customHeight="1">
      <c r="A114" s="59" t="s">
        <v>102</v>
      </c>
      <c r="B114" s="60">
        <v>1</v>
      </c>
      <c r="C114" s="61" t="s">
        <v>103</v>
      </c>
      <c r="L114" s="58"/>
    </row>
    <row r="115" spans="1:12" ht="13.5" customHeight="1">
      <c r="A115" s="59"/>
      <c r="B115" s="60">
        <v>2</v>
      </c>
      <c r="C115" s="62" t="s">
        <v>197</v>
      </c>
      <c r="L115" s="58"/>
    </row>
    <row r="116" spans="1:12" ht="13.5" customHeight="1">
      <c r="A116" s="59"/>
      <c r="B116" s="60">
        <v>3</v>
      </c>
      <c r="C116" s="61" t="s">
        <v>162</v>
      </c>
      <c r="L116" s="58"/>
    </row>
    <row r="117" spans="1:12" ht="13.5" customHeight="1">
      <c r="A117" s="59"/>
      <c r="B117" s="60">
        <v>4</v>
      </c>
      <c r="C117" s="62" t="s">
        <v>165</v>
      </c>
      <c r="L117" s="58"/>
    </row>
    <row r="118" spans="1:12" ht="13.5" customHeight="1">
      <c r="A118" s="59"/>
      <c r="B118" s="60">
        <v>5</v>
      </c>
      <c r="C118" s="61" t="s">
        <v>163</v>
      </c>
      <c r="L118" s="58"/>
    </row>
    <row r="119" spans="1:12" ht="13.5" customHeight="1">
      <c r="A119" s="63"/>
      <c r="B119" s="60">
        <v>6</v>
      </c>
      <c r="C119" s="61" t="s">
        <v>164</v>
      </c>
      <c r="L119" s="58"/>
    </row>
    <row r="120" ht="13.5" customHeight="1">
      <c r="L120" s="58"/>
    </row>
    <row r="121" ht="13.5" customHeight="1">
      <c r="L121" s="58"/>
    </row>
    <row r="122" ht="13.5" customHeight="1">
      <c r="L122" s="58"/>
    </row>
    <row r="123" ht="13.5" customHeight="1">
      <c r="L123" s="58"/>
    </row>
  </sheetData>
  <mergeCells count="1">
    <mergeCell ref="A1:C1"/>
  </mergeCells>
  <printOptions horizontalCentered="1"/>
  <pageMargins left="0.5905511811023623" right="0.3937007874015748" top="0.984251968503937" bottom="0.3937007874015748" header="0.7086614173228347" footer="0.1968503937007874"/>
  <pageSetup horizontalDpi="600" verticalDpi="600" orientation="portrait" paperSize="9" scale="90" r:id="rId1"/>
  <headerFooter alignWithMargins="0">
    <oddHeader>&amp;L&amp;"ＭＳ Ｐゴシック,太字"&amp;14１　全国からみた兵庫県</oddHead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2013-03-13T04:15:34Z</cp:lastPrinted>
  <dcterms:created xsi:type="dcterms:W3CDTF">2002-06-13T06:09:32Z</dcterms:created>
  <dcterms:modified xsi:type="dcterms:W3CDTF">2013-05-21T05:44:26Z</dcterms:modified>
  <cp:category/>
  <cp:version/>
  <cp:contentType/>
  <cp:contentStatus/>
</cp:coreProperties>
</file>