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570" windowHeight="9165" activeTab="0"/>
  </bookViews>
  <sheets>
    <sheet name="目次" sheetId="1" r:id="rId1"/>
    <sheet name="1.1" sheetId="2" r:id="rId2"/>
    <sheet name="1.2" sheetId="3" r:id="rId3"/>
    <sheet name="1.3(1)" sheetId="4" r:id="rId4"/>
    <sheet name="1.3(2)" sheetId="5" r:id="rId5"/>
    <sheet name="1.4.1-1.4.2(1)" sheetId="6" r:id="rId6"/>
    <sheet name="1.4.2(2)" sheetId="7" r:id="rId7"/>
    <sheet name="1.5.1-1.5.2" sheetId="8" r:id="rId8"/>
    <sheet name="1.5.3-1.5.4" sheetId="9" r:id="rId9"/>
    <sheet name="1.5.5-1.5.6" sheetId="10" r:id="rId10"/>
  </sheets>
  <definedNames>
    <definedName name="_xlnm.Print_Titles" localSheetId="6">'1.4.2(2)'!$1:$3</definedName>
  </definedNames>
  <calcPr fullCalcOnLoad="1"/>
</workbook>
</file>

<file path=xl/sharedStrings.xml><?xml version="1.0" encoding="utf-8"?>
<sst xmlns="http://schemas.openxmlformats.org/spreadsheetml/2006/main" count="1208" uniqueCount="614">
  <si>
    <t>（単位：㎜）</t>
  </si>
  <si>
    <t>（単位：℃）</t>
  </si>
  <si>
    <t>阪神南地域</t>
  </si>
  <si>
    <t>阪神北地域</t>
  </si>
  <si>
    <t>東播磨地域</t>
  </si>
  <si>
    <t>北播磨地域</t>
  </si>
  <si>
    <t>中播磨地域</t>
  </si>
  <si>
    <t>西播磨地域</t>
  </si>
  <si>
    <t>但馬地域　</t>
  </si>
  <si>
    <t>丹波地域　</t>
  </si>
  <si>
    <t>淡路地域　</t>
  </si>
  <si>
    <t>姫路市　</t>
  </si>
  <si>
    <t>尼崎市　</t>
  </si>
  <si>
    <t>明石市　</t>
  </si>
  <si>
    <t>西宮市　</t>
  </si>
  <si>
    <t>洲本市　</t>
  </si>
  <si>
    <t>芦屋市　</t>
  </si>
  <si>
    <t>伊丹市　</t>
  </si>
  <si>
    <t>相生市　</t>
  </si>
  <si>
    <t>豊岡市　</t>
  </si>
  <si>
    <t>加古川市</t>
  </si>
  <si>
    <t>赤穂市　</t>
  </si>
  <si>
    <t>西脇市　</t>
  </si>
  <si>
    <t>宝塚市　</t>
  </si>
  <si>
    <t>三木市　</t>
  </si>
  <si>
    <t>高砂市　</t>
  </si>
  <si>
    <t>川西市　</t>
  </si>
  <si>
    <t>小野市　</t>
  </si>
  <si>
    <t>三田市　</t>
  </si>
  <si>
    <t>加西市　</t>
  </si>
  <si>
    <t>篠山市　</t>
  </si>
  <si>
    <t>猪名川町</t>
  </si>
  <si>
    <t>稲美町　</t>
  </si>
  <si>
    <t>播磨町　</t>
  </si>
  <si>
    <t>市川町　</t>
  </si>
  <si>
    <t>福崎町　</t>
  </si>
  <si>
    <t>太子町　</t>
  </si>
  <si>
    <t>上郡町　</t>
  </si>
  <si>
    <t>佐用町　</t>
  </si>
  <si>
    <t>用　　途　　地　　域</t>
  </si>
  <si>
    <t>区　　　分</t>
  </si>
  <si>
    <t>準住居</t>
  </si>
  <si>
    <t>近隣商業</t>
  </si>
  <si>
    <t>準工業</t>
  </si>
  <si>
    <t>工業専用</t>
  </si>
  <si>
    <t>平均価格</t>
  </si>
  <si>
    <t>地点数</t>
  </si>
  <si>
    <t>神戸市　　</t>
  </si>
  <si>
    <t>　東灘区</t>
  </si>
  <si>
    <t>　灘区</t>
  </si>
  <si>
    <t>　兵庫区</t>
  </si>
  <si>
    <t>　長田区</t>
  </si>
  <si>
    <t>　須磨区</t>
  </si>
  <si>
    <t>　垂水区</t>
  </si>
  <si>
    <t>　北区</t>
  </si>
  <si>
    <t>　中央区</t>
  </si>
  <si>
    <t>　西区</t>
  </si>
  <si>
    <t>1.4.1  一級河川</t>
  </si>
  <si>
    <t>関係土木事務所等</t>
  </si>
  <si>
    <t>大阪府界から</t>
  </si>
  <si>
    <t>揖保川</t>
  </si>
  <si>
    <t>寺ノ奥川の合流点</t>
  </si>
  <si>
    <t>円山川</t>
  </si>
  <si>
    <t>曽利谷川の合流点</t>
  </si>
  <si>
    <t>加古川</t>
  </si>
  <si>
    <t>広柴川の合流点</t>
  </si>
  <si>
    <t>※</t>
  </si>
  <si>
    <t>尼崎市難波本町8丁目476番地先難波樋門</t>
  </si>
  <si>
    <t>武庫川</t>
  </si>
  <si>
    <t>真南条川の合流点</t>
  </si>
  <si>
    <t>新川</t>
  </si>
  <si>
    <t>右岸　西宮市甲子園4丁目1番地先</t>
  </si>
  <si>
    <t>東川</t>
  </si>
  <si>
    <t>洗戎川</t>
  </si>
  <si>
    <t>西宮市神楽町地先阪神国道</t>
  </si>
  <si>
    <t>夙川</t>
  </si>
  <si>
    <t>西宮市越木岩地先北山谷川の合流点</t>
  </si>
  <si>
    <t>堀切川</t>
  </si>
  <si>
    <t>右岸　西宮市川西町56番地先</t>
  </si>
  <si>
    <t>宮川</t>
  </si>
  <si>
    <t>右岸　芦屋市打出字山口32番地先</t>
  </si>
  <si>
    <t>芦屋川</t>
  </si>
  <si>
    <t>右岸　芦屋市芦屋字奥山1番地先</t>
  </si>
  <si>
    <t>高橋川</t>
  </si>
  <si>
    <t>神戸</t>
  </si>
  <si>
    <t>天上川</t>
  </si>
  <si>
    <t>右岸　神戸市東灘区本山町岡本字八幡林1152番地先</t>
  </si>
  <si>
    <t>住吉川</t>
  </si>
  <si>
    <t>右岸　神戸市東灘区住吉町大谷1577番地先</t>
  </si>
  <si>
    <t>西獺川</t>
  </si>
  <si>
    <t>右岸　神戸市東灘区住吉町字山下1615番地先</t>
  </si>
  <si>
    <t>天神川</t>
  </si>
  <si>
    <t>神戸市東灘区住吉町赤塚山1871番の1地先</t>
  </si>
  <si>
    <t>石屋川</t>
  </si>
  <si>
    <t>右岸　神戸市灘区高羽字カミカ2番の1地先</t>
  </si>
  <si>
    <t>高羽川</t>
  </si>
  <si>
    <t>右岸　神戸市灘区高羽字嘉太夫新田9番の2地先</t>
  </si>
  <si>
    <t>都賀川</t>
  </si>
  <si>
    <t>神戸市灘区篠原中町6丁目10番地先杣谷川の合流点</t>
  </si>
  <si>
    <t>西郷川</t>
  </si>
  <si>
    <t>右岸　神戸市灘区青谷町4丁目552番の23地先</t>
  </si>
  <si>
    <t>西谷川</t>
  </si>
  <si>
    <t>右岸　神戸市中央区神仙寺通3丁目1番の1地先</t>
  </si>
  <si>
    <t>生田川</t>
  </si>
  <si>
    <t>苧川の合流点</t>
  </si>
  <si>
    <t>鯉川</t>
  </si>
  <si>
    <t>右岸　神戸市中央区神戸港地方字堂徳山国有林</t>
  </si>
  <si>
    <t>宇治川</t>
  </si>
  <si>
    <t>神戸市中央区神戸港地方口一里山1番の1地先</t>
  </si>
  <si>
    <t>新湊川</t>
  </si>
  <si>
    <t>右岸　神戸市兵庫区菊水町1丁目6番地先石井川の合流点</t>
  </si>
  <si>
    <t>妙法寺川</t>
  </si>
  <si>
    <t>右岸　神戸市須磨区車字東山ノ田319番の1地先</t>
  </si>
  <si>
    <t>千森川</t>
  </si>
  <si>
    <t>右岸　神戸市須磨区高倉台1丁目1番7地先</t>
  </si>
  <si>
    <t>一ノ谷川</t>
  </si>
  <si>
    <t>神戸市須磨区西須磨字立原谷1番地先</t>
  </si>
  <si>
    <t>塩屋谷川</t>
  </si>
  <si>
    <t>右岸　神戸市垂水区下畑町字木下899番の3地先</t>
  </si>
  <si>
    <t>福田川</t>
  </si>
  <si>
    <t>右岸　神戸市垂水区名谷町字北野屋敷3038番の1地先</t>
  </si>
  <si>
    <t>山田川</t>
  </si>
  <si>
    <t>神戸市垂水区多聞町字三ツ池918番地先三ツ池谷川の合流点</t>
  </si>
  <si>
    <t>朝霧川</t>
  </si>
  <si>
    <t>右岸　明石市大蔵谷山の神3773番地先</t>
  </si>
  <si>
    <t>明石川</t>
  </si>
  <si>
    <t>谷八木川</t>
  </si>
  <si>
    <t>右岸　明石市大久保町松蔭字川池384番地先</t>
  </si>
  <si>
    <t>赤根川</t>
  </si>
  <si>
    <t>右岸　明石市大久保町大窪字大谷2610番地先</t>
  </si>
  <si>
    <t>瀬戸川</t>
  </si>
  <si>
    <t>右岸　明石市魚住町清水字南上田1819番地先</t>
  </si>
  <si>
    <t>喜瀬川</t>
  </si>
  <si>
    <t>右岸　加古郡稲美町岡字十七丁2853番の１地先</t>
  </si>
  <si>
    <t>泊川</t>
  </si>
  <si>
    <t>右岸　一級河川加古川国有河川敷地先</t>
  </si>
  <si>
    <t>左岸　加古川市尾上町養田字養田開拓1277番3地先</t>
  </si>
  <si>
    <t>法華山谷川</t>
  </si>
  <si>
    <t>加古川市志方町畑字参会野747番地先地蔵橋　</t>
  </si>
  <si>
    <t>天川</t>
  </si>
  <si>
    <t>姫路市飾東町小原新字千切112番の3地先県道橋</t>
  </si>
  <si>
    <t>姫路、加古川</t>
  </si>
  <si>
    <t>西浜川</t>
  </si>
  <si>
    <t>八家川</t>
  </si>
  <si>
    <t>市川</t>
  </si>
  <si>
    <t>野田川</t>
  </si>
  <si>
    <t>船場川</t>
  </si>
  <si>
    <t>夢前川</t>
  </si>
  <si>
    <t>汐入川</t>
  </si>
  <si>
    <t>右岸　姫路市大津区西土井字塚田97番地先</t>
  </si>
  <si>
    <t>大津茂川</t>
  </si>
  <si>
    <t>姫路市林田町大堤字古林595番地先古林橋</t>
  </si>
  <si>
    <t>富島川</t>
  </si>
  <si>
    <t>亀の尾川</t>
  </si>
  <si>
    <t>相生市大字野瀬字大奥1014番の26地先免谷川合流点</t>
  </si>
  <si>
    <t>大谷川</t>
  </si>
  <si>
    <t>右岸　相生市大谷2735番地先</t>
  </si>
  <si>
    <t>苧谷川</t>
  </si>
  <si>
    <t>佐方川</t>
  </si>
  <si>
    <t>相生市佐方字人岩763番の16地先谷川合流点　</t>
  </si>
  <si>
    <t>千種川</t>
  </si>
  <si>
    <t>河内川及び西河内川の合流点</t>
  </si>
  <si>
    <t>赤穂市大津字帆坂2020番の17地先砂防堰堤</t>
  </si>
  <si>
    <t>竹野川</t>
  </si>
  <si>
    <t>豊岡</t>
  </si>
  <si>
    <t>須井川</t>
  </si>
  <si>
    <t>安木川</t>
  </si>
  <si>
    <t>佐津川</t>
  </si>
  <si>
    <t>上計川</t>
  </si>
  <si>
    <t>香住谷川</t>
  </si>
  <si>
    <t>矢田川</t>
  </si>
  <si>
    <t>長谷川</t>
  </si>
  <si>
    <t>西川</t>
  </si>
  <si>
    <t>岸田川</t>
  </si>
  <si>
    <t>大栃川</t>
  </si>
  <si>
    <t>結川</t>
  </si>
  <si>
    <t>洲本</t>
  </si>
  <si>
    <t>茶間川</t>
  </si>
  <si>
    <t>楠本川</t>
  </si>
  <si>
    <t>浦川</t>
  </si>
  <si>
    <t>砂川</t>
  </si>
  <si>
    <t>老松川</t>
  </si>
  <si>
    <t>佐野川</t>
  </si>
  <si>
    <t>生穂川</t>
  </si>
  <si>
    <t>志筑川</t>
  </si>
  <si>
    <t>岩戸川</t>
  </si>
  <si>
    <t>洲本市中川原町中川原字広丹波6番の3地先市道細石橋</t>
  </si>
  <si>
    <t>洲本川</t>
  </si>
  <si>
    <t>洲本市由良町由良字天川谷264番の1地先由良町貯水池北堤</t>
  </si>
  <si>
    <t>本庄川</t>
  </si>
  <si>
    <t>塩屋川</t>
  </si>
  <si>
    <t>津井川</t>
  </si>
  <si>
    <t>三原川</t>
  </si>
  <si>
    <t>鳥飼川</t>
  </si>
  <si>
    <t>都志川</t>
  </si>
  <si>
    <t>覗川</t>
  </si>
  <si>
    <t>郡家川</t>
  </si>
  <si>
    <t>室津川</t>
  </si>
  <si>
    <t>育波川</t>
  </si>
  <si>
    <t>野島川</t>
  </si>
  <si>
    <t>最高</t>
  </si>
  <si>
    <t>最低</t>
  </si>
  <si>
    <t>湿度</t>
  </si>
  <si>
    <t>風速</t>
  </si>
  <si>
    <t>日照率</t>
  </si>
  <si>
    <t>不照</t>
  </si>
  <si>
    <t>霧</t>
  </si>
  <si>
    <t>雷</t>
  </si>
  <si>
    <t>日数</t>
  </si>
  <si>
    <t>　　  2月</t>
  </si>
  <si>
    <t>　　  3月</t>
  </si>
  <si>
    <t>　　  4月</t>
  </si>
  <si>
    <t>　　  5月</t>
  </si>
  <si>
    <t>　　  6月</t>
  </si>
  <si>
    <t>　　  7月</t>
  </si>
  <si>
    <t>　　  8月</t>
  </si>
  <si>
    <t>　　  9月</t>
  </si>
  <si>
    <t>　　 10月</t>
  </si>
  <si>
    <t>　　 11月</t>
  </si>
  <si>
    <t>　　 12月</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</si>
  <si>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</si>
  <si>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</si>
  <si>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</si>
  <si>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</si>
  <si>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</si>
  <si>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</si>
  <si>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</si>
  <si>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</si>
  <si>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</si>
  <si>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</si>
  <si>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</si>
  <si>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</si>
  <si>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右岸　姫路市四郷町貝野字落合850番地先</t>
  </si>
  <si>
    <t>龍野</t>
  </si>
  <si>
    <t>養父市　</t>
  </si>
  <si>
    <t>丹波市　</t>
  </si>
  <si>
    <t>南あわじ市</t>
  </si>
  <si>
    <t>南あわじ市山添地先</t>
  </si>
  <si>
    <t>南あわじ市稲田伊賀野153番地先稲田橋</t>
  </si>
  <si>
    <t>香美町　</t>
  </si>
  <si>
    <t>左岸　宍粟市一宮町倉床字三五郎360番23地先</t>
  </si>
  <si>
    <t>西宮、尼崎港</t>
  </si>
  <si>
    <t>神戸市西区押部谷町木津地先木津川の合流点</t>
  </si>
  <si>
    <t>右岸　美方郡香美町香住区安木字木戸口1082番地先</t>
  </si>
  <si>
    <t>美方郡香美町香住区余部字ヲトシ2154番地の1地先ヲハバ川合流点</t>
  </si>
  <si>
    <t>美方郡香美町小代区秋岡地先休川合流点</t>
  </si>
  <si>
    <t>右岸　淡路市岩屋3440番地先</t>
  </si>
  <si>
    <t>朝来市　</t>
  </si>
  <si>
    <t>宍粟市　</t>
  </si>
  <si>
    <t>たつの市</t>
  </si>
  <si>
    <t>淡路市　</t>
  </si>
  <si>
    <t>香美町　</t>
  </si>
  <si>
    <t>新温泉町</t>
  </si>
  <si>
    <t>多可町　</t>
  </si>
  <si>
    <t>神河町　</t>
  </si>
  <si>
    <t>加東市　</t>
  </si>
  <si>
    <t>新温泉町</t>
  </si>
  <si>
    <t>降水量</t>
  </si>
  <si>
    <t>左岸　同市同区北野町4丁目93番地先</t>
  </si>
  <si>
    <t>左岸　同市同区同町字内入田790番の1地先</t>
  </si>
  <si>
    <t>左岸　同市同区同町北野屋敷3038番地先</t>
  </si>
  <si>
    <t>左岸　同市大蔵谷東細谷1012番地先</t>
  </si>
  <si>
    <t>左岸　同市同町松蔭新田字湾田382番地先</t>
  </si>
  <si>
    <t>左岸　同市同町大窪字片淵跡1698番の1地先</t>
  </si>
  <si>
    <t>左岸　同市同町清水字三本松1451番地先</t>
  </si>
  <si>
    <t>左岸　同市同町貝野字払戸819番地先</t>
  </si>
  <si>
    <t>左岸　同市同区上野田字西川原377番の1地先</t>
  </si>
  <si>
    <t>左岸　同市広畑区小坂字汐田220番地先</t>
  </si>
  <si>
    <t>左岸　同市天下台小林地先</t>
  </si>
  <si>
    <t>左岸　同市岩屋192番地先</t>
  </si>
  <si>
    <t>左岸　同市楠本1759番地先</t>
  </si>
  <si>
    <t>左岸　同市浦272番の2地先</t>
  </si>
  <si>
    <t>左岸　同市釜口3164番地先</t>
  </si>
  <si>
    <t>左岸　同市野田尾休場186番地先</t>
  </si>
  <si>
    <t>左岸　同市大谷字二又木1532番の2地先</t>
  </si>
  <si>
    <t>左岸　同市伊加利本村1704番地先</t>
  </si>
  <si>
    <t>左岸　同市遠田2681番地先</t>
  </si>
  <si>
    <t>左岸　同市室津893番地先</t>
  </si>
  <si>
    <t>左岸　同市浅野南680番地先</t>
  </si>
  <si>
    <t>左岸　同市同区同町田辺字ザフノゲ原239番の1地先</t>
  </si>
  <si>
    <t>朝来市生野町黒川字市野野奥142番</t>
  </si>
  <si>
    <t>右岸　姫路市夢前町山の内字宮ノ前丁293番の1地先</t>
  </si>
  <si>
    <t>左岸　同市同町山の内字宮ノ前丁296番地先</t>
  </si>
  <si>
    <t>たつの市御津町苅屋字信ス田285番1地先の町道扇子田橋</t>
  </si>
  <si>
    <t>新温泉</t>
  </si>
  <si>
    <t>美方郡新温泉町諸寄地先下戸町川合流点</t>
  </si>
  <si>
    <t>美方郡新温泉町居組字音谷1426番地先砂防堰堤</t>
  </si>
  <si>
    <t>洲本市五色町広石下地先遠田川合流点</t>
  </si>
  <si>
    <t>右岸　洲本市五色町鮎原塔下89番の2地先</t>
  </si>
  <si>
    <t>左岸　同市同町鮎原塔下889番の1番地</t>
  </si>
  <si>
    <t>課税対象
地積</t>
  </si>
  <si>
    <t>加東市</t>
  </si>
  <si>
    <t>西宮、宝塚、尼崎港</t>
  </si>
  <si>
    <t>姫路、姫路港</t>
  </si>
  <si>
    <t>姫路、姫路港、龍野</t>
  </si>
  <si>
    <t>平均</t>
  </si>
  <si>
    <t>最高気温</t>
  </si>
  <si>
    <t>最低気温</t>
  </si>
  <si>
    <t>最高</t>
  </si>
  <si>
    <t>最低</t>
  </si>
  <si>
    <t>河川数</t>
  </si>
  <si>
    <t>大津川</t>
  </si>
  <si>
    <t>蓬川</t>
  </si>
  <si>
    <t>加古川、神戸</t>
  </si>
  <si>
    <t>豊岡市竹野町三原字畑ヶ成1137番地先砂防堰堤</t>
  </si>
  <si>
    <t>左岸　同市同町奥須井字カヤノ541番地先</t>
  </si>
  <si>
    <t>左岸　同町同区安木字坊谷673番地先</t>
  </si>
  <si>
    <t>美方郡香美町香住区字泡原662番の1地先栗青橋</t>
  </si>
  <si>
    <t>左岸　同市岩屋3144番地</t>
  </si>
  <si>
    <t>1.4.2  二級河川（続き）</t>
  </si>
  <si>
    <t>1.4  河川の現況</t>
  </si>
  <si>
    <t xml:space="preserve"> 雑種地
（鉄軌道用地を含む）</t>
  </si>
  <si>
    <t>資料：国土交通省国土地理院、県市町振興課</t>
  </si>
  <si>
    <t>資料：県都市計画課</t>
  </si>
  <si>
    <t>（単位：ha）</t>
  </si>
  <si>
    <t>河川名（幹川）</t>
  </si>
  <si>
    <t>資料：県河川整備課</t>
  </si>
  <si>
    <t>美方郡新温泉町岸田字畑ヶ平国有地先菅原橋</t>
  </si>
  <si>
    <t>（平均）</t>
  </si>
  <si>
    <t>（合計）</t>
  </si>
  <si>
    <t>1.5.2　観測所別気象状況（姫路特別地域気象観測所）</t>
  </si>
  <si>
    <t>1.5.3  観測所別気象状況（洲本特別地域気象観測所）</t>
  </si>
  <si>
    <t xml:space="preserve">      2   ）は、統計値を求める対象となる資料の一部が欠けているが、その数が許容する範囲内である値であることを示す。</t>
  </si>
  <si>
    <t>観測地名（所在市郡名）</t>
  </si>
  <si>
    <t>香住（美方郡）</t>
  </si>
  <si>
    <t>温泉（美方郡）</t>
  </si>
  <si>
    <t>大屋（養父市）</t>
  </si>
  <si>
    <t>八鹿（養父市）</t>
  </si>
  <si>
    <t>和田山（朝来市）</t>
  </si>
  <si>
    <t>生野（朝来市）</t>
  </si>
  <si>
    <t>柏原（丹波市）</t>
  </si>
  <si>
    <t>佐用（佐用郡）</t>
  </si>
  <si>
    <t>一宮（宍粟市）</t>
  </si>
  <si>
    <t>福崎（神崎郡）</t>
  </si>
  <si>
    <t>西脇（西脇市）</t>
  </si>
  <si>
    <t>後川（篠山市）</t>
  </si>
  <si>
    <t>上郡（赤穂郡）</t>
  </si>
  <si>
    <t>姫路（姫路市）</t>
  </si>
  <si>
    <t>三田（三田市）</t>
  </si>
  <si>
    <t>三木（三木市）</t>
  </si>
  <si>
    <t>西宮（西宮市）</t>
  </si>
  <si>
    <t>家島（姫路市）</t>
  </si>
  <si>
    <t>明石（明石市）</t>
  </si>
  <si>
    <t>神戸空港（神戸市）</t>
  </si>
  <si>
    <t>神戸（神戸市）</t>
  </si>
  <si>
    <t>郡家（淡路市）</t>
  </si>
  <si>
    <t>南淡（南あわじ市）</t>
  </si>
  <si>
    <t>左岸　同町岡字十七丁2855番地先</t>
  </si>
  <si>
    <t>右岸　姫路市飾磨区上野田字西川原378，379番地合併地先</t>
  </si>
  <si>
    <t>姫路市保城字東垣内886番地先市川樋門</t>
  </si>
  <si>
    <t>相生市若狭町大字東後明字亀ヶ谷154番地先奥山川合流点</t>
  </si>
  <si>
    <t>右岸　豊岡市竹野町奥須井字カヤノ305番地先</t>
  </si>
  <si>
    <t>美方郡香美町香住区三川字荒谷107番の2地先権現橋</t>
  </si>
  <si>
    <t>美方郡香美町香住区上計字大岩ヶ本328番地先里道粟子橋</t>
  </si>
  <si>
    <t>美方郡香美町香住区余部地先滝川合流点</t>
  </si>
  <si>
    <t>右岸　淡路市岩屋3168番地先</t>
  </si>
  <si>
    <t>右岸　淡路市楠本1758番地先</t>
  </si>
  <si>
    <t>右岸　淡路市浦59番地先</t>
  </si>
  <si>
    <t>右岸　淡路市釜口3165番地先</t>
  </si>
  <si>
    <t>淡路市佐野字植田谷299番地先町道植田谷橋</t>
  </si>
  <si>
    <t>淡路市佐野3537番の1地先砂防堰堤</t>
  </si>
  <si>
    <t>右岸　淡路市野田尾休場298番地先</t>
  </si>
  <si>
    <t>右岸　淡路市大谷字床池1344番の1地先</t>
  </si>
  <si>
    <t>淡路市中田1572番地先谷川合流点</t>
  </si>
  <si>
    <t>右岸　南あわじ市伊加利本村1206番地先</t>
  </si>
  <si>
    <t>南あわじ市神代社家地先上田川合流点</t>
  </si>
  <si>
    <t>淡路市山田高山乙137番の1地先高山橋</t>
  </si>
  <si>
    <t>淡路市江井字神田1237番の2の1地先県道栄橋</t>
  </si>
  <si>
    <t>淡路市木曽上畑組地先落合川合流点</t>
  </si>
  <si>
    <t>右岸　淡路市遠田1685番地先</t>
  </si>
  <si>
    <t>右岸　淡路市室津641番地先</t>
  </si>
  <si>
    <t>淡路市黒谷地先黒谷川合流点</t>
  </si>
  <si>
    <t>右岸　淡路市浅野南1421番地先</t>
  </si>
  <si>
    <t>1　県土・気象</t>
  </si>
  <si>
    <t>(1.1)  課税対象地積：固定資産税の課税対象となる土地の面積</t>
  </si>
  <si>
    <t>(1.2)  都市計画区域：都市計画法の規制を受ける土地の範囲</t>
  </si>
  <si>
    <t xml:space="preserve">       市街化調整区域：当分の間市街化を抑制しようとする区域</t>
  </si>
  <si>
    <t xml:space="preserve">       用途地域：都市計画法に基づく、土地の上に建てる建物の用途規制で、住居系、</t>
  </si>
  <si>
    <t>　       商業系、工業系の計12種類</t>
  </si>
  <si>
    <t xml:space="preserve">         に市街化を図るべき区域</t>
  </si>
  <si>
    <t xml:space="preserve">       市街化区域：既に市街地を形成している区域及び概ね10年以内に優先的、計画的</t>
  </si>
  <si>
    <t>(1.4)  一級河川：国土保全上または国民経済上特に重要な水系の河川で、管理は国土交</t>
  </si>
  <si>
    <t xml:space="preserve">         通大臣が行うもの</t>
  </si>
  <si>
    <t xml:space="preserve">       二級河川：上記以外の水系の河川で、管理は都道府県知事が行うもの</t>
  </si>
  <si>
    <t xml:space="preserve">     用途地域の面積</t>
  </si>
  <si>
    <t>上    流    端</t>
  </si>
  <si>
    <t>（単位：km2（総面積のみ）、m2(総面積以外)）</t>
  </si>
  <si>
    <t>市街化区域</t>
  </si>
  <si>
    <t>市街化調整区域</t>
  </si>
  <si>
    <t>都市計画
区域</t>
  </si>
  <si>
    <t>（注）1  平均価格は、各年とも7月1日現在の価格で10円の位を四捨五入している。</t>
  </si>
  <si>
    <t xml:space="preserve">      2  変動率は、地点ごとの対前年比1年間の変動率の単純平均としている（継続地点のみ）。</t>
  </si>
  <si>
    <t>延  長</t>
  </si>
  <si>
    <t>（単位：m）</t>
  </si>
  <si>
    <t xml:space="preserve">  　  2    ] は、統計値を求める対象となる資料が許容する資料数を満たしていないことを示す。</t>
  </si>
  <si>
    <t>（注）1　  ）は、品質に軽微な問題があるか、又は統計値を求める対象となる資料の一部が許容する範囲内で欠けていることを示す。</t>
  </si>
  <si>
    <t xml:space="preserve">      2　  ）は、品質に軽微な問題があるか、又は統計値を求める対象となる資料の一部が許容する範囲内で欠けていることを示す。</t>
  </si>
  <si>
    <t xml:space="preserve">  　  3    ] は、統計値を求める対象となる資料が許容する資料数を満たしていないことを示す。</t>
  </si>
  <si>
    <t xml:space="preserve">      4　 × は、欠測、不明等によりその合計、平均値等が求められないことを示す。</t>
  </si>
  <si>
    <t xml:space="preserve">      5  空欄は、当該項目について観測を行っていないことを示す。</t>
  </si>
  <si>
    <t>(日)</t>
  </si>
  <si>
    <t xml:space="preserve">      3　 × は、欠測、不明等によりその合計、平均値等が求められないことを示す。</t>
  </si>
  <si>
    <t xml:space="preserve">      4  空欄は、当該項目について観測を行っていないことを示す。</t>
  </si>
  <si>
    <t>神戸、西宮、尼崎港、宝塚、</t>
  </si>
  <si>
    <t>神戸</t>
  </si>
  <si>
    <t>左岸　同市同区東須磨字青山2番9地先</t>
  </si>
  <si>
    <t>1.5  気象の状況</t>
  </si>
  <si>
    <t>1.3  住宅地の平均価格・平均変動率</t>
  </si>
  <si>
    <t>1.3　住宅地の平均価格・平均変動率（続き）</t>
  </si>
  <si>
    <t>用語解説</t>
  </si>
  <si>
    <t>1.4.1  一級河川</t>
  </si>
  <si>
    <t>1.4.2  二級河川</t>
  </si>
  <si>
    <t>1.5.1  観測所別気象状況（神戸海洋気象台）</t>
  </si>
  <si>
    <t>1.5.2  観測所別気象状況（姫路特別地域気象観測所）</t>
  </si>
  <si>
    <t>1.5.3  観測所別気象状況（洲本特別地域気象観測所）</t>
  </si>
  <si>
    <t>1.5.4  観測所別気象状況（豊岡特別地域気象観測所）</t>
  </si>
  <si>
    <t>1.1  市町別総面積・地目別土地面積</t>
  </si>
  <si>
    <t>1.2  市町別都市計画区域・市街化区域・市街化調整区域・</t>
  </si>
  <si>
    <t>（注）  ※は、河川保全区域のある河川である。</t>
  </si>
  <si>
    <t>（注）1  各年次とも、地目別面積及び評価対象地積は1月1日現在、総面積は前年10月1日現在の数値である。</t>
  </si>
  <si>
    <t>合  計</t>
  </si>
  <si>
    <t>（注）1  年統計値のうち、雪日数については、寒候年（前年の8月1日から当年の7月31日までの期間）における値である。</t>
  </si>
  <si>
    <t>1.5  気象の状況</t>
  </si>
  <si>
    <t>平成21年</t>
  </si>
  <si>
    <t>1.5.5　地域気象観測所別降水量</t>
  </si>
  <si>
    <t>1.5.6　地域気象観測所別平均気温</t>
  </si>
  <si>
    <t>1.5.5  地域気象観測所別降水量</t>
  </si>
  <si>
    <t>1.5.6  地域気象観測所別平均気温</t>
  </si>
  <si>
    <t>総面積
（km2）
（注1,2）</t>
  </si>
  <si>
    <t>評価総地積
(課税対象地積)
（注1,3）</t>
  </si>
  <si>
    <t>兎和野高原（美方郡）</t>
  </si>
  <si>
    <t>丹波</t>
  </si>
  <si>
    <t>豊岡、養父</t>
  </si>
  <si>
    <t>加古川、加東、丹波、宝塚、</t>
  </si>
  <si>
    <t>姫路、姫路港、養父</t>
  </si>
  <si>
    <t>光都</t>
  </si>
  <si>
    <t>光都、龍野</t>
  </si>
  <si>
    <t>22年3月末</t>
  </si>
  <si>
    <t>21年</t>
  </si>
  <si>
    <t>平成22年</t>
  </si>
  <si>
    <t>×</t>
  </si>
  <si>
    <t>南あわじ市阿万上町字奥河内1985番地先町道菖蒲谷第2橋</t>
  </si>
  <si>
    <t>23年3月末</t>
  </si>
  <si>
    <t>平成23年</t>
  </si>
  <si>
    <t>（注）</t>
  </si>
  <si>
    <t xml:space="preserve">      22年</t>
  </si>
  <si>
    <t xml:space="preserve">      23年</t>
  </si>
  <si>
    <t xml:space="preserve">      24年</t>
  </si>
  <si>
    <t>24年3月末</t>
  </si>
  <si>
    <t>平成24年</t>
  </si>
  <si>
    <t>22年</t>
  </si>
  <si>
    <t>23年</t>
  </si>
  <si>
    <t>24年</t>
  </si>
  <si>
    <t>平成24年</t>
  </si>
  <si>
    <t>合計</t>
  </si>
  <si>
    <t>大気現象</t>
  </si>
  <si>
    <t>雪(注1)</t>
  </si>
  <si>
    <t>日照時間</t>
  </si>
  <si>
    <t>///</t>
  </si>
  <si>
    <t>　  　 総務省自治行政局発行「平成23年全国市町村要覧」の数値を参考値として記載したものである。</t>
  </si>
  <si>
    <t>姫路、龍野</t>
  </si>
  <si>
    <t>西宮、尼崎港</t>
  </si>
  <si>
    <t>平成21年</t>
  </si>
  <si>
    <t>平成21年3月末</t>
  </si>
  <si>
    <t>25年3月末</t>
  </si>
  <si>
    <t>平成25年</t>
  </si>
  <si>
    <t>25年</t>
  </si>
  <si>
    <t>平成25年</t>
  </si>
  <si>
    <t>平成20年</t>
  </si>
  <si>
    <t>平成23年</t>
  </si>
  <si>
    <t>第１種低層
住居専用</t>
  </si>
  <si>
    <t>第２種低層
住居専用</t>
  </si>
  <si>
    <t>第１種中高層住居専用</t>
  </si>
  <si>
    <t>第２種中高層住居専用</t>
  </si>
  <si>
    <t>第１種住居</t>
  </si>
  <si>
    <t>第２種住居</t>
  </si>
  <si>
    <t>1.2　市町別都市計画区域・市街化区域・市街化調整区域・用途地域の面積</t>
  </si>
  <si>
    <t>用　　途　　地　　域</t>
  </si>
  <si>
    <t>商  業</t>
  </si>
  <si>
    <t>工  業</t>
  </si>
  <si>
    <t>神戸市　</t>
  </si>
  <si>
    <t>端数処理の関係で市町ごとの合計と県計とは必ずしも一致しない。</t>
  </si>
  <si>
    <t>1.1  市町別総面積・地目別土地面積</t>
  </si>
  <si>
    <t>区    分</t>
  </si>
  <si>
    <t>田</t>
  </si>
  <si>
    <t>畑</t>
  </si>
  <si>
    <t>宅  地</t>
  </si>
  <si>
    <t>鉱泉</t>
  </si>
  <si>
    <t>地</t>
  </si>
  <si>
    <t>池  沼</t>
  </si>
  <si>
    <t>山  林</t>
  </si>
  <si>
    <t>牧場・原野</t>
  </si>
  <si>
    <t>その他
（課税分無）</t>
  </si>
  <si>
    <t>面 積</t>
  </si>
  <si>
    <t>面 積</t>
  </si>
  <si>
    <t xml:space="preserve">      25年</t>
  </si>
  <si>
    <t>神戸市　　</t>
  </si>
  <si>
    <t>加古川市</t>
  </si>
  <si>
    <t xml:space="preserve">      2  総面積は、国土交通省国土地理院｢全国都道府県市区町村別面積調｣による。なお、（　）の面積は、一部境界未定のため</t>
  </si>
  <si>
    <t>　  　3　地目別面積は固定資産課税台帳記載面積の積み上げのため、その合計は国土地理院による総面積とは必ずしも一致しない。</t>
  </si>
  <si>
    <t>1.3　住宅地の平均価格・平均変動率</t>
  </si>
  <si>
    <t>区　  分</t>
  </si>
  <si>
    <t>平均価格（円／m2）・地点数</t>
  </si>
  <si>
    <t>平均変動率（%）</t>
  </si>
  <si>
    <t>21年</t>
  </si>
  <si>
    <t>22年</t>
  </si>
  <si>
    <t>23年</t>
  </si>
  <si>
    <t>県平均　</t>
  </si>
  <si>
    <t>阪神南地域</t>
  </si>
  <si>
    <t>阪神北地域</t>
  </si>
  <si>
    <t>東播磨地域</t>
  </si>
  <si>
    <t>北播磨地域</t>
  </si>
  <si>
    <t>中播磨地域</t>
  </si>
  <si>
    <t>西播磨地域</t>
  </si>
  <si>
    <t>但馬地域　</t>
  </si>
  <si>
    <t>丹波地域　</t>
  </si>
  <si>
    <t>淡路地域　</t>
  </si>
  <si>
    <t>姫路市　</t>
  </si>
  <si>
    <t>区　  分</t>
  </si>
  <si>
    <t>平均価格（円／m2）・地点数</t>
  </si>
  <si>
    <t>平均変動率（%）</t>
  </si>
  <si>
    <t>24年</t>
  </si>
  <si>
    <t>25年</t>
  </si>
  <si>
    <t>猪名川町</t>
  </si>
  <si>
    <t>資料：県都市政策課土地対策室「地価調査」</t>
  </si>
  <si>
    <t>高砂市北浜町北脇字地見ノ下31番の9地先の市道橋</t>
  </si>
  <si>
    <t>淡路市野島常磐字川越459番の3地先の県道橋</t>
  </si>
  <si>
    <t>1.4  河川の現況&lt;平成24年4月1日現在&gt;</t>
  </si>
  <si>
    <t>（単位：m）</t>
  </si>
  <si>
    <t>上    流    端</t>
  </si>
  <si>
    <t>延  長</t>
  </si>
  <si>
    <t>由良川</t>
  </si>
  <si>
    <t>淀川</t>
  </si>
  <si>
    <t>※</t>
  </si>
  <si>
    <t>神戸</t>
  </si>
  <si>
    <t>右岸　同市同町倉床字桑垣335番地先</t>
  </si>
  <si>
    <t>（注）  ※は、河川保全区域のある河川である。</t>
  </si>
  <si>
    <t>1.4.2  二級河川</t>
  </si>
  <si>
    <t>（単位：m）</t>
  </si>
  <si>
    <t>左岸　同市甲子園3丁目14番地先</t>
  </si>
  <si>
    <t>西宮市神原14番地先倉ヶ谷川の合流点</t>
  </si>
  <si>
    <t>左岸　同市同町54番地先</t>
  </si>
  <si>
    <t>左岸　同市岩国55番の1地先</t>
  </si>
  <si>
    <t>左岸　同市芦屋字奥山1番の7地先</t>
  </si>
  <si>
    <t>右岸　神戸市東灘区本山町森字山田704番の1地先</t>
  </si>
  <si>
    <t>神戸</t>
  </si>
  <si>
    <t>左岸　同市同区同町森字山田705番地先</t>
  </si>
  <si>
    <t>神戸</t>
  </si>
  <si>
    <t>左岸　同市同区同町野寄字吹上762番地先</t>
  </si>
  <si>
    <t>左岸　同市同区同町字池床1542番地先</t>
  </si>
  <si>
    <t>左岸　同市同区高羽字墓の平7番地先</t>
  </si>
  <si>
    <t>左岸　同市同区高羽字カミカ5番の9地先</t>
  </si>
  <si>
    <t>左岸　同市同区青谷町4丁目557番の3地先</t>
  </si>
  <si>
    <t>左岸　同市同区神仙寺通1丁目9番地先</t>
  </si>
  <si>
    <t>神戸</t>
  </si>
  <si>
    <t>左岸　同市同区荒田町3丁目221番地先天王寺谷川の合流点</t>
  </si>
  <si>
    <t>左岸　同市同区車字多井畑315番地先</t>
  </si>
  <si>
    <t>1.5.1  観測所別気象状況（神戸海洋気象台）</t>
  </si>
  <si>
    <t>区  分</t>
  </si>
  <si>
    <t>気　温（℃）</t>
  </si>
  <si>
    <t>0℃未満</t>
  </si>
  <si>
    <t>30℃以上</t>
  </si>
  <si>
    <t>（%）</t>
  </si>
  <si>
    <t>(m/s)</t>
  </si>
  <si>
    <t>(mm)</t>
  </si>
  <si>
    <t>(h)</t>
  </si>
  <si>
    <t>(%)</t>
  </si>
  <si>
    <t>24年</t>
  </si>
  <si>
    <t>24年  1月</t>
  </si>
  <si>
    <t>6.8)</t>
  </si>
  <si>
    <t>9.9)</t>
  </si>
  <si>
    <t>14.8)</t>
  </si>
  <si>
    <t>6.2)</t>
  </si>
  <si>
    <t>3.7)</t>
  </si>
  <si>
    <t>0.1)</t>
  </si>
  <si>
    <t>9.4)</t>
  </si>
  <si>
    <t>-)</t>
  </si>
  <si>
    <t>62)</t>
  </si>
  <si>
    <t>4.1)</t>
  </si>
  <si>
    <t>147.6)</t>
  </si>
  <si>
    <t>48)</t>
  </si>
  <si>
    <t>資料：気象庁ホームページ</t>
  </si>
  <si>
    <t>区  分</t>
  </si>
  <si>
    <t>気　温（℃）</t>
  </si>
  <si>
    <t>24年</t>
  </si>
  <si>
    <t>24年  1月</t>
  </si>
  <si>
    <t>-</t>
  </si>
  <si>
    <t>165.4)</t>
  </si>
  <si>
    <t>40)</t>
  </si>
  <si>
    <t>1)</t>
  </si>
  <si>
    <t>-)</t>
  </si>
  <si>
    <t>資料：気象庁ホームページ</t>
  </si>
  <si>
    <t>1.5.4  観測所別気象状況（豊岡特別地域気象観測所）</t>
  </si>
  <si>
    <t>区  分</t>
  </si>
  <si>
    <t>気　温（℃）</t>
  </si>
  <si>
    <t>豊岡（豊岡市）（再掲）</t>
  </si>
  <si>
    <t>洲本（洲本市）（再掲）</t>
  </si>
  <si>
    <t>豊岡（豊岡市）（再掲）</t>
  </si>
  <si>
    <t xml:space="preserve">      2  /// は、観測していない又は欠測等によりその合計、平均値等が求められないことを示す。</t>
  </si>
  <si>
    <t>平成24年</t>
  </si>
  <si>
    <t>241.5)</t>
  </si>
  <si>
    <t>2575.5]</t>
  </si>
  <si>
    <t>188.5]</t>
  </si>
  <si>
    <t>181.5)</t>
  </si>
  <si>
    <t>127.5)</t>
  </si>
  <si>
    <t>135.5)</t>
  </si>
  <si>
    <t>130.0)</t>
  </si>
  <si>
    <t>75.0)</t>
  </si>
  <si>
    <t>40.0)</t>
  </si>
  <si>
    <t>資料：気象庁ホームページ</t>
  </si>
  <si>
    <t>11.0)</t>
  </si>
  <si>
    <t>26.7)</t>
  </si>
  <si>
    <t>25.6)</t>
  </si>
  <si>
    <t>6.8)</t>
  </si>
</sst>
</file>

<file path=xl/styles.xml><?xml version="1.0" encoding="utf-8"?>
<styleSheet xmlns="http://schemas.openxmlformats.org/spreadsheetml/2006/main">
  <numFmts count="7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
    <numFmt numFmtId="177" formatCode="###0.00"/>
    <numFmt numFmtId="178" formatCode="#,###,##0;\-#,###,##0;&quot;－&quot;"/>
    <numFmt numFmtId="179" formatCode="#\ ##0.00"/>
    <numFmt numFmtId="180" formatCode="&quot;(&quot;#\ ##0.00&quot;)&quot;"/>
    <numFmt numFmtId="181" formatCode="#\ ###\ ###\ ###\ ##0"/>
    <numFmt numFmtId="182" formatCode="#\ ###\ ##0;\-#\ ###\ ##0;&quot;－&quot;"/>
    <numFmt numFmtId="183" formatCode="0.0;&quot;△&quot;0.0"/>
    <numFmt numFmtId="184" formatCode="0.0_ "/>
    <numFmt numFmtId="185" formatCode="#\ ###.#"/>
    <numFmt numFmtId="186" formatCode="##0.0;\-##0.0;&quot;－&quot;"/>
    <numFmt numFmtId="187" formatCode="#,###,##0.0;\-#,###,##0.0;&quot;－&quot;"/>
    <numFmt numFmtId="188" formatCode="##0.0\)"/>
    <numFmt numFmtId="189" formatCode="#\ ###\ ##0\);\-#\ ###\ ##0;&quot;－&quot;"/>
    <numFmt numFmtId="190" formatCode="#\ ###\ ##0.0;\-#\ ###\ ##0.0;&quot;－&quot;"/>
    <numFmt numFmtId="191" formatCode="##0;\-##0;&quot;－&quot;"/>
    <numFmt numFmtId="192" formatCode="0.0_);[Red]\(0.0\)"/>
    <numFmt numFmtId="193" formatCode="0.0"/>
    <numFmt numFmtId="194" formatCode="##0.0"/>
    <numFmt numFmtId="195" formatCode="#,##0_ "/>
    <numFmt numFmtId="196" formatCode="#,##0;[Red]#,##0"/>
    <numFmt numFmtId="197" formatCode="0.00_ "/>
    <numFmt numFmtId="198" formatCode="0.00;[Red]0.00"/>
    <numFmt numFmtId="199" formatCode="0.0;[Red]0.0"/>
    <numFmt numFmtId="200" formatCode="#,##0.00_ "/>
    <numFmt numFmtId="201" formatCode="#\ ###\ ##0\);\-#\ ###\ ##0;&quot;－)&quot;"/>
    <numFmt numFmtId="202" formatCode="#\ ###\ ##0.0\);\-#\ ###\ ##0.0;&quot;－)&quot;"/>
    <numFmt numFmtId="203" formatCode="#\ ###\ ##0\];\-#\ ###\ ##0\];&quot;0]&quot;"/>
    <numFmt numFmtId="204" formatCode="#\ ###\ ##0.0\);\-#\ ###\ ##0.0\);&quot;－)&quot;"/>
    <numFmt numFmtId="205" formatCode="#\ ###\ ##0\);\-#\ ###\ ##0\);&quot;－)&quot;"/>
    <numFmt numFmtId="206" formatCode="#\ ###\ ##0\);\-#\ ###\ ##0\);&quot;－&quot;"/>
    <numFmt numFmtId="207" formatCode="#,###,##0\];\-#,###,##0\];&quot;0]&quot;"/>
    <numFmt numFmtId="208" formatCode="##0.0\);\-##0.0\);&quot;－)&quot;"/>
    <numFmt numFmtId="209" formatCode="#,##0.0\);\-#,##0.0\);&quot;－)&quot;"/>
    <numFmt numFmtId="210" formatCode="#,##0.0;\-#,##0.0;&quot;－&quot;"/>
    <numFmt numFmtId="211" formatCode="#,##0;\-#,##0;&quot;－&quot;"/>
    <numFmt numFmtId="212" formatCode="#,##0\);\-#,##0\);&quot;－)&quot;"/>
    <numFmt numFmtId="213" formatCode="#,###,##0.0\);\-#,###,##0.0\);&quot;－)&quot;"/>
    <numFmt numFmtId="214" formatCode="#,##0\);\-#,##0\);&quot;－&quot;"/>
    <numFmt numFmtId="215" formatCode="#\ ###\ ##0\);\-#\ ###\ ##0\)"/>
    <numFmt numFmtId="216" formatCode="#\ ###\ ##0\];\-#\ ###\ ##0\]"/>
    <numFmt numFmtId="217" formatCode="#,###,##0.0\];\-#,###,##0.0\];&quot;0]&quot;"/>
    <numFmt numFmtId="218" formatCode="_ * #,##0.0_ ;_ * \-#,##0.0_ ;_ * &quot;-&quot;?_ ;_ @_ "/>
    <numFmt numFmtId="219" formatCode="#,##0.0"/>
    <numFmt numFmtId="220" formatCode="###,##0.0\);\-###,##0.0\);&quot;－)&quot;"/>
    <numFmt numFmtId="221" formatCode="###,##0.0\);\-###,##0.0\)"/>
    <numFmt numFmtId="222" formatCode="###,##0\);\-###,##0\)"/>
    <numFmt numFmtId="223" formatCode="###,##0.0;\-###,##0.0"/>
    <numFmt numFmtId="224" formatCode="###,##0;\-###,##0"/>
    <numFmt numFmtId="225" formatCode="#,##0.0;\-#,##0.0"/>
    <numFmt numFmtId="226" formatCode="###,##0\];\-###,##0\]"/>
    <numFmt numFmtId="227" formatCode="\(###,##0\);\(\-###,##0\)"/>
    <numFmt numFmtId="228" formatCode="###,##0.0\];\-###,##0.0\]"/>
    <numFmt numFmtId="229" formatCode="###,###,##0;&quot;-&quot;###,###,##0"/>
    <numFmt numFmtId="230" formatCode="###,###,##0;\-###,###,##0"/>
    <numFmt numFmtId="231" formatCode="#&quot;\&quot;\!\ ###&quot;\&quot;\!\ ###"/>
    <numFmt numFmtId="232" formatCode="0_ "/>
    <numFmt numFmtId="233" formatCode="\(###,##0.00\);\(\-###,##0.00\)"/>
    <numFmt numFmtId="234" formatCode="###,##0\);\-###,##0\);&quot;-)&quot;"/>
    <numFmt numFmtId="235" formatCode="#,##0_);[Red]\(#,##0\)"/>
    <numFmt numFmtId="236" formatCode="#,##0.0_);[Red]\(#,##0.0\)"/>
    <numFmt numFmtId="237" formatCode="#,##0.0_ "/>
    <numFmt numFmtId="238" formatCode="#,###,##0;\-#,###,##0;&quot;-&quot;"/>
  </numFmts>
  <fonts count="30">
    <font>
      <sz val="9"/>
      <name val="ＭＳ 明朝"/>
      <family val="1"/>
    </font>
    <font>
      <sz val="6"/>
      <name val="ＭＳ Ｐ明朝"/>
      <family val="1"/>
    </font>
    <font>
      <sz val="10"/>
      <name val="ＭＳ 明朝"/>
      <family val="1"/>
    </font>
    <font>
      <sz val="9"/>
      <name val="ＭＳ ゴシック"/>
      <family val="3"/>
    </font>
    <font>
      <sz val="28"/>
      <name val="ＭＳ ゴシック"/>
      <family val="3"/>
    </font>
    <font>
      <sz val="14"/>
      <name val="ＭＳ ゴシック"/>
      <family val="3"/>
    </font>
    <font>
      <sz val="11"/>
      <name val="ＭＳ ゴシック"/>
      <family val="3"/>
    </font>
    <font>
      <b/>
      <sz val="14"/>
      <name val="ＭＳ ゴシック"/>
      <family val="3"/>
    </font>
    <font>
      <sz val="12"/>
      <name val="ＭＳ ゴシック"/>
      <family val="3"/>
    </font>
    <font>
      <sz val="16"/>
      <name val="ＭＳ ゴシック"/>
      <family val="3"/>
    </font>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7"/>
      <name val="ＭＳ 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color indexed="63"/>
      </left>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color indexed="63"/>
      </right>
      <top style="thin"/>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18" fillId="3" borderId="0" applyNumberFormat="0" applyBorder="0" applyAlignment="0" applyProtection="0"/>
    <xf numFmtId="0" fontId="19"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23"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7" borderId="4" applyNumberFormat="0" applyAlignment="0" applyProtection="0"/>
    <xf numFmtId="0" fontId="2" fillId="0" borderId="0">
      <alignment/>
      <protection/>
    </xf>
    <xf numFmtId="0" fontId="0" fillId="0" borderId="0">
      <alignment/>
      <protection/>
    </xf>
    <xf numFmtId="0" fontId="0" fillId="0" borderId="0">
      <alignment/>
      <protection/>
    </xf>
    <xf numFmtId="0" fontId="10" fillId="0" borderId="0">
      <alignment vertical="center"/>
      <protection/>
    </xf>
    <xf numFmtId="0" fontId="28" fillId="4" borderId="0" applyNumberFormat="0" applyBorder="0" applyAlignment="0" applyProtection="0"/>
  </cellStyleXfs>
  <cellXfs count="230">
    <xf numFmtId="0" fontId="0" fillId="0" borderId="0" xfId="0" applyAlignment="1">
      <alignment/>
    </xf>
    <xf numFmtId="0" fontId="3" fillId="0" borderId="10" xfId="61" applyFont="1" applyFill="1" applyBorder="1" applyAlignment="1">
      <alignment horizontal="right"/>
      <protection/>
    </xf>
    <xf numFmtId="0" fontId="3" fillId="0" borderId="11" xfId="61" applyFont="1" applyFill="1" applyBorder="1" applyAlignment="1">
      <alignment horizontal="right"/>
      <protection/>
    </xf>
    <xf numFmtId="0" fontId="3" fillId="0" borderId="0" xfId="61" applyNumberFormat="1" applyFont="1" applyFill="1">
      <alignment/>
      <protection/>
    </xf>
    <xf numFmtId="0" fontId="3" fillId="0" borderId="12" xfId="61" applyNumberFormat="1" applyFont="1" applyFill="1" applyBorder="1" applyAlignment="1">
      <alignment horizontal="right"/>
      <protection/>
    </xf>
    <xf numFmtId="0" fontId="4" fillId="0" borderId="0" xfId="63" applyFont="1" applyAlignment="1">
      <alignment/>
      <protection/>
    </xf>
    <xf numFmtId="0" fontId="6" fillId="0" borderId="0" xfId="63" applyFont="1" applyAlignment="1">
      <alignment/>
      <protection/>
    </xf>
    <xf numFmtId="0" fontId="3" fillId="0" borderId="0" xfId="63" applyFont="1" applyAlignment="1">
      <alignment/>
      <protection/>
    </xf>
    <xf numFmtId="0" fontId="3" fillId="0" borderId="0" xfId="62" applyNumberFormat="1" applyFont="1" applyFill="1">
      <alignment/>
      <protection/>
    </xf>
    <xf numFmtId="0" fontId="3" fillId="0" borderId="0" xfId="62" applyNumberFormat="1" applyFont="1" applyFill="1" applyBorder="1" applyAlignment="1">
      <alignment horizontal="left"/>
      <protection/>
    </xf>
    <xf numFmtId="0" fontId="3" fillId="0" borderId="0" xfId="62" applyNumberFormat="1" applyFont="1" applyFill="1" applyAlignment="1">
      <alignment horizontal="left"/>
      <protection/>
    </xf>
    <xf numFmtId="0" fontId="3" fillId="0" borderId="0" xfId="62" applyNumberFormat="1" applyFont="1" applyFill="1" applyBorder="1" applyAlignment="1" quotePrefix="1">
      <alignment horizontal="left"/>
      <protection/>
    </xf>
    <xf numFmtId="0" fontId="3" fillId="0" borderId="0" xfId="62" applyNumberFormat="1" applyFont="1" applyFill="1" applyAlignment="1" quotePrefix="1">
      <alignment horizontal="left"/>
      <protection/>
    </xf>
    <xf numFmtId="0" fontId="3" fillId="0" borderId="0" xfId="62" applyNumberFormat="1" applyFont="1" applyFill="1" quotePrefix="1">
      <alignment/>
      <protection/>
    </xf>
    <xf numFmtId="0" fontId="5" fillId="0" borderId="0" xfId="0" applyNumberFormat="1" applyFont="1" applyFill="1" applyAlignment="1">
      <alignment/>
    </xf>
    <xf numFmtId="0" fontId="3" fillId="0" borderId="0" xfId="0" applyNumberFormat="1" applyFont="1" applyFill="1" applyAlignment="1">
      <alignment/>
    </xf>
    <xf numFmtId="0" fontId="3" fillId="0" borderId="0" xfId="0" applyNumberFormat="1" applyFont="1" applyFill="1" applyAlignment="1">
      <alignment/>
    </xf>
    <xf numFmtId="0" fontId="3" fillId="0" borderId="10" xfId="0" applyNumberFormat="1" applyFont="1" applyFill="1" applyBorder="1" applyAlignment="1">
      <alignment/>
    </xf>
    <xf numFmtId="0" fontId="3" fillId="0" borderId="0" xfId="0" applyNumberFormat="1" applyFont="1" applyFill="1" applyBorder="1" applyAlignment="1">
      <alignment/>
    </xf>
    <xf numFmtId="0" fontId="3" fillId="0" borderId="0" xfId="0" applyNumberFormat="1" applyFont="1" applyFill="1" applyBorder="1" applyAlignment="1" quotePrefix="1">
      <alignment/>
    </xf>
    <xf numFmtId="0" fontId="3" fillId="0" borderId="0" xfId="0" applyNumberFormat="1" applyFont="1" applyFill="1" applyBorder="1" applyAlignment="1">
      <alignment horizontal="left"/>
    </xf>
    <xf numFmtId="0" fontId="3" fillId="0" borderId="0" xfId="0" applyNumberFormat="1" applyFont="1" applyFill="1" applyBorder="1" applyAlignment="1" quotePrefix="1">
      <alignment horizontal="left"/>
    </xf>
    <xf numFmtId="0" fontId="3" fillId="0" borderId="0" xfId="0" applyNumberFormat="1" applyFont="1" applyFill="1" applyAlignment="1">
      <alignment horizontal="left"/>
    </xf>
    <xf numFmtId="0" fontId="3" fillId="0" borderId="0" xfId="0" applyNumberFormat="1" applyFont="1" applyFill="1" applyAlignment="1" quotePrefix="1">
      <alignment horizontal="left"/>
    </xf>
    <xf numFmtId="0" fontId="3" fillId="0" borderId="0" xfId="60" applyNumberFormat="1" applyFont="1" applyFill="1">
      <alignment/>
      <protection/>
    </xf>
    <xf numFmtId="0" fontId="3" fillId="0" borderId="0" xfId="60" applyNumberFormat="1" applyFont="1" applyFill="1" applyBorder="1">
      <alignment/>
      <protection/>
    </xf>
    <xf numFmtId="0" fontId="3" fillId="0" borderId="12" xfId="60" applyNumberFormat="1" applyFont="1" applyFill="1" applyBorder="1">
      <alignment/>
      <protection/>
    </xf>
    <xf numFmtId="0" fontId="3" fillId="0" borderId="12" xfId="60" applyNumberFormat="1" applyFont="1" applyFill="1" applyBorder="1" applyAlignment="1">
      <alignment/>
      <protection/>
    </xf>
    <xf numFmtId="0" fontId="3" fillId="0" borderId="0" xfId="60" applyNumberFormat="1" applyFont="1" applyFill="1" applyBorder="1" applyAlignment="1">
      <alignment/>
      <protection/>
    </xf>
    <xf numFmtId="0" fontId="3" fillId="0" borderId="0" xfId="60" applyNumberFormat="1" applyFont="1" applyFill="1" applyAlignment="1">
      <alignment horizontal="left"/>
      <protection/>
    </xf>
    <xf numFmtId="0" fontId="3" fillId="0" borderId="0" xfId="60" applyNumberFormat="1" applyFont="1" applyFill="1" applyBorder="1" applyAlignment="1">
      <alignment horizontal="left"/>
      <protection/>
    </xf>
    <xf numFmtId="0" fontId="3" fillId="0" borderId="0" xfId="60" applyNumberFormat="1" applyFont="1" applyFill="1" applyBorder="1" applyAlignment="1">
      <alignment horizontal="right"/>
      <protection/>
    </xf>
    <xf numFmtId="0" fontId="3" fillId="0" borderId="0" xfId="60" applyNumberFormat="1" applyFont="1" applyFill="1" applyBorder="1" applyAlignment="1">
      <alignment horizontal="center"/>
      <protection/>
    </xf>
    <xf numFmtId="3" fontId="3" fillId="0" borderId="13" xfId="60" applyNumberFormat="1" applyFont="1" applyFill="1" applyBorder="1" applyAlignment="1">
      <alignment horizontal="right"/>
      <protection/>
    </xf>
    <xf numFmtId="3" fontId="3" fillId="0" borderId="13" xfId="48" applyNumberFormat="1" applyFont="1" applyFill="1" applyBorder="1" applyAlignment="1">
      <alignment/>
    </xf>
    <xf numFmtId="3" fontId="3" fillId="0" borderId="14" xfId="60" applyNumberFormat="1" applyFont="1" applyFill="1" applyBorder="1" applyAlignment="1">
      <alignment horizontal="center"/>
      <protection/>
    </xf>
    <xf numFmtId="0" fontId="8" fillId="0" borderId="0" xfId="60" applyNumberFormat="1" applyFont="1" applyFill="1" applyBorder="1" applyAlignment="1">
      <alignment horizontal="left"/>
      <protection/>
    </xf>
    <xf numFmtId="0" fontId="3" fillId="0" borderId="0" xfId="60" applyNumberFormat="1" applyFont="1" applyFill="1" applyAlignment="1" quotePrefix="1">
      <alignment horizontal="left"/>
      <protection/>
    </xf>
    <xf numFmtId="0" fontId="3" fillId="0" borderId="11" xfId="60" applyNumberFormat="1" applyFont="1" applyFill="1" applyBorder="1" applyAlignment="1">
      <alignment/>
      <protection/>
    </xf>
    <xf numFmtId="0" fontId="3" fillId="0" borderId="0" xfId="60" applyNumberFormat="1" applyFont="1" applyFill="1" applyBorder="1" applyAlignment="1" quotePrefix="1">
      <alignment/>
      <protection/>
    </xf>
    <xf numFmtId="3" fontId="3" fillId="0" borderId="11" xfId="60" applyNumberFormat="1" applyFont="1" applyFill="1" applyBorder="1" applyAlignment="1">
      <alignment horizontal="right"/>
      <protection/>
    </xf>
    <xf numFmtId="0" fontId="3" fillId="0" borderId="0" xfId="61" applyNumberFormat="1" applyFont="1" applyFill="1" applyBorder="1">
      <alignment/>
      <protection/>
    </xf>
    <xf numFmtId="0" fontId="3" fillId="0" borderId="0" xfId="61" applyNumberFormat="1" applyFont="1" applyFill="1" applyBorder="1" applyAlignment="1" quotePrefix="1">
      <alignment horizontal="right"/>
      <protection/>
    </xf>
    <xf numFmtId="0" fontId="3" fillId="0" borderId="0" xfId="61" applyNumberFormat="1" applyFont="1" applyFill="1" applyBorder="1" applyAlignment="1">
      <alignment/>
      <protection/>
    </xf>
    <xf numFmtId="0" fontId="3" fillId="0" borderId="0" xfId="61" applyNumberFormat="1" applyFont="1" applyFill="1" applyAlignment="1">
      <alignment horizontal="left"/>
      <protection/>
    </xf>
    <xf numFmtId="0" fontId="5" fillId="0" borderId="0" xfId="61" applyNumberFormat="1" applyFont="1" applyFill="1">
      <alignment/>
      <protection/>
    </xf>
    <xf numFmtId="0" fontId="8" fillId="0" borderId="0" xfId="61" applyNumberFormat="1" applyFont="1" applyFill="1">
      <alignment/>
      <protection/>
    </xf>
    <xf numFmtId="0" fontId="3" fillId="0" borderId="0" xfId="61" applyNumberFormat="1" applyFont="1" applyFill="1" applyBorder="1" applyAlignment="1" quotePrefix="1">
      <alignment/>
      <protection/>
    </xf>
    <xf numFmtId="0" fontId="7" fillId="0" borderId="0" xfId="61" applyNumberFormat="1" applyFont="1" applyFill="1">
      <alignment/>
      <protection/>
    </xf>
    <xf numFmtId="0" fontId="3" fillId="0" borderId="0" xfId="61" applyNumberFormat="1" applyFont="1" applyFill="1" applyAlignment="1">
      <alignment/>
      <protection/>
    </xf>
    <xf numFmtId="0" fontId="3" fillId="0" borderId="10" xfId="61" applyNumberFormat="1" applyFont="1" applyFill="1" applyBorder="1" applyAlignment="1">
      <alignment/>
      <protection/>
    </xf>
    <xf numFmtId="0" fontId="3" fillId="0" borderId="11" xfId="61" applyNumberFormat="1" applyFont="1" applyFill="1" applyBorder="1" applyAlignment="1" quotePrefix="1">
      <alignment/>
      <protection/>
    </xf>
    <xf numFmtId="0" fontId="3" fillId="0" borderId="0" xfId="61" applyNumberFormat="1" applyFont="1" applyFill="1" applyBorder="1" applyAlignment="1" quotePrefix="1">
      <alignment horizontal="left"/>
      <protection/>
    </xf>
    <xf numFmtId="0" fontId="3" fillId="0" borderId="0" xfId="61" applyNumberFormat="1" applyFont="1" applyFill="1" applyBorder="1" applyAlignment="1">
      <alignment horizontal="left"/>
      <protection/>
    </xf>
    <xf numFmtId="0" fontId="3" fillId="0" borderId="0" xfId="61" applyNumberFormat="1" applyFont="1" applyFill="1" applyBorder="1" applyAlignment="1">
      <alignment horizontal="right"/>
      <protection/>
    </xf>
    <xf numFmtId="0" fontId="8" fillId="0" borderId="0" xfId="0" applyNumberFormat="1" applyFont="1" applyFill="1" applyAlignment="1" quotePrefix="1">
      <alignment/>
    </xf>
    <xf numFmtId="0" fontId="8" fillId="0" borderId="0" xfId="60" applyNumberFormat="1" applyFont="1" applyFill="1">
      <alignment/>
      <protection/>
    </xf>
    <xf numFmtId="0" fontId="8" fillId="0" borderId="0" xfId="60" applyNumberFormat="1" applyFont="1" applyFill="1" applyBorder="1">
      <alignment/>
      <protection/>
    </xf>
    <xf numFmtId="0" fontId="8" fillId="0" borderId="0" xfId="60" applyNumberFormat="1" applyFont="1" applyFill="1" applyBorder="1" applyAlignment="1" quotePrefix="1">
      <alignment horizontal="right"/>
      <protection/>
    </xf>
    <xf numFmtId="0" fontId="5" fillId="0" borderId="0" xfId="60" applyNumberFormat="1" applyFont="1" applyFill="1" applyBorder="1">
      <alignment/>
      <protection/>
    </xf>
    <xf numFmtId="0" fontId="8" fillId="0" borderId="0" xfId="61" applyNumberFormat="1" applyFont="1" applyFill="1" applyBorder="1" applyAlignment="1" quotePrefix="1">
      <alignment horizontal="right"/>
      <protection/>
    </xf>
    <xf numFmtId="0" fontId="3" fillId="0" borderId="15" xfId="61" applyNumberFormat="1" applyFont="1" applyFill="1" applyBorder="1" applyAlignment="1">
      <alignment horizontal="center" vertical="center"/>
      <protection/>
    </xf>
    <xf numFmtId="0" fontId="3" fillId="0" borderId="16" xfId="61" applyNumberFormat="1" applyFont="1" applyFill="1" applyBorder="1" applyAlignment="1">
      <alignment horizontal="center" vertical="center"/>
      <protection/>
    </xf>
    <xf numFmtId="0" fontId="3" fillId="0" borderId="17" xfId="61" applyNumberFormat="1" applyFont="1" applyFill="1" applyBorder="1" applyAlignment="1">
      <alignment horizontal="center" vertical="center"/>
      <protection/>
    </xf>
    <xf numFmtId="0" fontId="3" fillId="0" borderId="18" xfId="61" applyNumberFormat="1" applyFont="1" applyFill="1" applyBorder="1" applyAlignment="1">
      <alignment horizontal="center" vertical="center"/>
      <protection/>
    </xf>
    <xf numFmtId="0" fontId="3" fillId="0" borderId="10" xfId="61" applyNumberFormat="1" applyFont="1" applyFill="1" applyBorder="1" applyAlignment="1">
      <alignment horizontal="center" vertical="center"/>
      <protection/>
    </xf>
    <xf numFmtId="0" fontId="3" fillId="0" borderId="0" xfId="61" applyNumberFormat="1" applyFont="1" applyFill="1" applyBorder="1" applyAlignment="1">
      <alignment horizontal="center" vertical="center"/>
      <protection/>
    </xf>
    <xf numFmtId="0" fontId="3" fillId="0" borderId="19" xfId="61" applyNumberFormat="1" applyFont="1" applyFill="1" applyBorder="1" applyAlignment="1">
      <alignment horizontal="center" vertical="center"/>
      <protection/>
    </xf>
    <xf numFmtId="0" fontId="3" fillId="0" borderId="11" xfId="61" applyNumberFormat="1" applyFont="1" applyFill="1" applyBorder="1" applyAlignment="1">
      <alignment horizontal="center" vertical="center"/>
      <protection/>
    </xf>
    <xf numFmtId="0" fontId="3" fillId="0" borderId="13" xfId="61" applyNumberFormat="1" applyFont="1" applyFill="1" applyBorder="1" applyAlignment="1">
      <alignment horizontal="center" vertical="center"/>
      <protection/>
    </xf>
    <xf numFmtId="0" fontId="3" fillId="0" borderId="15" xfId="60" applyNumberFormat="1" applyFont="1" applyFill="1" applyBorder="1" applyAlignment="1">
      <alignment horizontal="center" vertical="center"/>
      <protection/>
    </xf>
    <xf numFmtId="0" fontId="3" fillId="0" borderId="16" xfId="60" applyNumberFormat="1" applyFont="1" applyFill="1" applyBorder="1" applyAlignment="1">
      <alignment horizontal="center" vertical="center"/>
      <protection/>
    </xf>
    <xf numFmtId="0" fontId="3" fillId="0" borderId="15" xfId="0" applyNumberFormat="1" applyFont="1" applyFill="1" applyBorder="1" applyAlignment="1">
      <alignment horizontal="center" vertical="center"/>
    </xf>
    <xf numFmtId="0" fontId="3" fillId="0" borderId="19" xfId="0" applyNumberFormat="1" applyFont="1" applyFill="1" applyBorder="1" applyAlignment="1">
      <alignment horizontal="center" vertical="center"/>
    </xf>
    <xf numFmtId="0" fontId="3" fillId="0" borderId="19" xfId="62" applyNumberFormat="1" applyFont="1" applyFill="1" applyBorder="1" applyAlignment="1">
      <alignment horizontal="center" vertical="center"/>
      <protection/>
    </xf>
    <xf numFmtId="3" fontId="3" fillId="0" borderId="0" xfId="62" applyNumberFormat="1" applyFont="1" applyFill="1" applyAlignment="1">
      <alignment horizontal="right"/>
      <protection/>
    </xf>
    <xf numFmtId="0" fontId="3" fillId="0" borderId="0" xfId="62" applyNumberFormat="1" applyFont="1" applyFill="1" applyBorder="1">
      <alignment/>
      <protection/>
    </xf>
    <xf numFmtId="0" fontId="3" fillId="0" borderId="10" xfId="62" applyNumberFormat="1" applyFont="1" applyFill="1" applyBorder="1" applyAlignment="1">
      <alignment horizontal="left"/>
      <protection/>
    </xf>
    <xf numFmtId="0" fontId="3" fillId="0" borderId="0" xfId="62" applyNumberFormat="1" applyFont="1" applyFill="1" applyBorder="1" applyAlignment="1">
      <alignment/>
      <protection/>
    </xf>
    <xf numFmtId="0" fontId="3" fillId="0" borderId="12" xfId="62" applyNumberFormat="1" applyFont="1" applyFill="1" applyBorder="1">
      <alignment/>
      <protection/>
    </xf>
    <xf numFmtId="0" fontId="3" fillId="0" borderId="11" xfId="62" applyNumberFormat="1" applyFont="1" applyFill="1" applyBorder="1" applyAlignment="1">
      <alignment horizontal="center"/>
      <protection/>
    </xf>
    <xf numFmtId="3" fontId="3" fillId="0" borderId="12" xfId="62" applyNumberFormat="1" applyFont="1" applyFill="1" applyBorder="1" applyAlignment="1">
      <alignment horizontal="right"/>
      <protection/>
    </xf>
    <xf numFmtId="0" fontId="3" fillId="0" borderId="10" xfId="0" applyNumberFormat="1" applyFont="1" applyFill="1" applyBorder="1" applyAlignment="1">
      <alignment horizontal="left"/>
    </xf>
    <xf numFmtId="0" fontId="3" fillId="0" borderId="10" xfId="0" applyNumberFormat="1" applyFont="1" applyFill="1" applyBorder="1" applyAlignment="1">
      <alignment/>
    </xf>
    <xf numFmtId="0" fontId="3" fillId="0" borderId="11" xfId="0" applyNumberFormat="1" applyFont="1" applyFill="1" applyBorder="1" applyAlignment="1">
      <alignment horizontal="left"/>
    </xf>
    <xf numFmtId="3" fontId="3" fillId="0" borderId="12" xfId="0" applyNumberFormat="1" applyFont="1" applyFill="1" applyBorder="1" applyAlignment="1">
      <alignment horizontal="right"/>
    </xf>
    <xf numFmtId="219" fontId="3" fillId="0" borderId="0" xfId="0" applyNumberFormat="1" applyFont="1" applyFill="1" applyAlignment="1">
      <alignment horizontal="right"/>
    </xf>
    <xf numFmtId="3" fontId="3" fillId="0" borderId="0" xfId="0" applyNumberFormat="1" applyFont="1" applyFill="1" applyBorder="1" applyAlignment="1">
      <alignment horizontal="right"/>
    </xf>
    <xf numFmtId="3" fontId="3" fillId="0" borderId="0" xfId="0" applyNumberFormat="1" applyFont="1" applyFill="1" applyAlignment="1">
      <alignment horizontal="right"/>
    </xf>
    <xf numFmtId="0" fontId="3" fillId="0" borderId="0" xfId="0" applyNumberFormat="1" applyFont="1" applyFill="1" applyBorder="1" applyAlignment="1">
      <alignment/>
    </xf>
    <xf numFmtId="0" fontId="3" fillId="0" borderId="0" xfId="0" applyNumberFormat="1" applyFont="1" applyFill="1" applyBorder="1" applyAlignment="1">
      <alignment horizontal="right"/>
    </xf>
    <xf numFmtId="0" fontId="3" fillId="0" borderId="0" xfId="0" applyNumberFormat="1" applyFont="1" applyFill="1" applyAlignment="1">
      <alignment horizontal="right"/>
    </xf>
    <xf numFmtId="0" fontId="3" fillId="0" borderId="12" xfId="0" applyNumberFormat="1" applyFont="1" applyFill="1" applyBorder="1" applyAlignment="1">
      <alignment/>
    </xf>
    <xf numFmtId="0" fontId="3" fillId="0" borderId="11" xfId="0" applyNumberFormat="1" applyFont="1" applyFill="1" applyBorder="1" applyAlignment="1">
      <alignment horizontal="center"/>
    </xf>
    <xf numFmtId="219" fontId="3" fillId="0" borderId="12" xfId="0" applyNumberFormat="1" applyFont="1" applyFill="1" applyBorder="1" applyAlignment="1">
      <alignment horizontal="right"/>
    </xf>
    <xf numFmtId="0" fontId="3" fillId="0" borderId="10" xfId="61" applyNumberFormat="1" applyFont="1" applyFill="1" applyBorder="1" applyAlignment="1">
      <alignment horizontal="center" vertical="center" shrinkToFit="1"/>
      <protection/>
    </xf>
    <xf numFmtId="0" fontId="3" fillId="0" borderId="16" xfId="0" applyNumberFormat="1" applyFont="1" applyFill="1" applyBorder="1" applyAlignment="1">
      <alignment horizontal="center" vertical="center"/>
    </xf>
    <xf numFmtId="219" fontId="3" fillId="0" borderId="0" xfId="61" applyNumberFormat="1" applyFont="1" applyFill="1" applyAlignment="1">
      <alignment horizontal="right"/>
      <protection/>
    </xf>
    <xf numFmtId="219" fontId="3" fillId="0" borderId="12" xfId="61" applyNumberFormat="1" applyFont="1" applyFill="1" applyBorder="1" applyAlignment="1">
      <alignment horizontal="right"/>
      <protection/>
    </xf>
    <xf numFmtId="3" fontId="3" fillId="0" borderId="0" xfId="61" applyNumberFormat="1" applyFont="1" applyFill="1" applyAlignment="1">
      <alignment horizontal="right"/>
      <protection/>
    </xf>
    <xf numFmtId="3" fontId="3" fillId="0" borderId="12" xfId="61" applyNumberFormat="1" applyFont="1" applyFill="1" applyBorder="1" applyAlignment="1">
      <alignment horizontal="right"/>
      <protection/>
    </xf>
    <xf numFmtId="226" fontId="3" fillId="0" borderId="0" xfId="61" applyNumberFormat="1" applyFont="1" applyFill="1" applyAlignment="1">
      <alignment horizontal="right"/>
      <protection/>
    </xf>
    <xf numFmtId="219" fontId="3" fillId="0" borderId="0" xfId="0" applyNumberFormat="1" applyFont="1" applyFill="1" applyBorder="1" applyAlignment="1">
      <alignment horizontal="right"/>
    </xf>
    <xf numFmtId="0" fontId="5" fillId="0" borderId="0" xfId="0" applyNumberFormat="1" applyFont="1" applyFill="1" applyBorder="1" applyAlignment="1">
      <alignment/>
    </xf>
    <xf numFmtId="0" fontId="3" fillId="0" borderId="20" xfId="61" applyNumberFormat="1" applyFont="1" applyFill="1" applyBorder="1" applyAlignment="1">
      <alignment horizontal="center" vertical="center"/>
      <protection/>
    </xf>
    <xf numFmtId="0" fontId="3" fillId="0" borderId="19" xfId="61" applyNumberFormat="1" applyFont="1" applyFill="1" applyBorder="1" applyAlignment="1">
      <alignment vertical="center"/>
      <protection/>
    </xf>
    <xf numFmtId="0" fontId="9" fillId="0" borderId="0" xfId="62" applyNumberFormat="1" applyFont="1" applyFill="1" applyAlignment="1" quotePrefix="1">
      <alignment horizontal="left"/>
      <protection/>
    </xf>
    <xf numFmtId="0" fontId="3" fillId="0" borderId="0" xfId="62" applyNumberFormat="1" applyFont="1" applyFill="1" applyBorder="1" applyAlignment="1" quotePrefix="1">
      <alignment horizontal="right"/>
      <protection/>
    </xf>
    <xf numFmtId="0" fontId="3" fillId="0" borderId="20" xfId="62" applyNumberFormat="1" applyFont="1" applyFill="1" applyBorder="1" applyAlignment="1">
      <alignment horizontal="right" vertical="center"/>
      <protection/>
    </xf>
    <xf numFmtId="0" fontId="3" fillId="0" borderId="15" xfId="62" applyNumberFormat="1" applyFont="1" applyFill="1" applyBorder="1" applyAlignment="1">
      <alignment horizontal="left" vertical="center"/>
      <protection/>
    </xf>
    <xf numFmtId="0" fontId="3" fillId="0" borderId="15" xfId="62" applyNumberFormat="1" applyFont="1" applyFill="1" applyBorder="1" applyAlignment="1">
      <alignment horizontal="center" vertical="center" wrapText="1"/>
      <protection/>
    </xf>
    <xf numFmtId="0" fontId="3" fillId="0" borderId="0" xfId="62" applyNumberFormat="1" applyFont="1" applyFill="1" applyAlignment="1">
      <alignment/>
      <protection/>
    </xf>
    <xf numFmtId="0" fontId="3" fillId="0" borderId="10" xfId="62" applyNumberFormat="1" applyFont="1" applyFill="1" applyBorder="1" applyAlignment="1">
      <alignment horizontal="right"/>
      <protection/>
    </xf>
    <xf numFmtId="4" fontId="3" fillId="0" borderId="0" xfId="62" applyNumberFormat="1" applyFont="1" applyFill="1" applyAlignment="1">
      <alignment/>
      <protection/>
    </xf>
    <xf numFmtId="0" fontId="3" fillId="0" borderId="10" xfId="62" applyNumberFormat="1" applyFont="1" applyFill="1" applyBorder="1" applyAlignment="1" quotePrefix="1">
      <alignment horizontal="right"/>
      <protection/>
    </xf>
    <xf numFmtId="0" fontId="3" fillId="0" borderId="10" xfId="62" applyNumberFormat="1" applyFont="1" applyFill="1" applyBorder="1" applyAlignment="1" quotePrefix="1">
      <alignment horizontal="left"/>
      <protection/>
    </xf>
    <xf numFmtId="4" fontId="3" fillId="0" borderId="12" xfId="62" applyNumberFormat="1" applyFont="1" applyFill="1" applyBorder="1" applyAlignment="1">
      <alignment/>
      <protection/>
    </xf>
    <xf numFmtId="0" fontId="3" fillId="0" borderId="0" xfId="62" applyNumberFormat="1" applyFont="1" applyFill="1" applyBorder="1" applyAlignment="1" quotePrefix="1">
      <alignment/>
      <protection/>
    </xf>
    <xf numFmtId="0" fontId="3" fillId="0" borderId="10" xfId="0" applyNumberFormat="1" applyFont="1" applyFill="1" applyBorder="1" applyAlignment="1">
      <alignment horizontal="right"/>
    </xf>
    <xf numFmtId="0" fontId="3" fillId="0" borderId="10" xfId="0" applyNumberFormat="1" applyFont="1" applyFill="1" applyBorder="1" applyAlignment="1">
      <alignment horizontal="distributed"/>
    </xf>
    <xf numFmtId="0" fontId="3" fillId="0" borderId="0" xfId="0" applyNumberFormat="1" applyFont="1" applyFill="1" applyBorder="1" applyAlignment="1">
      <alignment vertical="center"/>
    </xf>
    <xf numFmtId="0" fontId="3" fillId="0" borderId="0" xfId="0" applyNumberFormat="1" applyFont="1" applyFill="1" applyBorder="1" applyAlignment="1" quotePrefix="1">
      <alignment horizontal="right" vertical="center"/>
    </xf>
    <xf numFmtId="0" fontId="3" fillId="0" borderId="0" xfId="0" applyNumberFormat="1" applyFont="1" applyFill="1" applyAlignment="1">
      <alignment vertical="center"/>
    </xf>
    <xf numFmtId="0" fontId="3" fillId="0" borderId="0" xfId="0" applyNumberFormat="1" applyFont="1" applyFill="1" applyBorder="1" applyAlignment="1" quotePrefix="1">
      <alignment vertical="center"/>
    </xf>
    <xf numFmtId="0" fontId="6" fillId="0" borderId="0" xfId="0" applyNumberFormat="1" applyFont="1" applyFill="1" applyAlignment="1">
      <alignment/>
    </xf>
    <xf numFmtId="0" fontId="5" fillId="0" borderId="0" xfId="0" applyNumberFormat="1" applyFont="1" applyFill="1" applyAlignment="1" quotePrefix="1">
      <alignment/>
    </xf>
    <xf numFmtId="3" fontId="3" fillId="0" borderId="0" xfId="0" applyNumberFormat="1" applyFont="1" applyFill="1" applyBorder="1" applyAlignment="1">
      <alignment horizontal="right"/>
    </xf>
    <xf numFmtId="219" fontId="3" fillId="0" borderId="0" xfId="0" applyNumberFormat="1" applyFont="1" applyFill="1" applyAlignment="1">
      <alignment horizontal="right"/>
    </xf>
    <xf numFmtId="219" fontId="3" fillId="0" borderId="0" xfId="0" applyNumberFormat="1" applyFont="1" applyFill="1" applyBorder="1" applyAlignment="1">
      <alignment horizontal="right"/>
    </xf>
    <xf numFmtId="0" fontId="5" fillId="0" borderId="0" xfId="60" applyNumberFormat="1" applyFont="1" applyFill="1" applyAlignment="1" quotePrefix="1">
      <alignment horizontal="left"/>
      <protection/>
    </xf>
    <xf numFmtId="0" fontId="5" fillId="0" borderId="0" xfId="60" applyNumberFormat="1" applyFont="1" applyFill="1">
      <alignment/>
      <protection/>
    </xf>
    <xf numFmtId="0" fontId="8" fillId="0" borderId="0" xfId="60" applyNumberFormat="1" applyFont="1" applyFill="1" applyBorder="1" applyAlignment="1" quotePrefix="1">
      <alignment horizontal="left"/>
      <protection/>
    </xf>
    <xf numFmtId="0" fontId="3" fillId="0" borderId="0" xfId="60" applyNumberFormat="1" applyFont="1" applyFill="1" applyBorder="1" applyAlignment="1" quotePrefix="1">
      <alignment horizontal="left"/>
      <protection/>
    </xf>
    <xf numFmtId="0" fontId="3" fillId="0" borderId="19" xfId="60" applyNumberFormat="1" applyFont="1" applyFill="1" applyBorder="1" applyAlignment="1">
      <alignment horizontal="center" vertical="center"/>
      <protection/>
    </xf>
    <xf numFmtId="0" fontId="3" fillId="0" borderId="0" xfId="60" applyNumberFormat="1" applyFont="1" applyFill="1" applyAlignment="1">
      <alignment horizontal="right"/>
      <protection/>
    </xf>
    <xf numFmtId="0" fontId="3" fillId="0" borderId="10" xfId="60" applyNumberFormat="1" applyFont="1" applyFill="1" applyBorder="1" applyAlignment="1">
      <alignment/>
      <protection/>
    </xf>
    <xf numFmtId="3" fontId="3" fillId="0" borderId="21" xfId="60" applyNumberFormat="1" applyFont="1" applyFill="1" applyBorder="1" applyAlignment="1">
      <alignment horizontal="right"/>
      <protection/>
    </xf>
    <xf numFmtId="0" fontId="3" fillId="0" borderId="14" xfId="60" applyNumberFormat="1" applyFont="1" applyFill="1" applyBorder="1">
      <alignment/>
      <protection/>
    </xf>
    <xf numFmtId="3" fontId="3" fillId="0" borderId="10" xfId="48" applyNumberFormat="1" applyFont="1" applyFill="1" applyBorder="1" applyAlignment="1">
      <alignment/>
    </xf>
    <xf numFmtId="3" fontId="3" fillId="0" borderId="14" xfId="60" applyNumberFormat="1" applyFont="1" applyFill="1" applyBorder="1" applyAlignment="1">
      <alignment horizontal="right"/>
      <protection/>
    </xf>
    <xf numFmtId="0" fontId="3" fillId="0" borderId="14" xfId="60" applyNumberFormat="1" applyFont="1" applyFill="1" applyBorder="1" applyAlignment="1">
      <alignment/>
      <protection/>
    </xf>
    <xf numFmtId="0" fontId="3" fillId="0" borderId="21" xfId="60" applyNumberFormat="1" applyFont="1" applyFill="1" applyBorder="1" applyAlignment="1" quotePrefix="1">
      <alignment/>
      <protection/>
    </xf>
    <xf numFmtId="3" fontId="3" fillId="0" borderId="10" xfId="60" applyNumberFormat="1" applyFont="1" applyFill="1" applyBorder="1" applyAlignment="1">
      <alignment horizontal="right"/>
      <protection/>
    </xf>
    <xf numFmtId="0" fontId="3" fillId="0" borderId="0" xfId="60" applyNumberFormat="1" applyFont="1" applyFill="1" applyAlignment="1">
      <alignment wrapText="1"/>
      <protection/>
    </xf>
    <xf numFmtId="0" fontId="3" fillId="0" borderId="0" xfId="60" applyNumberFormat="1" applyFont="1" applyFill="1" applyAlignment="1">
      <alignment horizontal="center"/>
      <protection/>
    </xf>
    <xf numFmtId="0" fontId="3" fillId="0" borderId="21" xfId="60" applyNumberFormat="1" applyFont="1" applyFill="1" applyBorder="1" applyAlignment="1">
      <alignment/>
      <protection/>
    </xf>
    <xf numFmtId="0" fontId="3" fillId="0" borderId="0" xfId="60" applyNumberFormat="1" applyFont="1" applyFill="1" applyAlignment="1">
      <alignment/>
      <protection/>
    </xf>
    <xf numFmtId="0" fontId="3" fillId="0" borderId="10" xfId="60" applyNumberFormat="1" applyFont="1" applyFill="1" applyBorder="1" applyAlignment="1" quotePrefix="1">
      <alignment horizontal="left"/>
      <protection/>
    </xf>
    <xf numFmtId="0" fontId="5" fillId="0" borderId="0" xfId="60" applyNumberFormat="1" applyFont="1" applyFill="1" applyBorder="1" applyAlignment="1">
      <alignment horizontal="center"/>
      <protection/>
    </xf>
    <xf numFmtId="0" fontId="3" fillId="0" borderId="10" xfId="60" applyNumberFormat="1" applyFont="1" applyFill="1" applyBorder="1">
      <alignment/>
      <protection/>
    </xf>
    <xf numFmtId="0" fontId="3" fillId="0" borderId="10" xfId="60" applyNumberFormat="1" applyFont="1" applyFill="1" applyBorder="1" applyAlignment="1">
      <alignment horizontal="left"/>
      <protection/>
    </xf>
    <xf numFmtId="0" fontId="3" fillId="0" borderId="10" xfId="60" applyNumberFormat="1" applyFont="1" applyFill="1" applyBorder="1" applyAlignment="1" quotePrefix="1">
      <alignment/>
      <protection/>
    </xf>
    <xf numFmtId="0" fontId="8" fillId="0" borderId="0" xfId="61" applyNumberFormat="1" applyFont="1" applyFill="1" applyBorder="1" applyAlignment="1" quotePrefix="1">
      <alignment horizontal="left"/>
      <protection/>
    </xf>
    <xf numFmtId="0" fontId="8" fillId="0" borderId="0" xfId="61" applyNumberFormat="1" applyFont="1" applyFill="1" applyBorder="1">
      <alignment/>
      <protection/>
    </xf>
    <xf numFmtId="0" fontId="3" fillId="0" borderId="19" xfId="62" applyNumberFormat="1" applyFont="1" applyFill="1" applyBorder="1" applyAlignment="1">
      <alignment horizontal="center" vertical="center" wrapText="1"/>
      <protection/>
    </xf>
    <xf numFmtId="0" fontId="29" fillId="0" borderId="10" xfId="61" applyNumberFormat="1" applyFont="1" applyFill="1" applyBorder="1" applyAlignment="1">
      <alignment horizontal="center" vertical="center"/>
      <protection/>
    </xf>
    <xf numFmtId="0" fontId="3" fillId="0" borderId="22" xfId="61" applyNumberFormat="1" applyFont="1" applyFill="1" applyBorder="1" applyAlignment="1">
      <alignment horizontal="center" vertical="center"/>
      <protection/>
    </xf>
    <xf numFmtId="236" fontId="5" fillId="0" borderId="0" xfId="61" applyNumberFormat="1" applyFont="1" applyFill="1">
      <alignment/>
      <protection/>
    </xf>
    <xf numFmtId="236" fontId="3" fillId="0" borderId="0" xfId="61" applyNumberFormat="1" applyFont="1" applyFill="1" applyBorder="1">
      <alignment/>
      <protection/>
    </xf>
    <xf numFmtId="236" fontId="3" fillId="0" borderId="19" xfId="61" applyNumberFormat="1" applyFont="1" applyFill="1" applyBorder="1" applyAlignment="1">
      <alignment vertical="center"/>
      <protection/>
    </xf>
    <xf numFmtId="236" fontId="3" fillId="0" borderId="21" xfId="61" applyNumberFormat="1" applyFont="1" applyFill="1" applyBorder="1" applyAlignment="1">
      <alignment horizontal="right"/>
      <protection/>
    </xf>
    <xf numFmtId="236" fontId="3" fillId="0" borderId="22" xfId="61" applyNumberFormat="1" applyFont="1" applyFill="1" applyBorder="1" applyAlignment="1">
      <alignment horizontal="right"/>
      <protection/>
    </xf>
    <xf numFmtId="236" fontId="3" fillId="0" borderId="0" xfId="61" applyNumberFormat="1" applyFont="1" applyFill="1">
      <alignment/>
      <protection/>
    </xf>
    <xf numFmtId="236" fontId="3" fillId="0" borderId="23" xfId="61" applyNumberFormat="1" applyFont="1" applyFill="1" applyBorder="1" applyAlignment="1">
      <alignment horizontal="right"/>
      <protection/>
    </xf>
    <xf numFmtId="236" fontId="3" fillId="0" borderId="0" xfId="61" applyNumberFormat="1" applyFont="1" applyFill="1" applyBorder="1" applyAlignment="1">
      <alignment horizontal="right"/>
      <protection/>
    </xf>
    <xf numFmtId="236" fontId="3" fillId="0" borderId="12" xfId="61" applyNumberFormat="1" applyFont="1" applyFill="1" applyBorder="1" applyAlignment="1">
      <alignment horizontal="right"/>
      <protection/>
    </xf>
    <xf numFmtId="0" fontId="6" fillId="0" borderId="0" xfId="63" applyFont="1" applyFill="1" applyAlignment="1">
      <alignment/>
      <protection/>
    </xf>
    <xf numFmtId="3" fontId="5" fillId="0" borderId="0" xfId="0" applyNumberFormat="1" applyFont="1" applyFill="1" applyAlignment="1">
      <alignment/>
    </xf>
    <xf numFmtId="3" fontId="3" fillId="0" borderId="19" xfId="0" applyNumberFormat="1" applyFont="1" applyFill="1" applyBorder="1" applyAlignment="1">
      <alignment horizontal="center" vertical="center"/>
    </xf>
    <xf numFmtId="3" fontId="3" fillId="0" borderId="0" xfId="0" applyNumberFormat="1" applyFont="1" applyFill="1" applyAlignment="1">
      <alignment/>
    </xf>
    <xf numFmtId="238" fontId="3" fillId="0" borderId="0" xfId="0" applyNumberFormat="1" applyFont="1" applyFill="1" applyAlignment="1">
      <alignment horizontal="right"/>
    </xf>
    <xf numFmtId="3" fontId="3" fillId="0" borderId="0" xfId="60" applyNumberFormat="1" applyFont="1" applyFill="1">
      <alignment/>
      <protection/>
    </xf>
    <xf numFmtId="4" fontId="3" fillId="0" borderId="21" xfId="62" applyNumberFormat="1" applyFont="1" applyFill="1" applyBorder="1" applyAlignment="1">
      <alignment/>
      <protection/>
    </xf>
    <xf numFmtId="233" fontId="3" fillId="0" borderId="21" xfId="62" applyNumberFormat="1" applyFont="1" applyFill="1" applyBorder="1" applyAlignment="1">
      <alignment/>
      <protection/>
    </xf>
    <xf numFmtId="238" fontId="3" fillId="0" borderId="0" xfId="62" applyNumberFormat="1" applyFont="1" applyFill="1" applyBorder="1" applyAlignment="1">
      <alignment horizontal="right"/>
      <protection/>
    </xf>
    <xf numFmtId="4" fontId="3" fillId="0" borderId="21" xfId="62" applyNumberFormat="1" applyFont="1" applyFill="1" applyBorder="1" applyAlignment="1" quotePrefix="1">
      <alignment/>
      <protection/>
    </xf>
    <xf numFmtId="4" fontId="3" fillId="0" borderId="21" xfId="62" applyNumberFormat="1" applyFont="1" applyFill="1" applyBorder="1">
      <alignment/>
      <protection/>
    </xf>
    <xf numFmtId="219" fontId="3" fillId="0" borderId="0" xfId="0" applyNumberFormat="1" applyFont="1" applyFill="1" applyAlignment="1">
      <alignment/>
    </xf>
    <xf numFmtId="219" fontId="3" fillId="0" borderId="0" xfId="61" applyNumberFormat="1" applyFont="1" applyFill="1">
      <alignment/>
      <protection/>
    </xf>
    <xf numFmtId="49" fontId="3" fillId="0" borderId="0" xfId="0" applyNumberFormat="1" applyFont="1" applyFill="1" applyAlignment="1">
      <alignment horizontal="right"/>
    </xf>
    <xf numFmtId="222" fontId="3" fillId="0" borderId="0" xfId="61" applyNumberFormat="1" applyFont="1" applyFill="1" applyAlignment="1">
      <alignment horizontal="right"/>
      <protection/>
    </xf>
    <xf numFmtId="49" fontId="3" fillId="0" borderId="0" xfId="61" applyNumberFormat="1" applyFont="1" applyFill="1" applyAlignment="1">
      <alignment horizontal="right"/>
      <protection/>
    </xf>
    <xf numFmtId="219" fontId="3" fillId="0" borderId="0" xfId="61" applyNumberFormat="1" applyFont="1" applyFill="1" applyBorder="1" applyAlignment="1">
      <alignment horizontal="right"/>
      <protection/>
    </xf>
    <xf numFmtId="49" fontId="3" fillId="0" borderId="0" xfId="61" applyNumberFormat="1" applyFont="1" applyFill="1" applyBorder="1" applyAlignment="1">
      <alignment horizontal="right"/>
      <protection/>
    </xf>
    <xf numFmtId="223" fontId="3" fillId="0" borderId="0" xfId="61" applyNumberFormat="1" applyFont="1" applyFill="1" applyBorder="1" applyAlignment="1">
      <alignment horizontal="right"/>
      <protection/>
    </xf>
    <xf numFmtId="219" fontId="3" fillId="0" borderId="23" xfId="61" applyNumberFormat="1" applyFont="1" applyFill="1" applyBorder="1" applyAlignment="1">
      <alignment horizontal="right"/>
      <protection/>
    </xf>
    <xf numFmtId="49" fontId="3" fillId="0" borderId="23" xfId="61" applyNumberFormat="1" applyFont="1" applyFill="1" applyBorder="1" applyAlignment="1">
      <alignment horizontal="right"/>
      <protection/>
    </xf>
    <xf numFmtId="0" fontId="0" fillId="0" borderId="13" xfId="0" applyFont="1" applyBorder="1" applyAlignment="1">
      <alignment horizontal="center" vertical="center"/>
    </xf>
    <xf numFmtId="0" fontId="3" fillId="0" borderId="16" xfId="60" applyNumberFormat="1" applyFont="1" applyFill="1" applyBorder="1" applyAlignment="1" quotePrefix="1">
      <alignment horizontal="center" vertical="center"/>
      <protection/>
    </xf>
    <xf numFmtId="0" fontId="3" fillId="0" borderId="15" xfId="60" applyNumberFormat="1" applyFont="1" applyFill="1" applyBorder="1" applyAlignment="1" quotePrefix="1">
      <alignment horizontal="center" vertical="center"/>
      <protection/>
    </xf>
    <xf numFmtId="0" fontId="3" fillId="0" borderId="20" xfId="61" applyNumberFormat="1" applyFont="1" applyFill="1" applyBorder="1" applyAlignment="1">
      <alignment horizontal="center" vertical="center"/>
      <protection/>
    </xf>
    <xf numFmtId="0" fontId="4" fillId="0" borderId="0" xfId="63" applyFont="1" applyAlignment="1">
      <alignment horizontal="center"/>
      <protection/>
    </xf>
    <xf numFmtId="0" fontId="3" fillId="0" borderId="24" xfId="62" applyNumberFormat="1" applyFont="1" applyFill="1" applyBorder="1" applyAlignment="1">
      <alignment horizontal="center" vertical="center" wrapText="1"/>
      <protection/>
    </xf>
    <xf numFmtId="0" fontId="0" fillId="0" borderId="22" xfId="0" applyFont="1" applyFill="1" applyBorder="1" applyAlignment="1">
      <alignment horizontal="center" vertical="center" wrapText="1"/>
    </xf>
    <xf numFmtId="0" fontId="3" fillId="0" borderId="18" xfId="62" applyNumberFormat="1" applyFont="1" applyFill="1" applyBorder="1" applyAlignment="1">
      <alignment horizontal="center" vertical="center" wrapText="1"/>
      <protection/>
    </xf>
    <xf numFmtId="0" fontId="0" fillId="0" borderId="13" xfId="0" applyFont="1" applyFill="1" applyBorder="1" applyAlignment="1">
      <alignment horizontal="center" vertical="center" wrapText="1"/>
    </xf>
    <xf numFmtId="0" fontId="3" fillId="0" borderId="23" xfId="62" applyNumberFormat="1" applyFont="1" applyFill="1" applyBorder="1" applyAlignment="1" quotePrefix="1">
      <alignment horizontal="center" vertical="center"/>
      <protection/>
    </xf>
    <xf numFmtId="0" fontId="3" fillId="0" borderId="17" xfId="62" applyNumberFormat="1" applyFont="1" applyFill="1" applyBorder="1" applyAlignment="1" quotePrefix="1">
      <alignment horizontal="center" vertical="center"/>
      <protection/>
    </xf>
    <xf numFmtId="0" fontId="3" fillId="0" borderId="12" xfId="62" applyNumberFormat="1" applyFont="1" applyFill="1" applyBorder="1" applyAlignment="1" quotePrefix="1">
      <alignment horizontal="center" vertical="center"/>
      <protection/>
    </xf>
    <xf numFmtId="0" fontId="3" fillId="0" borderId="11" xfId="62" applyNumberFormat="1" applyFont="1" applyFill="1" applyBorder="1" applyAlignment="1" quotePrefix="1">
      <alignment horizontal="center" vertical="center"/>
      <protection/>
    </xf>
    <xf numFmtId="0" fontId="3" fillId="0" borderId="20" xfId="62" applyNumberFormat="1" applyFont="1" applyFill="1" applyBorder="1" applyAlignment="1">
      <alignment horizontal="center" vertical="center" wrapText="1"/>
      <protection/>
    </xf>
    <xf numFmtId="0" fontId="3" fillId="0" borderId="15" xfId="62" applyNumberFormat="1" applyFont="1" applyFill="1" applyBorder="1" applyAlignment="1">
      <alignment horizontal="center" vertical="center" wrapText="1"/>
      <protection/>
    </xf>
    <xf numFmtId="0" fontId="3" fillId="0" borderId="20" xfId="62" applyNumberFormat="1" applyFont="1" applyFill="1" applyBorder="1" applyAlignment="1">
      <alignment horizontal="center" vertical="center"/>
      <protection/>
    </xf>
    <xf numFmtId="0" fontId="3" fillId="0" borderId="15" xfId="62" applyNumberFormat="1" applyFont="1" applyFill="1" applyBorder="1" applyAlignment="1">
      <alignment horizontal="center" vertical="center"/>
      <protection/>
    </xf>
    <xf numFmtId="0" fontId="3" fillId="0" borderId="20" xfId="0" applyNumberFormat="1" applyFont="1" applyFill="1" applyBorder="1" applyAlignment="1">
      <alignment horizontal="center" vertical="center"/>
    </xf>
    <xf numFmtId="0" fontId="3" fillId="0" borderId="16" xfId="0" applyNumberFormat="1" applyFont="1" applyFill="1" applyBorder="1" applyAlignment="1">
      <alignment horizontal="center" vertical="center"/>
    </xf>
    <xf numFmtId="0" fontId="3" fillId="0" borderId="15" xfId="0" applyNumberFormat="1" applyFont="1" applyFill="1" applyBorder="1" applyAlignment="1">
      <alignment horizontal="center" vertical="center"/>
    </xf>
    <xf numFmtId="0" fontId="3" fillId="0" borderId="23" xfId="0" applyNumberFormat="1" applyFont="1" applyFill="1" applyBorder="1" applyAlignment="1">
      <alignment horizontal="center" vertical="center"/>
    </xf>
    <xf numFmtId="0" fontId="3" fillId="0" borderId="17" xfId="0" applyNumberFormat="1" applyFont="1" applyFill="1" applyBorder="1" applyAlignment="1">
      <alignment horizontal="center" vertical="center"/>
    </xf>
    <xf numFmtId="0" fontId="3" fillId="0" borderId="0" xfId="0" applyNumberFormat="1" applyFont="1" applyFill="1" applyBorder="1" applyAlignment="1">
      <alignment horizontal="center" vertical="center"/>
    </xf>
    <xf numFmtId="0" fontId="3" fillId="0" borderId="10" xfId="0" applyNumberFormat="1" applyFont="1" applyFill="1" applyBorder="1" applyAlignment="1">
      <alignment horizontal="center" vertical="center"/>
    </xf>
    <xf numFmtId="0" fontId="3" fillId="0" borderId="12" xfId="0" applyNumberFormat="1" applyFont="1" applyFill="1" applyBorder="1" applyAlignment="1">
      <alignment horizontal="center" vertical="center"/>
    </xf>
    <xf numFmtId="0" fontId="3" fillId="0" borderId="11" xfId="0" applyNumberFormat="1" applyFont="1" applyFill="1" applyBorder="1" applyAlignment="1">
      <alignment horizontal="center" vertical="center"/>
    </xf>
    <xf numFmtId="0" fontId="3" fillId="0" borderId="18" xfId="0" applyNumberFormat="1" applyFont="1" applyFill="1" applyBorder="1" applyAlignment="1">
      <alignment horizontal="center" vertical="center" wrapText="1"/>
    </xf>
    <xf numFmtId="0" fontId="3" fillId="0" borderId="14"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0" fontId="3" fillId="0" borderId="18" xfId="0" applyNumberFormat="1" applyFont="1" applyFill="1" applyBorder="1" applyAlignment="1">
      <alignment horizontal="center" vertical="center"/>
    </xf>
    <xf numFmtId="0" fontId="3" fillId="0" borderId="13" xfId="0" applyNumberFormat="1" applyFont="1" applyFill="1" applyBorder="1" applyAlignment="1">
      <alignment horizontal="center" vertical="center"/>
    </xf>
    <xf numFmtId="0" fontId="3" fillId="0" borderId="24" xfId="0" applyNumberFormat="1" applyFont="1" applyFill="1" applyBorder="1" applyAlignment="1">
      <alignment horizontal="center" vertical="center"/>
    </xf>
    <xf numFmtId="0" fontId="3" fillId="0" borderId="22" xfId="0" applyNumberFormat="1" applyFont="1" applyFill="1" applyBorder="1" applyAlignment="1">
      <alignment horizontal="center" vertical="center"/>
    </xf>
    <xf numFmtId="0" fontId="0" fillId="0" borderId="15" xfId="0" applyFont="1" applyBorder="1" applyAlignment="1">
      <alignment horizontal="center" vertical="center"/>
    </xf>
    <xf numFmtId="0" fontId="0" fillId="0" borderId="16" xfId="0" applyFont="1" applyFill="1" applyBorder="1" applyAlignment="1">
      <alignment horizontal="center" vertical="center"/>
    </xf>
    <xf numFmtId="0" fontId="0" fillId="0" borderId="15" xfId="0" applyFont="1" applyFill="1" applyBorder="1" applyAlignment="1">
      <alignment horizontal="center" vertical="center"/>
    </xf>
    <xf numFmtId="0" fontId="3" fillId="0" borderId="16" xfId="61" applyNumberFormat="1" applyFont="1" applyFill="1" applyBorder="1" applyAlignment="1">
      <alignment horizontal="center" vertical="center"/>
      <protection/>
    </xf>
    <xf numFmtId="0" fontId="3" fillId="0" borderId="15" xfId="61" applyNumberFormat="1" applyFont="1" applyFill="1" applyBorder="1" applyAlignment="1">
      <alignment horizontal="center" vertical="center"/>
      <protection/>
    </xf>
    <xf numFmtId="0" fontId="3" fillId="0" borderId="17" xfId="61" applyNumberFormat="1" applyFont="1" applyFill="1" applyBorder="1" applyAlignment="1">
      <alignment horizontal="center" vertical="center"/>
      <protection/>
    </xf>
    <xf numFmtId="0" fontId="3" fillId="0" borderId="10" xfId="61" applyNumberFormat="1" applyFont="1" applyFill="1" applyBorder="1" applyAlignment="1">
      <alignment horizontal="center" vertical="center"/>
      <protection/>
    </xf>
    <xf numFmtId="0" fontId="3" fillId="0" borderId="11" xfId="61" applyNumberFormat="1" applyFont="1" applyFill="1" applyBorder="1" applyAlignment="1">
      <alignment horizontal="center" vertical="center"/>
      <protection/>
    </xf>
    <xf numFmtId="0" fontId="3" fillId="0" borderId="18" xfId="61" applyNumberFormat="1" applyFont="1" applyFill="1" applyBorder="1" applyAlignment="1">
      <alignment horizontal="center" vertical="center"/>
      <protection/>
    </xf>
    <xf numFmtId="0" fontId="3" fillId="0" borderId="13" xfId="61" applyNumberFormat="1" applyFont="1" applyFill="1" applyBorder="1" applyAlignment="1">
      <alignment horizontal="center" vertical="center"/>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T120104a" xfId="60"/>
    <cellStyle name="標準_T120105a" xfId="61"/>
    <cellStyle name="標準_t1701" xfId="62"/>
    <cellStyle name="標準_各章とびら 書式（課内Ｐ未対応）"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L30"/>
  <sheetViews>
    <sheetView tabSelected="1" zoomScalePageLayoutView="0" workbookViewId="0" topLeftCell="A1">
      <selection activeCell="L3" sqref="L3"/>
    </sheetView>
  </sheetViews>
  <sheetFormatPr defaultColWidth="12.00390625" defaultRowHeight="12"/>
  <cols>
    <col min="1" max="13" width="8.375" style="6" customWidth="1"/>
    <col min="14" max="16384" width="12.00390625" style="6" customWidth="1"/>
  </cols>
  <sheetData>
    <row r="1" spans="1:12" s="5" customFormat="1" ht="32.25" customHeight="1">
      <c r="A1" s="191" t="s">
        <v>373</v>
      </c>
      <c r="B1" s="191"/>
      <c r="C1" s="191"/>
      <c r="D1" s="191"/>
      <c r="E1" s="191"/>
      <c r="F1" s="191"/>
      <c r="G1" s="191"/>
      <c r="H1" s="191"/>
      <c r="I1" s="191"/>
      <c r="J1" s="191"/>
      <c r="K1" s="191"/>
      <c r="L1" s="191"/>
    </row>
    <row r="4" spans="3:11" ht="13.5">
      <c r="C4" s="166" t="s">
        <v>416</v>
      </c>
      <c r="D4" s="166"/>
      <c r="E4" s="166"/>
      <c r="F4" s="166"/>
      <c r="G4" s="166"/>
      <c r="H4" s="166"/>
      <c r="I4" s="166"/>
      <c r="J4" s="166"/>
      <c r="K4" s="166"/>
    </row>
    <row r="5" spans="3:11" ht="13.5">
      <c r="C5" s="166" t="s">
        <v>417</v>
      </c>
      <c r="D5" s="166"/>
      <c r="E5" s="166"/>
      <c r="F5" s="166"/>
      <c r="G5" s="166"/>
      <c r="H5" s="166"/>
      <c r="I5" s="166"/>
      <c r="J5" s="166"/>
      <c r="K5" s="166"/>
    </row>
    <row r="6" spans="3:11" ht="13.5">
      <c r="C6" s="166" t="s">
        <v>384</v>
      </c>
      <c r="D6" s="166"/>
      <c r="E6" s="166"/>
      <c r="F6" s="166"/>
      <c r="G6" s="166"/>
      <c r="H6" s="166"/>
      <c r="I6" s="166"/>
      <c r="J6" s="166"/>
      <c r="K6" s="166"/>
    </row>
    <row r="7" spans="3:11" ht="13.5">
      <c r="C7" s="166" t="s">
        <v>407</v>
      </c>
      <c r="D7" s="166"/>
      <c r="E7" s="166"/>
      <c r="F7" s="166"/>
      <c r="G7" s="166"/>
      <c r="H7" s="166"/>
      <c r="I7" s="166"/>
      <c r="J7" s="166"/>
      <c r="K7" s="166"/>
    </row>
    <row r="8" spans="3:11" ht="13.5">
      <c r="C8" s="166" t="s">
        <v>310</v>
      </c>
      <c r="D8" s="166"/>
      <c r="E8" s="166"/>
      <c r="F8" s="166"/>
      <c r="G8" s="166"/>
      <c r="H8" s="166"/>
      <c r="I8" s="166"/>
      <c r="J8" s="166"/>
      <c r="K8" s="166"/>
    </row>
    <row r="9" spans="3:11" ht="13.5">
      <c r="C9" s="166" t="s">
        <v>410</v>
      </c>
      <c r="D9" s="166"/>
      <c r="E9" s="166"/>
      <c r="F9" s="166"/>
      <c r="G9" s="166"/>
      <c r="H9" s="166"/>
      <c r="I9" s="166"/>
      <c r="J9" s="166"/>
      <c r="K9" s="166"/>
    </row>
    <row r="10" spans="3:11" ht="13.5">
      <c r="C10" s="166" t="s">
        <v>411</v>
      </c>
      <c r="D10" s="166"/>
      <c r="E10" s="166"/>
      <c r="F10" s="166"/>
      <c r="G10" s="166"/>
      <c r="H10" s="166"/>
      <c r="I10" s="166"/>
      <c r="J10" s="166"/>
      <c r="K10" s="166"/>
    </row>
    <row r="11" spans="3:11" ht="13.5">
      <c r="C11" s="166" t="s">
        <v>406</v>
      </c>
      <c r="D11" s="166"/>
      <c r="E11" s="166"/>
      <c r="F11" s="166"/>
      <c r="G11" s="166"/>
      <c r="H11" s="166"/>
      <c r="I11" s="166"/>
      <c r="J11" s="166"/>
      <c r="K11" s="166"/>
    </row>
    <row r="12" spans="3:11" ht="13.5">
      <c r="C12" s="166" t="s">
        <v>412</v>
      </c>
      <c r="D12" s="166"/>
      <c r="E12" s="166"/>
      <c r="F12" s="166"/>
      <c r="G12" s="166"/>
      <c r="H12" s="166"/>
      <c r="I12" s="166"/>
      <c r="J12" s="166"/>
      <c r="K12" s="166"/>
    </row>
    <row r="13" spans="3:11" ht="13.5">
      <c r="C13" s="166" t="s">
        <v>413</v>
      </c>
      <c r="D13" s="166"/>
      <c r="E13" s="166"/>
      <c r="F13" s="166"/>
      <c r="G13" s="166"/>
      <c r="H13" s="166"/>
      <c r="I13" s="166"/>
      <c r="J13" s="166"/>
      <c r="K13" s="166"/>
    </row>
    <row r="14" spans="3:11" ht="13.5">
      <c r="C14" s="166" t="s">
        <v>414</v>
      </c>
      <c r="D14" s="166"/>
      <c r="E14" s="166"/>
      <c r="F14" s="166"/>
      <c r="G14" s="166"/>
      <c r="H14" s="166"/>
      <c r="I14" s="166"/>
      <c r="J14" s="166"/>
      <c r="K14" s="166"/>
    </row>
    <row r="15" spans="3:11" ht="13.5">
      <c r="C15" s="166" t="s">
        <v>415</v>
      </c>
      <c r="D15" s="166"/>
      <c r="E15" s="166"/>
      <c r="F15" s="166"/>
      <c r="G15" s="166"/>
      <c r="H15" s="166"/>
      <c r="I15" s="166"/>
      <c r="J15" s="166"/>
      <c r="K15" s="166"/>
    </row>
    <row r="16" spans="3:11" ht="13.5">
      <c r="C16" s="166" t="s">
        <v>426</v>
      </c>
      <c r="D16" s="166"/>
      <c r="E16" s="166"/>
      <c r="F16" s="166"/>
      <c r="G16" s="166"/>
      <c r="H16" s="166"/>
      <c r="I16" s="166"/>
      <c r="J16" s="166"/>
      <c r="K16" s="166"/>
    </row>
    <row r="17" spans="3:11" ht="13.5">
      <c r="C17" s="166" t="s">
        <v>427</v>
      </c>
      <c r="D17" s="166"/>
      <c r="E17" s="166"/>
      <c r="F17" s="166"/>
      <c r="G17" s="166"/>
      <c r="H17" s="166"/>
      <c r="I17" s="166"/>
      <c r="J17" s="166"/>
      <c r="K17" s="166"/>
    </row>
    <row r="20" s="7" customFormat="1" ht="11.25">
      <c r="C20" s="7" t="s">
        <v>409</v>
      </c>
    </row>
    <row r="21" s="7" customFormat="1" ht="11.25">
      <c r="C21" s="7" t="s">
        <v>374</v>
      </c>
    </row>
    <row r="22" s="7" customFormat="1" ht="11.25">
      <c r="C22" s="7" t="s">
        <v>375</v>
      </c>
    </row>
    <row r="23" s="7" customFormat="1" ht="11.25">
      <c r="C23" s="7" t="s">
        <v>380</v>
      </c>
    </row>
    <row r="24" s="7" customFormat="1" ht="11.25">
      <c r="C24" s="7" t="s">
        <v>379</v>
      </c>
    </row>
    <row r="25" s="7" customFormat="1" ht="11.25">
      <c r="C25" s="7" t="s">
        <v>376</v>
      </c>
    </row>
    <row r="26" s="7" customFormat="1" ht="11.25">
      <c r="C26" s="7" t="s">
        <v>377</v>
      </c>
    </row>
    <row r="27" s="7" customFormat="1" ht="11.25">
      <c r="C27" s="7" t="s">
        <v>378</v>
      </c>
    </row>
    <row r="28" s="7" customFormat="1" ht="11.25">
      <c r="C28" s="7" t="s">
        <v>381</v>
      </c>
    </row>
    <row r="29" s="7" customFormat="1" ht="11.25">
      <c r="C29" s="7" t="s">
        <v>382</v>
      </c>
    </row>
    <row r="30" s="7" customFormat="1" ht="11.25">
      <c r="C30" s="7" t="s">
        <v>383</v>
      </c>
    </row>
  </sheetData>
  <sheetProtection/>
  <mergeCells count="1">
    <mergeCell ref="A1:L1"/>
  </mergeCells>
  <printOptions/>
  <pageMargins left="0.7874015748031497" right="0.7874015748031497" top="0.984251968503937" bottom="0.984251968503937" header="0.5118110236220472" footer="0.5118110236220472"/>
  <pageSetup fitToHeight="1" fitToWidth="1"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O70"/>
  <sheetViews>
    <sheetView zoomScalePageLayoutView="0" workbookViewId="0" topLeftCell="A52">
      <selection activeCell="E82" sqref="E81:E82"/>
    </sheetView>
  </sheetViews>
  <sheetFormatPr defaultColWidth="6.00390625" defaultRowHeight="12"/>
  <cols>
    <col min="1" max="1" width="26.625" style="3" customWidth="1"/>
    <col min="2" max="2" width="9.125" style="162" customWidth="1"/>
    <col min="3" max="3" width="9.125" style="3" customWidth="1"/>
    <col min="4" max="15" width="7.125" style="3" customWidth="1"/>
    <col min="16" max="16384" width="6.00390625" style="3" customWidth="1"/>
  </cols>
  <sheetData>
    <row r="1" spans="1:2" s="45" customFormat="1" ht="17.25" customHeight="1">
      <c r="A1" s="48"/>
      <c r="B1" s="157"/>
    </row>
    <row r="2" spans="1:15" ht="14.25">
      <c r="A2" s="153" t="s">
        <v>424</v>
      </c>
      <c r="B2" s="158"/>
      <c r="C2" s="41"/>
      <c r="D2" s="41"/>
      <c r="E2" s="41"/>
      <c r="F2" s="41"/>
      <c r="G2" s="41"/>
      <c r="H2" s="41"/>
      <c r="I2" s="41"/>
      <c r="J2" s="41"/>
      <c r="K2" s="41"/>
      <c r="L2" s="41"/>
      <c r="M2" s="41"/>
      <c r="N2" s="41"/>
      <c r="O2" s="42"/>
    </row>
    <row r="3" spans="1:15" ht="11.25">
      <c r="A3" s="41"/>
      <c r="B3" s="158"/>
      <c r="C3" s="41"/>
      <c r="D3" s="41"/>
      <c r="E3" s="41"/>
      <c r="F3" s="41"/>
      <c r="G3" s="41"/>
      <c r="H3" s="41"/>
      <c r="I3" s="41"/>
      <c r="J3" s="41"/>
      <c r="K3" s="41"/>
      <c r="L3" s="41"/>
      <c r="M3" s="41"/>
      <c r="N3" s="41"/>
      <c r="O3" s="42" t="s">
        <v>0</v>
      </c>
    </row>
    <row r="4" spans="1:15" s="49" customFormat="1" ht="13.5" customHeight="1">
      <c r="A4" s="61" t="s">
        <v>323</v>
      </c>
      <c r="B4" s="159" t="s">
        <v>469</v>
      </c>
      <c r="C4" s="105" t="s">
        <v>599</v>
      </c>
      <c r="D4" s="67" t="s">
        <v>220</v>
      </c>
      <c r="E4" s="67" t="s">
        <v>221</v>
      </c>
      <c r="F4" s="67" t="s">
        <v>222</v>
      </c>
      <c r="G4" s="67" t="s">
        <v>223</v>
      </c>
      <c r="H4" s="67" t="s">
        <v>224</v>
      </c>
      <c r="I4" s="67" t="s">
        <v>225</v>
      </c>
      <c r="J4" s="67" t="s">
        <v>226</v>
      </c>
      <c r="K4" s="67" t="s">
        <v>227</v>
      </c>
      <c r="L4" s="67" t="s">
        <v>228</v>
      </c>
      <c r="M4" s="67" t="s">
        <v>229</v>
      </c>
      <c r="N4" s="67" t="s">
        <v>230</v>
      </c>
      <c r="O4" s="104" t="s">
        <v>231</v>
      </c>
    </row>
    <row r="5" spans="1:15" ht="17.25" customHeight="1">
      <c r="A5" s="50" t="s">
        <v>324</v>
      </c>
      <c r="B5" s="160">
        <v>2968</v>
      </c>
      <c r="C5" s="182">
        <v>2609.5</v>
      </c>
      <c r="D5" s="182">
        <v>374</v>
      </c>
      <c r="E5" s="182">
        <v>258.5</v>
      </c>
      <c r="F5" s="182">
        <v>217</v>
      </c>
      <c r="G5" s="182">
        <v>83</v>
      </c>
      <c r="H5" s="182">
        <v>121</v>
      </c>
      <c r="I5" s="182">
        <v>118</v>
      </c>
      <c r="J5" s="182">
        <v>132.5</v>
      </c>
      <c r="K5" s="182">
        <v>204</v>
      </c>
      <c r="L5" s="182">
        <v>186.5</v>
      </c>
      <c r="M5" s="182">
        <v>245</v>
      </c>
      <c r="N5" s="183" t="s">
        <v>600</v>
      </c>
      <c r="O5" s="182">
        <v>428.5</v>
      </c>
    </row>
    <row r="6" spans="1:15" ht="13.5" customHeight="1">
      <c r="A6" s="50" t="s">
        <v>325</v>
      </c>
      <c r="B6" s="160">
        <v>3216.5</v>
      </c>
      <c r="C6" s="183" t="s">
        <v>601</v>
      </c>
      <c r="D6" s="184">
        <v>371.5</v>
      </c>
      <c r="E6" s="183" t="s">
        <v>602</v>
      </c>
      <c r="F6" s="184">
        <v>249.5</v>
      </c>
      <c r="G6" s="184">
        <v>101</v>
      </c>
      <c r="H6" s="184">
        <v>157.5</v>
      </c>
      <c r="I6" s="184">
        <v>142.5</v>
      </c>
      <c r="J6" s="184">
        <v>139.5</v>
      </c>
      <c r="K6" s="184">
        <v>122</v>
      </c>
      <c r="L6" s="184">
        <v>196</v>
      </c>
      <c r="M6" s="184">
        <v>238.5</v>
      </c>
      <c r="N6" s="184">
        <v>277.5</v>
      </c>
      <c r="O6" s="184">
        <v>391.5</v>
      </c>
    </row>
    <row r="7" spans="1:15" ht="13.5" customHeight="1">
      <c r="A7" s="50" t="s">
        <v>597</v>
      </c>
      <c r="B7" s="160">
        <v>2424.5</v>
      </c>
      <c r="C7" s="97">
        <v>2252</v>
      </c>
      <c r="D7" s="97">
        <v>346</v>
      </c>
      <c r="E7" s="97">
        <v>275.5</v>
      </c>
      <c r="F7" s="97">
        <v>178.5</v>
      </c>
      <c r="G7" s="97">
        <v>76</v>
      </c>
      <c r="H7" s="97">
        <v>99.5</v>
      </c>
      <c r="I7" s="97">
        <v>170.5</v>
      </c>
      <c r="J7" s="97">
        <v>122</v>
      </c>
      <c r="K7" s="97">
        <v>110.5</v>
      </c>
      <c r="L7" s="97">
        <v>226</v>
      </c>
      <c r="M7" s="97">
        <v>153.5</v>
      </c>
      <c r="N7" s="97">
        <v>189.5</v>
      </c>
      <c r="O7" s="97">
        <v>304.5</v>
      </c>
    </row>
    <row r="8" spans="1:15" ht="13.5" customHeight="1">
      <c r="A8" s="50" t="s">
        <v>430</v>
      </c>
      <c r="B8" s="160">
        <v>2953</v>
      </c>
      <c r="C8" s="182">
        <v>2168</v>
      </c>
      <c r="D8" s="97">
        <v>234.5</v>
      </c>
      <c r="E8" s="184">
        <v>257.5</v>
      </c>
      <c r="F8" s="184">
        <v>242</v>
      </c>
      <c r="G8" s="184">
        <v>127</v>
      </c>
      <c r="H8" s="184">
        <v>141.5</v>
      </c>
      <c r="I8" s="184">
        <v>203</v>
      </c>
      <c r="J8" s="184">
        <v>141</v>
      </c>
      <c r="K8" s="184">
        <v>73</v>
      </c>
      <c r="L8" s="184">
        <v>201.5</v>
      </c>
      <c r="M8" s="97">
        <v>162</v>
      </c>
      <c r="N8" s="184">
        <v>203.5</v>
      </c>
      <c r="O8" s="181" t="s">
        <v>603</v>
      </c>
    </row>
    <row r="9" spans="1:15" ht="13.5" customHeight="1">
      <c r="A9" s="50" t="s">
        <v>326</v>
      </c>
      <c r="B9" s="160">
        <v>2266</v>
      </c>
      <c r="C9" s="182">
        <v>1854.5</v>
      </c>
      <c r="D9" s="184">
        <v>127.5</v>
      </c>
      <c r="E9" s="97">
        <v>126</v>
      </c>
      <c r="F9" s="184">
        <v>195</v>
      </c>
      <c r="G9" s="184">
        <v>131</v>
      </c>
      <c r="H9" s="184">
        <v>122.5</v>
      </c>
      <c r="I9" s="184">
        <v>208.5</v>
      </c>
      <c r="J9" s="184">
        <v>205.5</v>
      </c>
      <c r="K9" s="184">
        <v>65</v>
      </c>
      <c r="L9" s="184">
        <v>260</v>
      </c>
      <c r="M9" s="184">
        <v>95.5</v>
      </c>
      <c r="N9" s="184">
        <v>147.5</v>
      </c>
      <c r="O9" s="184">
        <v>170.5</v>
      </c>
    </row>
    <row r="10" spans="1:15" ht="13.5" customHeight="1">
      <c r="A10" s="50" t="s">
        <v>327</v>
      </c>
      <c r="B10" s="160">
        <v>2635</v>
      </c>
      <c r="C10" s="182">
        <v>2033.5</v>
      </c>
      <c r="D10" s="184">
        <v>218.5</v>
      </c>
      <c r="E10" s="97">
        <v>195.5</v>
      </c>
      <c r="F10" s="184">
        <v>200.5</v>
      </c>
      <c r="G10" s="184">
        <v>104.5</v>
      </c>
      <c r="H10" s="184">
        <v>102</v>
      </c>
      <c r="I10" s="184">
        <v>220.5</v>
      </c>
      <c r="J10" s="184">
        <v>173.5</v>
      </c>
      <c r="K10" s="184">
        <v>123.5</v>
      </c>
      <c r="L10" s="184">
        <v>213</v>
      </c>
      <c r="M10" s="184">
        <v>100.5</v>
      </c>
      <c r="N10" s="184">
        <v>167.5</v>
      </c>
      <c r="O10" s="184">
        <v>214</v>
      </c>
    </row>
    <row r="11" spans="1:15" ht="13.5" customHeight="1">
      <c r="A11" s="50" t="s">
        <v>328</v>
      </c>
      <c r="B11" s="160">
        <v>2366.5</v>
      </c>
      <c r="C11" s="182">
        <v>1701.5</v>
      </c>
      <c r="D11" s="184">
        <v>130</v>
      </c>
      <c r="E11" s="184">
        <v>114.5</v>
      </c>
      <c r="F11" s="184">
        <v>158.5</v>
      </c>
      <c r="G11" s="184">
        <v>109</v>
      </c>
      <c r="H11" s="184">
        <v>99</v>
      </c>
      <c r="I11" s="184">
        <v>229.5</v>
      </c>
      <c r="J11" s="184">
        <v>180.5</v>
      </c>
      <c r="K11" s="184">
        <v>67</v>
      </c>
      <c r="L11" s="184">
        <v>228.5</v>
      </c>
      <c r="M11" s="184">
        <v>97</v>
      </c>
      <c r="N11" s="184">
        <v>140</v>
      </c>
      <c r="O11" s="184">
        <v>148</v>
      </c>
    </row>
    <row r="12" spans="1:15" ht="13.5" customHeight="1">
      <c r="A12" s="50" t="s">
        <v>329</v>
      </c>
      <c r="B12" s="160">
        <v>2367.5</v>
      </c>
      <c r="C12" s="182">
        <v>2248.5</v>
      </c>
      <c r="D12" s="97">
        <v>79</v>
      </c>
      <c r="E12" s="97">
        <v>88</v>
      </c>
      <c r="F12" s="184">
        <v>210</v>
      </c>
      <c r="G12" s="184">
        <v>171</v>
      </c>
      <c r="H12" s="184">
        <v>150.5</v>
      </c>
      <c r="I12" s="184">
        <v>354</v>
      </c>
      <c r="J12" s="184">
        <v>316.5</v>
      </c>
      <c r="K12" s="184">
        <v>199</v>
      </c>
      <c r="L12" s="184">
        <v>239</v>
      </c>
      <c r="M12" s="184">
        <v>133.5</v>
      </c>
      <c r="N12" s="184">
        <v>157</v>
      </c>
      <c r="O12" s="184">
        <v>151</v>
      </c>
    </row>
    <row r="13" spans="1:15" ht="13.5" customHeight="1">
      <c r="A13" s="50" t="s">
        <v>330</v>
      </c>
      <c r="B13" s="160">
        <v>1905</v>
      </c>
      <c r="C13" s="182">
        <v>1683</v>
      </c>
      <c r="D13" s="184">
        <v>46.5</v>
      </c>
      <c r="E13" s="184">
        <v>81.5</v>
      </c>
      <c r="F13" s="184">
        <v>161</v>
      </c>
      <c r="G13" s="184">
        <v>111.5</v>
      </c>
      <c r="H13" s="184">
        <v>111.5</v>
      </c>
      <c r="I13" s="184">
        <v>260</v>
      </c>
      <c r="J13" s="184">
        <v>265.5</v>
      </c>
      <c r="K13" s="184">
        <v>85</v>
      </c>
      <c r="L13" s="184">
        <v>208.5</v>
      </c>
      <c r="M13" s="184">
        <v>121</v>
      </c>
      <c r="N13" s="184">
        <v>125.5</v>
      </c>
      <c r="O13" s="184">
        <v>105.5</v>
      </c>
    </row>
    <row r="14" spans="1:15" ht="13.5" customHeight="1">
      <c r="A14" s="50" t="s">
        <v>331</v>
      </c>
      <c r="B14" s="160">
        <v>1480</v>
      </c>
      <c r="C14" s="182">
        <v>1315</v>
      </c>
      <c r="D14" s="184">
        <v>33</v>
      </c>
      <c r="E14" s="184">
        <v>69</v>
      </c>
      <c r="F14" s="184">
        <v>130</v>
      </c>
      <c r="G14" s="184">
        <v>91.5</v>
      </c>
      <c r="H14" s="184">
        <v>49.5</v>
      </c>
      <c r="I14" s="184">
        <v>207.5</v>
      </c>
      <c r="J14" s="184">
        <v>281.5</v>
      </c>
      <c r="K14" s="184">
        <v>40</v>
      </c>
      <c r="L14" s="184">
        <v>163</v>
      </c>
      <c r="M14" s="184">
        <v>73.5</v>
      </c>
      <c r="N14" s="184">
        <v>88.5</v>
      </c>
      <c r="O14" s="184">
        <v>88</v>
      </c>
    </row>
    <row r="15" spans="1:15" ht="13.5" customHeight="1">
      <c r="A15" s="50" t="s">
        <v>332</v>
      </c>
      <c r="B15" s="160">
        <v>2049</v>
      </c>
      <c r="C15" s="182">
        <v>1966</v>
      </c>
      <c r="D15" s="184">
        <v>66</v>
      </c>
      <c r="E15" s="184">
        <v>83.5</v>
      </c>
      <c r="F15" s="184">
        <v>173</v>
      </c>
      <c r="G15" s="184">
        <v>138</v>
      </c>
      <c r="H15" s="184">
        <v>99.5</v>
      </c>
      <c r="I15" s="184">
        <v>274</v>
      </c>
      <c r="J15" s="184">
        <v>507</v>
      </c>
      <c r="K15" s="181" t="s">
        <v>604</v>
      </c>
      <c r="L15" s="184">
        <v>172.5</v>
      </c>
      <c r="M15" s="184">
        <v>99</v>
      </c>
      <c r="N15" s="184">
        <v>104.5</v>
      </c>
      <c r="O15" s="184">
        <v>121.5</v>
      </c>
    </row>
    <row r="16" spans="1:15" ht="13.5" customHeight="1">
      <c r="A16" s="50" t="s">
        <v>333</v>
      </c>
      <c r="B16" s="160">
        <v>1741.5</v>
      </c>
      <c r="C16" s="182">
        <v>1585</v>
      </c>
      <c r="D16" s="184">
        <v>28.5</v>
      </c>
      <c r="E16" s="184">
        <v>71.5</v>
      </c>
      <c r="F16" s="184">
        <v>147.514</v>
      </c>
      <c r="G16" s="184">
        <v>140</v>
      </c>
      <c r="H16" s="184">
        <v>68</v>
      </c>
      <c r="I16" s="184">
        <v>318.5</v>
      </c>
      <c r="J16" s="184">
        <v>278.5</v>
      </c>
      <c r="K16" s="184">
        <v>58</v>
      </c>
      <c r="L16" s="184">
        <v>145</v>
      </c>
      <c r="M16" s="184">
        <v>111.5</v>
      </c>
      <c r="N16" s="184">
        <v>119</v>
      </c>
      <c r="O16" s="184">
        <v>99</v>
      </c>
    </row>
    <row r="17" spans="1:15" ht="13.5" customHeight="1">
      <c r="A17" s="50" t="s">
        <v>334</v>
      </c>
      <c r="B17" s="160">
        <v>1763.5</v>
      </c>
      <c r="C17" s="182">
        <v>1610</v>
      </c>
      <c r="D17" s="184">
        <v>34.5</v>
      </c>
      <c r="E17" s="184">
        <v>79.5</v>
      </c>
      <c r="F17" s="184">
        <v>162</v>
      </c>
      <c r="G17" s="184">
        <v>123.5</v>
      </c>
      <c r="H17" s="184">
        <v>58</v>
      </c>
      <c r="I17" s="184">
        <v>280</v>
      </c>
      <c r="J17" s="184">
        <v>272.5</v>
      </c>
      <c r="K17" s="184">
        <v>116</v>
      </c>
      <c r="L17" s="184">
        <v>190</v>
      </c>
      <c r="M17" s="184">
        <v>83</v>
      </c>
      <c r="N17" s="184">
        <v>113</v>
      </c>
      <c r="O17" s="184">
        <v>98</v>
      </c>
    </row>
    <row r="18" spans="1:15" ht="13.5" customHeight="1">
      <c r="A18" s="50" t="s">
        <v>335</v>
      </c>
      <c r="B18" s="160">
        <v>1868.5</v>
      </c>
      <c r="C18" s="182">
        <v>1621</v>
      </c>
      <c r="D18" s="184">
        <v>57.5</v>
      </c>
      <c r="E18" s="184">
        <v>94</v>
      </c>
      <c r="F18" s="184">
        <v>166.5</v>
      </c>
      <c r="G18" s="184">
        <v>103.5</v>
      </c>
      <c r="H18" s="184">
        <v>62.5</v>
      </c>
      <c r="I18" s="184">
        <v>245.5</v>
      </c>
      <c r="J18" s="184">
        <v>241</v>
      </c>
      <c r="K18" s="184">
        <v>88</v>
      </c>
      <c r="L18" s="184">
        <v>196.5</v>
      </c>
      <c r="M18" s="184">
        <v>118</v>
      </c>
      <c r="N18" s="184">
        <v>133.5</v>
      </c>
      <c r="O18" s="184">
        <v>114.5</v>
      </c>
    </row>
    <row r="19" spans="1:15" ht="13.5" customHeight="1">
      <c r="A19" s="50" t="s">
        <v>336</v>
      </c>
      <c r="B19" s="160">
        <v>1411.5</v>
      </c>
      <c r="C19" s="182">
        <v>1303</v>
      </c>
      <c r="D19" s="184">
        <v>24.5</v>
      </c>
      <c r="E19" s="184">
        <v>64</v>
      </c>
      <c r="F19" s="181" t="s">
        <v>605</v>
      </c>
      <c r="G19" s="184">
        <v>101.5</v>
      </c>
      <c r="H19" s="184">
        <v>50.5</v>
      </c>
      <c r="I19" s="184">
        <v>212.5</v>
      </c>
      <c r="J19" s="184">
        <v>245</v>
      </c>
      <c r="K19" s="184">
        <v>36</v>
      </c>
      <c r="L19" s="184">
        <v>157</v>
      </c>
      <c r="M19" s="184">
        <v>87.5</v>
      </c>
      <c r="N19" s="184">
        <v>107</v>
      </c>
      <c r="O19" s="184">
        <v>82</v>
      </c>
    </row>
    <row r="20" spans="1:15" ht="13.5" customHeight="1">
      <c r="A20" s="50" t="s">
        <v>337</v>
      </c>
      <c r="B20" s="160">
        <v>1519</v>
      </c>
      <c r="C20" s="97">
        <v>1505</v>
      </c>
      <c r="D20" s="97">
        <v>22</v>
      </c>
      <c r="E20" s="97">
        <v>68</v>
      </c>
      <c r="F20" s="97">
        <v>143.5</v>
      </c>
      <c r="G20" s="97">
        <v>127.5</v>
      </c>
      <c r="H20" s="97">
        <v>65.5</v>
      </c>
      <c r="I20" s="97">
        <v>335</v>
      </c>
      <c r="J20" s="97">
        <v>224.5</v>
      </c>
      <c r="K20" s="97">
        <v>39.5</v>
      </c>
      <c r="L20" s="97">
        <v>225.5</v>
      </c>
      <c r="M20" s="97">
        <v>70</v>
      </c>
      <c r="N20" s="97">
        <v>95</v>
      </c>
      <c r="O20" s="97">
        <v>89</v>
      </c>
    </row>
    <row r="21" spans="1:15" ht="13.5" customHeight="1">
      <c r="A21" s="50" t="s">
        <v>338</v>
      </c>
      <c r="B21" s="160">
        <v>1498</v>
      </c>
      <c r="C21" s="182">
        <v>1265.5</v>
      </c>
      <c r="D21" s="184">
        <v>30</v>
      </c>
      <c r="E21" s="184">
        <v>84</v>
      </c>
      <c r="F21" s="184">
        <v>134</v>
      </c>
      <c r="G21" s="184">
        <v>100</v>
      </c>
      <c r="H21" s="184">
        <v>71</v>
      </c>
      <c r="I21" s="184">
        <v>209</v>
      </c>
      <c r="J21" s="184">
        <v>166.5</v>
      </c>
      <c r="K21" s="184">
        <v>31</v>
      </c>
      <c r="L21" s="184">
        <v>157.5</v>
      </c>
      <c r="M21" s="184">
        <v>81</v>
      </c>
      <c r="N21" s="184">
        <v>109</v>
      </c>
      <c r="O21" s="184">
        <v>92.5</v>
      </c>
    </row>
    <row r="22" spans="1:15" ht="13.5" customHeight="1">
      <c r="A22" s="50" t="s">
        <v>339</v>
      </c>
      <c r="B22" s="160">
        <v>1619.5</v>
      </c>
      <c r="C22" s="182">
        <v>1240.5</v>
      </c>
      <c r="D22" s="184">
        <v>25</v>
      </c>
      <c r="E22" s="184">
        <v>80</v>
      </c>
      <c r="F22" s="184">
        <v>121</v>
      </c>
      <c r="G22" s="184">
        <v>100.5</v>
      </c>
      <c r="H22" s="184">
        <v>37</v>
      </c>
      <c r="I22" s="184">
        <v>202</v>
      </c>
      <c r="J22" s="184">
        <v>215</v>
      </c>
      <c r="K22" s="184">
        <v>34.5</v>
      </c>
      <c r="L22" s="184">
        <v>170</v>
      </c>
      <c r="M22" s="184">
        <v>64</v>
      </c>
      <c r="N22" s="184">
        <v>105</v>
      </c>
      <c r="O22" s="184">
        <v>86.5</v>
      </c>
    </row>
    <row r="23" spans="1:15" ht="13.5" customHeight="1">
      <c r="A23" s="50" t="s">
        <v>340</v>
      </c>
      <c r="B23" s="160">
        <v>1764.5</v>
      </c>
      <c r="C23" s="182">
        <v>1456.5</v>
      </c>
      <c r="D23" s="184">
        <v>31.5</v>
      </c>
      <c r="E23" s="184">
        <v>88</v>
      </c>
      <c r="F23" s="184">
        <v>155.5</v>
      </c>
      <c r="G23" s="184">
        <v>120.5</v>
      </c>
      <c r="H23" s="184">
        <v>43.5</v>
      </c>
      <c r="I23" s="184">
        <v>225</v>
      </c>
      <c r="J23" s="184">
        <v>264</v>
      </c>
      <c r="K23" s="184">
        <v>39.5</v>
      </c>
      <c r="L23" s="184">
        <v>188.5</v>
      </c>
      <c r="M23" s="184">
        <v>96</v>
      </c>
      <c r="N23" s="184">
        <v>109.5</v>
      </c>
      <c r="O23" s="184">
        <v>95</v>
      </c>
    </row>
    <row r="24" spans="1:15" ht="13.5" customHeight="1">
      <c r="A24" s="50" t="s">
        <v>341</v>
      </c>
      <c r="B24" s="160">
        <v>1411</v>
      </c>
      <c r="C24" s="182">
        <v>1169</v>
      </c>
      <c r="D24" s="184">
        <v>21.5</v>
      </c>
      <c r="E24" s="184">
        <v>71.5</v>
      </c>
      <c r="F24" s="184">
        <v>121.5</v>
      </c>
      <c r="G24" s="184">
        <v>73</v>
      </c>
      <c r="H24" s="184">
        <v>36.5</v>
      </c>
      <c r="I24" s="184">
        <v>260.5</v>
      </c>
      <c r="J24" s="181" t="s">
        <v>606</v>
      </c>
      <c r="K24" s="184">
        <v>67</v>
      </c>
      <c r="L24" s="184">
        <v>153</v>
      </c>
      <c r="M24" s="184">
        <v>67</v>
      </c>
      <c r="N24" s="184">
        <v>93.5</v>
      </c>
      <c r="O24" s="184">
        <v>74</v>
      </c>
    </row>
    <row r="25" spans="1:15" ht="13.5" customHeight="1">
      <c r="A25" s="50" t="s">
        <v>342</v>
      </c>
      <c r="B25" s="160">
        <v>1687.5</v>
      </c>
      <c r="C25" s="182">
        <v>1222.5</v>
      </c>
      <c r="D25" s="184">
        <v>27.5</v>
      </c>
      <c r="E25" s="184">
        <v>81</v>
      </c>
      <c r="F25" s="184">
        <v>119.5</v>
      </c>
      <c r="G25" s="184">
        <v>108.5</v>
      </c>
      <c r="H25" s="184">
        <v>43.5</v>
      </c>
      <c r="I25" s="184">
        <v>234</v>
      </c>
      <c r="J25" s="184">
        <v>173</v>
      </c>
      <c r="K25" s="184">
        <v>44.5</v>
      </c>
      <c r="L25" s="184">
        <v>151.5</v>
      </c>
      <c r="M25" s="184">
        <v>66.5</v>
      </c>
      <c r="N25" s="184">
        <v>87</v>
      </c>
      <c r="O25" s="184">
        <v>86</v>
      </c>
    </row>
    <row r="26" spans="1:15" ht="13.5" customHeight="1">
      <c r="A26" s="50" t="s">
        <v>343</v>
      </c>
      <c r="B26" s="160">
        <v>1413.5</v>
      </c>
      <c r="C26" s="182">
        <v>964</v>
      </c>
      <c r="D26" s="184">
        <v>15</v>
      </c>
      <c r="E26" s="184">
        <v>53.5</v>
      </c>
      <c r="F26" s="184">
        <v>52</v>
      </c>
      <c r="G26" s="184">
        <v>79.5</v>
      </c>
      <c r="H26" s="184">
        <v>17.5</v>
      </c>
      <c r="I26" s="184">
        <v>210.5</v>
      </c>
      <c r="J26" s="184">
        <v>194.5</v>
      </c>
      <c r="K26" s="184">
        <v>25.5</v>
      </c>
      <c r="L26" s="184">
        <v>106</v>
      </c>
      <c r="M26" s="181" t="s">
        <v>607</v>
      </c>
      <c r="N26" s="184">
        <v>95</v>
      </c>
      <c r="O26" s="181" t="s">
        <v>608</v>
      </c>
    </row>
    <row r="27" spans="1:15" ht="13.5" customHeight="1">
      <c r="A27" s="50" t="s">
        <v>344</v>
      </c>
      <c r="B27" s="160">
        <v>1624.5</v>
      </c>
      <c r="C27" s="178">
        <v>1254.5</v>
      </c>
      <c r="D27" s="97">
        <v>27.5</v>
      </c>
      <c r="E27" s="97">
        <v>76.5</v>
      </c>
      <c r="F27" s="97">
        <v>108</v>
      </c>
      <c r="G27" s="97">
        <v>130</v>
      </c>
      <c r="H27" s="97">
        <v>25</v>
      </c>
      <c r="I27" s="97">
        <v>204.5</v>
      </c>
      <c r="J27" s="97">
        <v>231</v>
      </c>
      <c r="K27" s="97">
        <v>33.5</v>
      </c>
      <c r="L27" s="97">
        <v>143.5</v>
      </c>
      <c r="M27" s="97">
        <v>88</v>
      </c>
      <c r="N27" s="97">
        <v>102.5</v>
      </c>
      <c r="O27" s="97">
        <v>84.5</v>
      </c>
    </row>
    <row r="28" spans="1:15" ht="13.5" customHeight="1">
      <c r="A28" s="50" t="s">
        <v>345</v>
      </c>
      <c r="B28" s="160">
        <v>1963.5</v>
      </c>
      <c r="C28" s="182">
        <v>1304</v>
      </c>
      <c r="D28" s="184">
        <v>24</v>
      </c>
      <c r="E28" s="184">
        <v>72</v>
      </c>
      <c r="F28" s="184">
        <v>86</v>
      </c>
      <c r="G28" s="184">
        <v>104.5</v>
      </c>
      <c r="H28" s="184">
        <v>49</v>
      </c>
      <c r="I28" s="184">
        <v>252.5</v>
      </c>
      <c r="J28" s="184">
        <v>207</v>
      </c>
      <c r="K28" s="184">
        <v>29</v>
      </c>
      <c r="L28" s="184">
        <v>184</v>
      </c>
      <c r="M28" s="184">
        <v>125</v>
      </c>
      <c r="N28" s="184">
        <v>84</v>
      </c>
      <c r="O28" s="184">
        <v>87</v>
      </c>
    </row>
    <row r="29" spans="1:15" ht="13.5" customHeight="1">
      <c r="A29" s="50" t="s">
        <v>596</v>
      </c>
      <c r="B29" s="160">
        <v>2497.5</v>
      </c>
      <c r="C29" s="97">
        <v>1634.5</v>
      </c>
      <c r="D29" s="97">
        <v>31</v>
      </c>
      <c r="E29" s="97">
        <v>93.5</v>
      </c>
      <c r="F29" s="97">
        <v>125</v>
      </c>
      <c r="G29" s="97">
        <v>118.5</v>
      </c>
      <c r="H29" s="97">
        <v>39</v>
      </c>
      <c r="I29" s="97">
        <v>332.5</v>
      </c>
      <c r="J29" s="97">
        <v>156.5</v>
      </c>
      <c r="K29" s="97">
        <v>28.5</v>
      </c>
      <c r="L29" s="97">
        <v>282.5</v>
      </c>
      <c r="M29" s="97">
        <v>175.5</v>
      </c>
      <c r="N29" s="97">
        <v>144.5</v>
      </c>
      <c r="O29" s="97">
        <v>107.5</v>
      </c>
    </row>
    <row r="30" spans="1:15" ht="13.5" customHeight="1">
      <c r="A30" s="50" t="s">
        <v>346</v>
      </c>
      <c r="B30" s="160">
        <v>2043</v>
      </c>
      <c r="C30" s="182">
        <v>1564</v>
      </c>
      <c r="D30" s="184">
        <v>28</v>
      </c>
      <c r="E30" s="184">
        <v>78</v>
      </c>
      <c r="F30" s="184">
        <v>90</v>
      </c>
      <c r="G30" s="184">
        <v>76</v>
      </c>
      <c r="H30" s="184">
        <v>38.5</v>
      </c>
      <c r="I30" s="184">
        <v>297.5</v>
      </c>
      <c r="J30" s="184">
        <v>177.5</v>
      </c>
      <c r="K30" s="184">
        <v>71.5</v>
      </c>
      <c r="L30" s="184">
        <v>380</v>
      </c>
      <c r="M30" s="184">
        <v>160.5</v>
      </c>
      <c r="N30" s="184">
        <v>79.5</v>
      </c>
      <c r="O30" s="184">
        <v>87</v>
      </c>
    </row>
    <row r="31" spans="1:15" s="41" customFormat="1" ht="3.75" customHeight="1">
      <c r="A31" s="51"/>
      <c r="B31" s="161"/>
      <c r="C31" s="98"/>
      <c r="D31" s="100"/>
      <c r="E31" s="100"/>
      <c r="F31" s="98"/>
      <c r="G31" s="98"/>
      <c r="H31" s="98"/>
      <c r="I31" s="98"/>
      <c r="J31" s="98"/>
      <c r="K31" s="98"/>
      <c r="L31" s="98"/>
      <c r="M31" s="98"/>
      <c r="N31" s="98"/>
      <c r="O31" s="98"/>
    </row>
    <row r="32" ht="11.25">
      <c r="A32" s="43" t="s">
        <v>609</v>
      </c>
    </row>
    <row r="33" ht="11.25">
      <c r="A33" s="44" t="s">
        <v>395</v>
      </c>
    </row>
    <row r="34" ht="11.25">
      <c r="A34" s="44" t="s">
        <v>394</v>
      </c>
    </row>
    <row r="35" ht="11.25">
      <c r="A35" s="44"/>
    </row>
    <row r="36" ht="11.25">
      <c r="A36" s="44"/>
    </row>
    <row r="38" spans="1:15" ht="14.25">
      <c r="A38" s="153" t="s">
        <v>425</v>
      </c>
      <c r="B38" s="158"/>
      <c r="C38" s="41"/>
      <c r="D38" s="41"/>
      <c r="E38" s="41"/>
      <c r="F38" s="41"/>
      <c r="G38" s="41"/>
      <c r="H38" s="41"/>
      <c r="I38" s="41"/>
      <c r="J38" s="52"/>
      <c r="K38" s="41"/>
      <c r="L38" s="41"/>
      <c r="M38" s="53"/>
      <c r="N38" s="41"/>
      <c r="O38" s="41"/>
    </row>
    <row r="39" spans="1:15" ht="11.25">
      <c r="A39" s="41"/>
      <c r="B39" s="158"/>
      <c r="C39" s="41"/>
      <c r="D39" s="41"/>
      <c r="E39" s="41"/>
      <c r="F39" s="41"/>
      <c r="G39" s="41"/>
      <c r="H39" s="41"/>
      <c r="I39" s="41"/>
      <c r="J39" s="52"/>
      <c r="K39" s="41"/>
      <c r="L39" s="41"/>
      <c r="M39" s="53"/>
      <c r="N39" s="41"/>
      <c r="O39" s="54" t="s">
        <v>1</v>
      </c>
    </row>
    <row r="40" spans="1:15" ht="13.5" customHeight="1">
      <c r="A40" s="61" t="s">
        <v>323</v>
      </c>
      <c r="B40" s="159" t="s">
        <v>469</v>
      </c>
      <c r="C40" s="105" t="s">
        <v>599</v>
      </c>
      <c r="D40" s="61" t="s">
        <v>220</v>
      </c>
      <c r="E40" s="61" t="s">
        <v>221</v>
      </c>
      <c r="F40" s="61" t="s">
        <v>222</v>
      </c>
      <c r="G40" s="61" t="s">
        <v>223</v>
      </c>
      <c r="H40" s="61" t="s">
        <v>224</v>
      </c>
      <c r="I40" s="61" t="s">
        <v>225</v>
      </c>
      <c r="J40" s="61" t="s">
        <v>226</v>
      </c>
      <c r="K40" s="61" t="s">
        <v>227</v>
      </c>
      <c r="L40" s="61" t="s">
        <v>228</v>
      </c>
      <c r="M40" s="61" t="s">
        <v>229</v>
      </c>
      <c r="N40" s="61" t="s">
        <v>230</v>
      </c>
      <c r="O40" s="62" t="s">
        <v>231</v>
      </c>
    </row>
    <row r="41" spans="1:15" ht="17.25" customHeight="1">
      <c r="A41" s="50" t="s">
        <v>324</v>
      </c>
      <c r="B41" s="163">
        <v>14.4</v>
      </c>
      <c r="C41" s="185">
        <v>14.3</v>
      </c>
      <c r="D41" s="185">
        <v>3.4</v>
      </c>
      <c r="E41" s="185">
        <v>2.2</v>
      </c>
      <c r="F41" s="185">
        <v>6.3</v>
      </c>
      <c r="G41" s="185">
        <v>13.1</v>
      </c>
      <c r="H41" s="185">
        <v>16.5</v>
      </c>
      <c r="I41" s="185">
        <v>20.5</v>
      </c>
      <c r="J41" s="185">
        <v>25.6</v>
      </c>
      <c r="K41" s="185">
        <v>27.5</v>
      </c>
      <c r="L41" s="185">
        <v>23.7</v>
      </c>
      <c r="M41" s="185">
        <v>17</v>
      </c>
      <c r="N41" s="186" t="s">
        <v>610</v>
      </c>
      <c r="O41" s="185">
        <v>4.4</v>
      </c>
    </row>
    <row r="42" spans="1:15" ht="13.5" customHeight="1">
      <c r="A42" s="50" t="s">
        <v>325</v>
      </c>
      <c r="B42" s="164" t="s">
        <v>458</v>
      </c>
      <c r="C42" s="164" t="s">
        <v>458</v>
      </c>
      <c r="D42" s="164" t="s">
        <v>458</v>
      </c>
      <c r="E42" s="164" t="s">
        <v>458</v>
      </c>
      <c r="F42" s="164" t="s">
        <v>458</v>
      </c>
      <c r="G42" s="164" t="s">
        <v>458</v>
      </c>
      <c r="H42" s="164" t="s">
        <v>458</v>
      </c>
      <c r="I42" s="164" t="s">
        <v>458</v>
      </c>
      <c r="J42" s="164" t="s">
        <v>458</v>
      </c>
      <c r="K42" s="164" t="s">
        <v>458</v>
      </c>
      <c r="L42" s="164" t="s">
        <v>458</v>
      </c>
      <c r="M42" s="164" t="s">
        <v>458</v>
      </c>
      <c r="N42" s="164" t="s">
        <v>458</v>
      </c>
      <c r="O42" s="164" t="s">
        <v>458</v>
      </c>
    </row>
    <row r="43" spans="1:15" ht="13.5" customHeight="1">
      <c r="A43" s="50" t="s">
        <v>595</v>
      </c>
      <c r="B43" s="164">
        <v>14.5</v>
      </c>
      <c r="C43" s="97">
        <v>14.3</v>
      </c>
      <c r="D43" s="97">
        <v>2.3</v>
      </c>
      <c r="E43" s="97">
        <v>1.3</v>
      </c>
      <c r="F43" s="97">
        <v>6.1</v>
      </c>
      <c r="G43" s="97">
        <v>13.3</v>
      </c>
      <c r="H43" s="97">
        <v>17.1</v>
      </c>
      <c r="I43" s="97">
        <v>21.5</v>
      </c>
      <c r="J43" s="97">
        <v>26.9</v>
      </c>
      <c r="K43" s="97">
        <v>28.8</v>
      </c>
      <c r="L43" s="97">
        <v>24.3</v>
      </c>
      <c r="M43" s="97">
        <v>16.7</v>
      </c>
      <c r="N43" s="97">
        <v>10</v>
      </c>
      <c r="O43" s="97">
        <v>3.6</v>
      </c>
    </row>
    <row r="44" spans="1:15" ht="13.5" customHeight="1">
      <c r="A44" s="50" t="s">
        <v>430</v>
      </c>
      <c r="B44" s="164">
        <v>11.6</v>
      </c>
      <c r="C44" s="182">
        <v>11.2</v>
      </c>
      <c r="D44" s="182">
        <v>-0.4</v>
      </c>
      <c r="E44" s="182">
        <v>-1.1</v>
      </c>
      <c r="F44" s="182">
        <v>3</v>
      </c>
      <c r="G44" s="182">
        <v>10.4</v>
      </c>
      <c r="H44" s="182">
        <v>14.4</v>
      </c>
      <c r="I44" s="182">
        <v>18.3</v>
      </c>
      <c r="J44" s="182">
        <v>23.2</v>
      </c>
      <c r="K44" s="182">
        <v>24.7</v>
      </c>
      <c r="L44" s="182">
        <v>20.4</v>
      </c>
      <c r="M44" s="182">
        <v>13.5</v>
      </c>
      <c r="N44" s="182">
        <v>7.1</v>
      </c>
      <c r="O44" s="182">
        <v>0.9</v>
      </c>
    </row>
    <row r="45" spans="1:15" ht="13.5" customHeight="1">
      <c r="A45" s="50" t="s">
        <v>326</v>
      </c>
      <c r="B45" s="164" t="s">
        <v>458</v>
      </c>
      <c r="C45" s="182" t="s">
        <v>458</v>
      </c>
      <c r="D45" s="182" t="s">
        <v>458</v>
      </c>
      <c r="E45" s="182" t="s">
        <v>458</v>
      </c>
      <c r="F45" s="182" t="s">
        <v>458</v>
      </c>
      <c r="G45" s="182" t="s">
        <v>458</v>
      </c>
      <c r="H45" s="182" t="s">
        <v>458</v>
      </c>
      <c r="I45" s="182" t="s">
        <v>458</v>
      </c>
      <c r="J45" s="182" t="s">
        <v>458</v>
      </c>
      <c r="K45" s="182" t="s">
        <v>458</v>
      </c>
      <c r="L45" s="182" t="s">
        <v>458</v>
      </c>
      <c r="M45" s="182" t="s">
        <v>458</v>
      </c>
      <c r="N45" s="182" t="s">
        <v>458</v>
      </c>
      <c r="O45" s="182" t="s">
        <v>458</v>
      </c>
    </row>
    <row r="46" spans="1:15" ht="13.5" customHeight="1">
      <c r="A46" s="50" t="s">
        <v>327</v>
      </c>
      <c r="B46" s="164" t="s">
        <v>458</v>
      </c>
      <c r="C46" s="182" t="s">
        <v>458</v>
      </c>
      <c r="D46" s="182" t="s">
        <v>458</v>
      </c>
      <c r="E46" s="182" t="s">
        <v>458</v>
      </c>
      <c r="F46" s="182" t="s">
        <v>458</v>
      </c>
      <c r="G46" s="182" t="s">
        <v>458</v>
      </c>
      <c r="H46" s="182" t="s">
        <v>458</v>
      </c>
      <c r="I46" s="182" t="s">
        <v>458</v>
      </c>
      <c r="J46" s="182" t="s">
        <v>458</v>
      </c>
      <c r="K46" s="182" t="s">
        <v>458</v>
      </c>
      <c r="L46" s="182" t="s">
        <v>458</v>
      </c>
      <c r="M46" s="182" t="s">
        <v>458</v>
      </c>
      <c r="N46" s="182" t="s">
        <v>458</v>
      </c>
      <c r="O46" s="182" t="s">
        <v>458</v>
      </c>
    </row>
    <row r="47" spans="1:15" ht="13.5" customHeight="1">
      <c r="A47" s="50" t="s">
        <v>328</v>
      </c>
      <c r="B47" s="164">
        <v>13.8</v>
      </c>
      <c r="C47" s="182">
        <v>13.6</v>
      </c>
      <c r="D47" s="182">
        <v>1.9</v>
      </c>
      <c r="E47" s="182">
        <v>1.2</v>
      </c>
      <c r="F47" s="182">
        <v>5.9</v>
      </c>
      <c r="G47" s="182">
        <v>12.7</v>
      </c>
      <c r="H47" s="182">
        <v>16.7</v>
      </c>
      <c r="I47" s="182">
        <v>20.9</v>
      </c>
      <c r="J47" s="182">
        <v>25.7</v>
      </c>
      <c r="K47" s="182">
        <v>27.2</v>
      </c>
      <c r="L47" s="182">
        <v>23.1</v>
      </c>
      <c r="M47" s="182">
        <v>15.6</v>
      </c>
      <c r="N47" s="182">
        <v>8.9</v>
      </c>
      <c r="O47" s="182">
        <v>3.5</v>
      </c>
    </row>
    <row r="48" spans="1:15" ht="13.5" customHeight="1">
      <c r="A48" s="50" t="s">
        <v>329</v>
      </c>
      <c r="B48" s="164">
        <v>13.1</v>
      </c>
      <c r="C48" s="182">
        <v>12.9</v>
      </c>
      <c r="D48" s="182">
        <v>1.1</v>
      </c>
      <c r="E48" s="97">
        <v>0.8</v>
      </c>
      <c r="F48" s="182">
        <v>5.1</v>
      </c>
      <c r="G48" s="182">
        <v>11.9</v>
      </c>
      <c r="H48" s="182">
        <v>16</v>
      </c>
      <c r="I48" s="182">
        <v>20.2</v>
      </c>
      <c r="J48" s="182">
        <v>25.1</v>
      </c>
      <c r="K48" s="182">
        <v>26.7</v>
      </c>
      <c r="L48" s="182">
        <v>22.5</v>
      </c>
      <c r="M48" s="182">
        <v>15</v>
      </c>
      <c r="N48" s="182">
        <v>8.2</v>
      </c>
      <c r="O48" s="182">
        <v>2.6</v>
      </c>
    </row>
    <row r="49" spans="1:15" ht="13.5" customHeight="1">
      <c r="A49" s="50" t="s">
        <v>330</v>
      </c>
      <c r="B49" s="164">
        <v>14.5</v>
      </c>
      <c r="C49" s="182">
        <v>14.4</v>
      </c>
      <c r="D49" s="182">
        <v>2.8</v>
      </c>
      <c r="E49" s="182">
        <v>2.6</v>
      </c>
      <c r="F49" s="182">
        <v>6.9</v>
      </c>
      <c r="G49" s="182">
        <v>13.3</v>
      </c>
      <c r="H49" s="182">
        <v>17.5</v>
      </c>
      <c r="I49" s="182">
        <v>21.5</v>
      </c>
      <c r="J49" s="182">
        <v>26.3</v>
      </c>
      <c r="K49" s="182">
        <v>28</v>
      </c>
      <c r="L49" s="182">
        <v>24.2</v>
      </c>
      <c r="M49" s="182">
        <v>16.6</v>
      </c>
      <c r="N49" s="182">
        <v>9.4</v>
      </c>
      <c r="O49" s="182">
        <v>4</v>
      </c>
    </row>
    <row r="50" spans="1:15" ht="13.5" customHeight="1">
      <c r="A50" s="50" t="s">
        <v>331</v>
      </c>
      <c r="B50" s="164" t="s">
        <v>458</v>
      </c>
      <c r="C50" s="182" t="s">
        <v>458</v>
      </c>
      <c r="D50" s="182" t="s">
        <v>458</v>
      </c>
      <c r="E50" s="182" t="s">
        <v>458</v>
      </c>
      <c r="F50" s="182" t="s">
        <v>458</v>
      </c>
      <c r="G50" s="182" t="s">
        <v>458</v>
      </c>
      <c r="H50" s="182" t="s">
        <v>458</v>
      </c>
      <c r="I50" s="182" t="s">
        <v>458</v>
      </c>
      <c r="J50" s="182" t="s">
        <v>458</v>
      </c>
      <c r="K50" s="182" t="s">
        <v>458</v>
      </c>
      <c r="L50" s="182" t="s">
        <v>458</v>
      </c>
      <c r="M50" s="182" t="s">
        <v>458</v>
      </c>
      <c r="N50" s="182" t="s">
        <v>458</v>
      </c>
      <c r="O50" s="182" t="s">
        <v>458</v>
      </c>
    </row>
    <row r="51" spans="1:15" ht="13.5" customHeight="1">
      <c r="A51" s="50" t="s">
        <v>332</v>
      </c>
      <c r="B51" s="164">
        <v>13.6</v>
      </c>
      <c r="C51" s="182">
        <v>13.5</v>
      </c>
      <c r="D51" s="182">
        <v>2.1</v>
      </c>
      <c r="E51" s="97">
        <v>1.7</v>
      </c>
      <c r="F51" s="182">
        <v>6</v>
      </c>
      <c r="G51" s="182">
        <v>12.5</v>
      </c>
      <c r="H51" s="182">
        <v>16.6</v>
      </c>
      <c r="I51" s="182">
        <v>20.7</v>
      </c>
      <c r="J51" s="182">
        <v>25.1</v>
      </c>
      <c r="K51" s="181" t="s">
        <v>611</v>
      </c>
      <c r="L51" s="182">
        <v>22.8</v>
      </c>
      <c r="M51" s="182">
        <v>15.8</v>
      </c>
      <c r="N51" s="182">
        <v>8.7</v>
      </c>
      <c r="O51" s="182">
        <v>3.1</v>
      </c>
    </row>
    <row r="52" spans="1:15" ht="13.5" customHeight="1">
      <c r="A52" s="50" t="s">
        <v>333</v>
      </c>
      <c r="B52" s="164">
        <v>14.9</v>
      </c>
      <c r="C52" s="182">
        <v>14.8</v>
      </c>
      <c r="D52" s="182">
        <v>3.3</v>
      </c>
      <c r="E52" s="182">
        <v>3.1</v>
      </c>
      <c r="F52" s="182">
        <v>7.2</v>
      </c>
      <c r="G52" s="182">
        <v>13.4</v>
      </c>
      <c r="H52" s="182">
        <v>18</v>
      </c>
      <c r="I52" s="182">
        <v>22.1</v>
      </c>
      <c r="J52" s="182">
        <v>26.5</v>
      </c>
      <c r="K52" s="182">
        <v>28.4</v>
      </c>
      <c r="L52" s="182">
        <v>24.5</v>
      </c>
      <c r="M52" s="182">
        <v>17.4</v>
      </c>
      <c r="N52" s="182">
        <v>9.8</v>
      </c>
      <c r="O52" s="182">
        <v>4</v>
      </c>
    </row>
    <row r="53" spans="1:15" ht="13.5" customHeight="1">
      <c r="A53" s="50" t="s">
        <v>334</v>
      </c>
      <c r="B53" s="164">
        <v>14.4</v>
      </c>
      <c r="C53" s="182">
        <v>14.2</v>
      </c>
      <c r="D53" s="182">
        <v>2.7</v>
      </c>
      <c r="E53" s="182">
        <v>2.5</v>
      </c>
      <c r="F53" s="182">
        <v>6.7</v>
      </c>
      <c r="G53" s="182">
        <v>13</v>
      </c>
      <c r="H53" s="182">
        <v>17.3</v>
      </c>
      <c r="I53" s="182">
        <v>21.5</v>
      </c>
      <c r="J53" s="182">
        <v>25.9</v>
      </c>
      <c r="K53" s="182">
        <v>27.6</v>
      </c>
      <c r="L53" s="182">
        <v>23.9</v>
      </c>
      <c r="M53" s="182">
        <v>16.5</v>
      </c>
      <c r="N53" s="182">
        <v>9.1</v>
      </c>
      <c r="O53" s="182">
        <v>3.8</v>
      </c>
    </row>
    <row r="54" spans="1:15" ht="13.5" customHeight="1">
      <c r="A54" s="50" t="s">
        <v>335</v>
      </c>
      <c r="B54" s="164" t="s">
        <v>458</v>
      </c>
      <c r="C54" s="182" t="s">
        <v>458</v>
      </c>
      <c r="D54" s="182" t="s">
        <v>458</v>
      </c>
      <c r="E54" s="182" t="s">
        <v>458</v>
      </c>
      <c r="F54" s="182" t="s">
        <v>458</v>
      </c>
      <c r="G54" s="182" t="s">
        <v>458</v>
      </c>
      <c r="H54" s="182" t="s">
        <v>458</v>
      </c>
      <c r="I54" s="182" t="s">
        <v>458</v>
      </c>
      <c r="J54" s="182" t="s">
        <v>458</v>
      </c>
      <c r="K54" s="182" t="s">
        <v>458</v>
      </c>
      <c r="L54" s="182" t="s">
        <v>458</v>
      </c>
      <c r="M54" s="182" t="s">
        <v>458</v>
      </c>
      <c r="N54" s="182" t="s">
        <v>458</v>
      </c>
      <c r="O54" s="182" t="s">
        <v>458</v>
      </c>
    </row>
    <row r="55" spans="1:15" ht="13.5" customHeight="1">
      <c r="A55" s="50" t="s">
        <v>336</v>
      </c>
      <c r="B55" s="164">
        <v>14.3</v>
      </c>
      <c r="C55" s="182">
        <v>14.3</v>
      </c>
      <c r="D55" s="182">
        <v>2.9</v>
      </c>
      <c r="E55" s="182">
        <v>2.8</v>
      </c>
      <c r="F55" s="182">
        <v>6.9</v>
      </c>
      <c r="G55" s="182">
        <v>13.1</v>
      </c>
      <c r="H55" s="182">
        <v>17.5</v>
      </c>
      <c r="I55" s="182">
        <v>21.8</v>
      </c>
      <c r="J55" s="182">
        <v>26.3</v>
      </c>
      <c r="K55" s="182">
        <v>27.8</v>
      </c>
      <c r="L55" s="182">
        <v>23.7</v>
      </c>
      <c r="M55" s="182">
        <v>16.2</v>
      </c>
      <c r="N55" s="182">
        <v>9.2</v>
      </c>
      <c r="O55" s="182">
        <v>3.4</v>
      </c>
    </row>
    <row r="56" spans="1:15" ht="13.5" customHeight="1">
      <c r="A56" s="50" t="s">
        <v>337</v>
      </c>
      <c r="B56" s="164">
        <v>15.4</v>
      </c>
      <c r="C56" s="97">
        <v>15.3</v>
      </c>
      <c r="D56" s="97">
        <v>4.1</v>
      </c>
      <c r="E56" s="97">
        <v>3.7</v>
      </c>
      <c r="F56" s="97">
        <v>7.8</v>
      </c>
      <c r="G56" s="97">
        <v>14</v>
      </c>
      <c r="H56" s="97">
        <v>18.3</v>
      </c>
      <c r="I56" s="97">
        <v>22.2</v>
      </c>
      <c r="J56" s="97">
        <v>26.6</v>
      </c>
      <c r="K56" s="97">
        <v>28.7</v>
      </c>
      <c r="L56" s="97">
        <v>24.7</v>
      </c>
      <c r="M56" s="97">
        <v>17.8</v>
      </c>
      <c r="N56" s="97">
        <v>10.6</v>
      </c>
      <c r="O56" s="97">
        <v>4.8</v>
      </c>
    </row>
    <row r="57" spans="1:15" ht="13.5" customHeight="1">
      <c r="A57" s="50" t="s">
        <v>338</v>
      </c>
      <c r="B57" s="164">
        <v>13.9</v>
      </c>
      <c r="C57" s="182">
        <v>13.8</v>
      </c>
      <c r="D57" s="182">
        <v>2.2</v>
      </c>
      <c r="E57" s="182">
        <v>2.2</v>
      </c>
      <c r="F57" s="182">
        <v>6.4</v>
      </c>
      <c r="G57" s="182">
        <v>12.6</v>
      </c>
      <c r="H57" s="182">
        <v>16.9</v>
      </c>
      <c r="I57" s="182">
        <v>21.1</v>
      </c>
      <c r="J57" s="182">
        <v>25.6</v>
      </c>
      <c r="K57" s="182">
        <v>27.3</v>
      </c>
      <c r="L57" s="182">
        <v>23.4</v>
      </c>
      <c r="M57" s="182">
        <v>15.9</v>
      </c>
      <c r="N57" s="182">
        <v>8.8</v>
      </c>
      <c r="O57" s="182">
        <v>3.3</v>
      </c>
    </row>
    <row r="58" spans="1:15" ht="13.5" customHeight="1">
      <c r="A58" s="50" t="s">
        <v>339</v>
      </c>
      <c r="B58" s="164">
        <v>14.7</v>
      </c>
      <c r="C58" s="182">
        <v>14.6</v>
      </c>
      <c r="D58" s="182">
        <v>3.2</v>
      </c>
      <c r="E58" s="182">
        <v>2.7</v>
      </c>
      <c r="F58" s="182">
        <v>7.1</v>
      </c>
      <c r="G58" s="182">
        <v>13.5</v>
      </c>
      <c r="H58" s="182">
        <v>17.8</v>
      </c>
      <c r="I58" s="182">
        <v>21.6</v>
      </c>
      <c r="J58" s="182">
        <v>26</v>
      </c>
      <c r="K58" s="182">
        <v>27.9</v>
      </c>
      <c r="L58" s="182">
        <v>24.2</v>
      </c>
      <c r="M58" s="182">
        <v>17.2</v>
      </c>
      <c r="N58" s="182">
        <v>10.1</v>
      </c>
      <c r="O58" s="182">
        <v>4.2</v>
      </c>
    </row>
    <row r="59" spans="1:15" ht="13.5" customHeight="1">
      <c r="A59" s="50" t="s">
        <v>340</v>
      </c>
      <c r="B59" s="164" t="s">
        <v>458</v>
      </c>
      <c r="C59" s="182" t="s">
        <v>458</v>
      </c>
      <c r="D59" s="182" t="s">
        <v>458</v>
      </c>
      <c r="E59" s="182" t="s">
        <v>458</v>
      </c>
      <c r="F59" s="182" t="s">
        <v>458</v>
      </c>
      <c r="G59" s="182" t="s">
        <v>458</v>
      </c>
      <c r="H59" s="182" t="s">
        <v>458</v>
      </c>
      <c r="I59" s="182" t="s">
        <v>458</v>
      </c>
      <c r="J59" s="182" t="s">
        <v>458</v>
      </c>
      <c r="K59" s="182" t="s">
        <v>458</v>
      </c>
      <c r="L59" s="182" t="s">
        <v>458</v>
      </c>
      <c r="M59" s="182" t="s">
        <v>458</v>
      </c>
      <c r="N59" s="182" t="s">
        <v>458</v>
      </c>
      <c r="O59" s="182" t="s">
        <v>458</v>
      </c>
    </row>
    <row r="60" spans="1:15" ht="13.5" customHeight="1">
      <c r="A60" s="50" t="s">
        <v>341</v>
      </c>
      <c r="B60" s="164">
        <v>15.3</v>
      </c>
      <c r="C60" s="182">
        <v>15.2</v>
      </c>
      <c r="D60" s="182">
        <v>4.7</v>
      </c>
      <c r="E60" s="182">
        <v>3.7</v>
      </c>
      <c r="F60" s="182">
        <v>7.6</v>
      </c>
      <c r="G60" s="182">
        <v>13.3</v>
      </c>
      <c r="H60" s="182">
        <v>17.5</v>
      </c>
      <c r="I60" s="182">
        <v>21.2</v>
      </c>
      <c r="J60" s="181" t="s">
        <v>612</v>
      </c>
      <c r="K60" s="182">
        <v>27.5</v>
      </c>
      <c r="L60" s="182">
        <v>24.7</v>
      </c>
      <c r="M60" s="97">
        <v>18.6</v>
      </c>
      <c r="N60" s="182">
        <v>11.8</v>
      </c>
      <c r="O60" s="182">
        <v>5.7</v>
      </c>
    </row>
    <row r="61" spans="1:15" ht="13.5" customHeight="1">
      <c r="A61" s="50" t="s">
        <v>342</v>
      </c>
      <c r="B61" s="164">
        <v>15.5</v>
      </c>
      <c r="C61" s="182">
        <v>15.6</v>
      </c>
      <c r="D61" s="182">
        <v>4.9</v>
      </c>
      <c r="E61" s="182">
        <v>4.3</v>
      </c>
      <c r="F61" s="182">
        <v>7.9</v>
      </c>
      <c r="G61" s="182">
        <v>13.5</v>
      </c>
      <c r="H61" s="182">
        <v>17.8</v>
      </c>
      <c r="I61" s="182">
        <v>21.6</v>
      </c>
      <c r="J61" s="182">
        <v>26</v>
      </c>
      <c r="K61" s="182">
        <v>28.6</v>
      </c>
      <c r="L61" s="182">
        <v>25.5</v>
      </c>
      <c r="M61" s="182">
        <v>18.7</v>
      </c>
      <c r="N61" s="182">
        <v>12</v>
      </c>
      <c r="O61" s="182">
        <v>6</v>
      </c>
    </row>
    <row r="62" spans="1:15" ht="13.5" customHeight="1">
      <c r="A62" s="50" t="s">
        <v>343</v>
      </c>
      <c r="B62" s="164">
        <v>16.1</v>
      </c>
      <c r="C62" s="182">
        <v>16</v>
      </c>
      <c r="D62" s="182">
        <v>5.6</v>
      </c>
      <c r="E62" s="182">
        <v>4.8</v>
      </c>
      <c r="F62" s="182">
        <v>8.4</v>
      </c>
      <c r="G62" s="182">
        <v>13.9</v>
      </c>
      <c r="H62" s="182">
        <v>18.1</v>
      </c>
      <c r="I62" s="182">
        <v>21.9</v>
      </c>
      <c r="J62" s="182">
        <v>26</v>
      </c>
      <c r="K62" s="182">
        <v>28.6</v>
      </c>
      <c r="L62" s="182">
        <v>26</v>
      </c>
      <c r="M62" s="182">
        <v>19.6</v>
      </c>
      <c r="N62" s="182">
        <v>12.7</v>
      </c>
      <c r="O62" s="182">
        <v>6.7</v>
      </c>
    </row>
    <row r="63" spans="1:15" ht="13.5" customHeight="1">
      <c r="A63" s="50" t="s">
        <v>344</v>
      </c>
      <c r="B63" s="164">
        <v>16.8</v>
      </c>
      <c r="C63" s="3">
        <v>16.6</v>
      </c>
      <c r="D63" s="97">
        <v>5.7</v>
      </c>
      <c r="E63" s="97">
        <v>5.2</v>
      </c>
      <c r="F63" s="97">
        <v>9.1</v>
      </c>
      <c r="G63" s="97">
        <v>15.2</v>
      </c>
      <c r="H63" s="97">
        <v>19.4</v>
      </c>
      <c r="I63" s="97">
        <v>23</v>
      </c>
      <c r="J63" s="97">
        <v>27.2</v>
      </c>
      <c r="K63" s="97">
        <v>29.3</v>
      </c>
      <c r="L63" s="97">
        <v>26.2</v>
      </c>
      <c r="M63" s="97">
        <v>19.8</v>
      </c>
      <c r="N63" s="97">
        <v>12.7</v>
      </c>
      <c r="O63" s="181" t="s">
        <v>613</v>
      </c>
    </row>
    <row r="64" spans="1:15" ht="13.5" customHeight="1">
      <c r="A64" s="50" t="s">
        <v>345</v>
      </c>
      <c r="B64" s="164">
        <v>15.9</v>
      </c>
      <c r="C64" s="182">
        <v>15.7</v>
      </c>
      <c r="D64" s="97">
        <v>5.4</v>
      </c>
      <c r="E64" s="182">
        <v>4.5</v>
      </c>
      <c r="F64" s="182">
        <v>8.2</v>
      </c>
      <c r="G64" s="182">
        <v>13.7</v>
      </c>
      <c r="H64" s="182">
        <v>17.8</v>
      </c>
      <c r="I64" s="182">
        <v>21.9</v>
      </c>
      <c r="J64" s="182">
        <v>26.5</v>
      </c>
      <c r="K64" s="182">
        <v>28.3</v>
      </c>
      <c r="L64" s="182">
        <v>24.9</v>
      </c>
      <c r="M64" s="182">
        <v>18.3</v>
      </c>
      <c r="N64" s="182">
        <v>12.5</v>
      </c>
      <c r="O64" s="182">
        <v>6.5</v>
      </c>
    </row>
    <row r="65" spans="1:15" ht="13.5" customHeight="1">
      <c r="A65" s="50" t="s">
        <v>596</v>
      </c>
      <c r="B65" s="164">
        <v>15.5</v>
      </c>
      <c r="C65" s="97">
        <v>15.2</v>
      </c>
      <c r="D65" s="97">
        <v>4.8</v>
      </c>
      <c r="E65" s="97">
        <v>3.8</v>
      </c>
      <c r="F65" s="97">
        <v>8</v>
      </c>
      <c r="G65" s="97">
        <v>13.7</v>
      </c>
      <c r="H65" s="97">
        <v>17.6</v>
      </c>
      <c r="I65" s="97">
        <v>21</v>
      </c>
      <c r="J65" s="97">
        <v>25.7</v>
      </c>
      <c r="K65" s="97">
        <v>27.2</v>
      </c>
      <c r="L65" s="97">
        <v>24</v>
      </c>
      <c r="M65" s="97">
        <v>18.2</v>
      </c>
      <c r="N65" s="97">
        <v>11.9</v>
      </c>
      <c r="O65" s="97">
        <v>6</v>
      </c>
    </row>
    <row r="66" spans="1:15" ht="13.5" customHeight="1">
      <c r="A66" s="50" t="s">
        <v>346</v>
      </c>
      <c r="B66" s="164">
        <v>16</v>
      </c>
      <c r="C66" s="182">
        <v>15.9</v>
      </c>
      <c r="D66" s="182">
        <v>5.5</v>
      </c>
      <c r="E66" s="182">
        <v>4.7</v>
      </c>
      <c r="F66" s="182">
        <v>8.7</v>
      </c>
      <c r="G66" s="182">
        <v>14.1</v>
      </c>
      <c r="H66" s="182">
        <v>18.3</v>
      </c>
      <c r="I66" s="182">
        <v>22</v>
      </c>
      <c r="J66" s="182">
        <v>26.5</v>
      </c>
      <c r="K66" s="182">
        <v>28.1</v>
      </c>
      <c r="L66" s="182">
        <v>24.8</v>
      </c>
      <c r="M66" s="182">
        <v>18.5</v>
      </c>
      <c r="N66" s="182">
        <v>12.7</v>
      </c>
      <c r="O66" s="182">
        <v>6.9</v>
      </c>
    </row>
    <row r="67" spans="1:15" s="41" customFormat="1" ht="3.75" customHeight="1">
      <c r="A67" s="51"/>
      <c r="B67" s="165"/>
      <c r="C67" s="98"/>
      <c r="D67" s="98"/>
      <c r="E67" s="98"/>
      <c r="F67" s="98"/>
      <c r="G67" s="98"/>
      <c r="H67" s="98"/>
      <c r="I67" s="98"/>
      <c r="J67" s="98"/>
      <c r="K67" s="98"/>
      <c r="L67" s="98"/>
      <c r="M67" s="98"/>
      <c r="N67" s="98"/>
      <c r="O67" s="98"/>
    </row>
    <row r="68" ht="11.25">
      <c r="A68" s="43" t="s">
        <v>609</v>
      </c>
    </row>
    <row r="69" ht="11.25">
      <c r="A69" s="44" t="s">
        <v>395</v>
      </c>
    </row>
    <row r="70" ht="11.25">
      <c r="A70" s="44" t="s">
        <v>598</v>
      </c>
    </row>
  </sheetData>
  <sheetProtection/>
  <printOptions/>
  <pageMargins left="0.5905511811023623" right="0.5905511811023623" top="0.5905511811023623" bottom="0.5905511811023623" header="0.5118110236220472" footer="0.5118110236220472"/>
  <pageSetup fitToHeight="1" fitToWidth="1"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U67"/>
  <sheetViews>
    <sheetView zoomScaleSheetLayoutView="100" zoomScalePageLayoutView="0" workbookViewId="0" topLeftCell="A1">
      <selection activeCell="E82" sqref="E81:E82"/>
    </sheetView>
  </sheetViews>
  <sheetFormatPr defaultColWidth="9.00390625" defaultRowHeight="12"/>
  <cols>
    <col min="1" max="1" width="4.50390625" style="8" customWidth="1"/>
    <col min="2" max="2" width="12.50390625" style="8" customWidth="1"/>
    <col min="3" max="3" width="12.125" style="8" bestFit="1" customWidth="1"/>
    <col min="4" max="4" width="16.00390625" style="8" customWidth="1"/>
    <col min="5" max="15" width="15.625" style="8" customWidth="1"/>
    <col min="16" max="16" width="15.625" style="8" bestFit="1" customWidth="1"/>
    <col min="17" max="20" width="15.625" style="8" customWidth="1"/>
    <col min="21" max="21" width="15.875" style="8" customWidth="1"/>
    <col min="22" max="22" width="7.375" style="8" customWidth="1"/>
    <col min="23" max="16384" width="9.00390625" style="8" customWidth="1"/>
  </cols>
  <sheetData>
    <row r="1" ht="18.75">
      <c r="A1" s="106" t="s">
        <v>482</v>
      </c>
    </row>
    <row r="2" spans="1:21" ht="11.25">
      <c r="A2" s="76"/>
      <c r="B2" s="76"/>
      <c r="C2" s="76"/>
      <c r="D2" s="76"/>
      <c r="E2" s="76"/>
      <c r="F2" s="76"/>
      <c r="G2" s="76"/>
      <c r="H2" s="76"/>
      <c r="I2" s="76"/>
      <c r="J2" s="76"/>
      <c r="K2" s="76"/>
      <c r="L2" s="76"/>
      <c r="M2" s="76"/>
      <c r="N2" s="76"/>
      <c r="O2" s="76"/>
      <c r="P2" s="76"/>
      <c r="Q2" s="76"/>
      <c r="R2" s="76"/>
      <c r="S2" s="76"/>
      <c r="T2" s="76"/>
      <c r="U2" s="107" t="s">
        <v>386</v>
      </c>
    </row>
    <row r="3" spans="1:21" s="111" customFormat="1" ht="30" customHeight="1">
      <c r="A3" s="196" t="s">
        <v>483</v>
      </c>
      <c r="B3" s="197"/>
      <c r="C3" s="194" t="s">
        <v>428</v>
      </c>
      <c r="D3" s="194" t="s">
        <v>429</v>
      </c>
      <c r="E3" s="202" t="s">
        <v>484</v>
      </c>
      <c r="F3" s="203"/>
      <c r="G3" s="202" t="s">
        <v>485</v>
      </c>
      <c r="H3" s="203"/>
      <c r="I3" s="202" t="s">
        <v>486</v>
      </c>
      <c r="J3" s="203"/>
      <c r="K3" s="108" t="s">
        <v>487</v>
      </c>
      <c r="L3" s="109" t="s">
        <v>488</v>
      </c>
      <c r="M3" s="202" t="s">
        <v>489</v>
      </c>
      <c r="N3" s="203"/>
      <c r="O3" s="202" t="s">
        <v>490</v>
      </c>
      <c r="P3" s="203"/>
      <c r="Q3" s="202" t="s">
        <v>491</v>
      </c>
      <c r="R3" s="203"/>
      <c r="S3" s="200" t="s">
        <v>311</v>
      </c>
      <c r="T3" s="201"/>
      <c r="U3" s="192" t="s">
        <v>492</v>
      </c>
    </row>
    <row r="4" spans="1:21" s="111" customFormat="1" ht="27.75" customHeight="1">
      <c r="A4" s="198"/>
      <c r="B4" s="199"/>
      <c r="C4" s="195"/>
      <c r="D4" s="195"/>
      <c r="E4" s="74" t="s">
        <v>493</v>
      </c>
      <c r="F4" s="110" t="s">
        <v>290</v>
      </c>
      <c r="G4" s="74" t="s">
        <v>494</v>
      </c>
      <c r="H4" s="110" t="s">
        <v>290</v>
      </c>
      <c r="I4" s="74" t="s">
        <v>494</v>
      </c>
      <c r="J4" s="110" t="s">
        <v>290</v>
      </c>
      <c r="K4" s="74" t="s">
        <v>494</v>
      </c>
      <c r="L4" s="154" t="s">
        <v>290</v>
      </c>
      <c r="M4" s="74" t="s">
        <v>494</v>
      </c>
      <c r="N4" s="110" t="s">
        <v>290</v>
      </c>
      <c r="O4" s="74" t="s">
        <v>494</v>
      </c>
      <c r="P4" s="110" t="s">
        <v>290</v>
      </c>
      <c r="Q4" s="74" t="s">
        <v>494</v>
      </c>
      <c r="R4" s="110" t="s">
        <v>290</v>
      </c>
      <c r="S4" s="74" t="s">
        <v>494</v>
      </c>
      <c r="T4" s="110" t="s">
        <v>290</v>
      </c>
      <c r="U4" s="193"/>
    </row>
    <row r="5" spans="1:21" ht="20.25" customHeight="1">
      <c r="A5" s="78"/>
      <c r="B5" s="112" t="s">
        <v>462</v>
      </c>
      <c r="C5" s="113">
        <v>8395.84</v>
      </c>
      <c r="D5" s="75">
        <v>3973512072</v>
      </c>
      <c r="E5" s="75">
        <v>738906051</v>
      </c>
      <c r="F5" s="75">
        <v>721054356</v>
      </c>
      <c r="G5" s="75">
        <v>131851315</v>
      </c>
      <c r="H5" s="75">
        <v>124478193</v>
      </c>
      <c r="I5" s="75">
        <v>616684844</v>
      </c>
      <c r="J5" s="75">
        <v>560273045</v>
      </c>
      <c r="K5" s="75">
        <v>3261</v>
      </c>
      <c r="L5" s="75">
        <v>1366</v>
      </c>
      <c r="M5" s="75">
        <v>13943852</v>
      </c>
      <c r="N5" s="75">
        <v>3826138</v>
      </c>
      <c r="O5" s="75">
        <v>2833642460</v>
      </c>
      <c r="P5" s="75">
        <v>2306403157</v>
      </c>
      <c r="Q5" s="75">
        <v>64685454</v>
      </c>
      <c r="R5" s="75">
        <v>51841497</v>
      </c>
      <c r="S5" s="75">
        <v>475939656</v>
      </c>
      <c r="T5" s="75">
        <v>205634320</v>
      </c>
      <c r="U5" s="75">
        <v>2835826183</v>
      </c>
    </row>
    <row r="6" spans="1:21" ht="16.5" customHeight="1">
      <c r="A6" s="78"/>
      <c r="B6" s="112" t="s">
        <v>445</v>
      </c>
      <c r="C6" s="113">
        <v>8395.89</v>
      </c>
      <c r="D6" s="75">
        <v>3967664175</v>
      </c>
      <c r="E6" s="75">
        <v>737149056</v>
      </c>
      <c r="F6" s="75">
        <v>718760655</v>
      </c>
      <c r="G6" s="75">
        <v>131894113</v>
      </c>
      <c r="H6" s="75">
        <v>124519998</v>
      </c>
      <c r="I6" s="75">
        <v>619604160</v>
      </c>
      <c r="J6" s="75">
        <v>562646973</v>
      </c>
      <c r="K6" s="75">
        <v>3257</v>
      </c>
      <c r="L6" s="75">
        <v>1362</v>
      </c>
      <c r="M6" s="75">
        <v>13937800</v>
      </c>
      <c r="N6" s="75">
        <v>3824694</v>
      </c>
      <c r="O6" s="75">
        <v>2814234202</v>
      </c>
      <c r="P6" s="75">
        <v>2300765448</v>
      </c>
      <c r="Q6" s="75">
        <v>65521318</v>
      </c>
      <c r="R6" s="75">
        <v>51711495</v>
      </c>
      <c r="S6" s="75">
        <v>485535209</v>
      </c>
      <c r="T6" s="75">
        <v>205433550</v>
      </c>
      <c r="U6" s="75">
        <v>2842529594</v>
      </c>
    </row>
    <row r="7" spans="1:21" ht="16.5" customHeight="1">
      <c r="A7" s="78"/>
      <c r="B7" s="114" t="s">
        <v>446</v>
      </c>
      <c r="C7" s="113">
        <v>8396.16</v>
      </c>
      <c r="D7" s="75">
        <v>3953425127</v>
      </c>
      <c r="E7" s="75">
        <v>735003812</v>
      </c>
      <c r="F7" s="75">
        <v>716602560</v>
      </c>
      <c r="G7" s="75">
        <v>131362853</v>
      </c>
      <c r="H7" s="75">
        <v>124122704</v>
      </c>
      <c r="I7" s="75">
        <v>621507925</v>
      </c>
      <c r="J7" s="75">
        <v>564206677</v>
      </c>
      <c r="K7" s="75">
        <v>3259</v>
      </c>
      <c r="L7" s="75">
        <v>1364</v>
      </c>
      <c r="M7" s="75">
        <v>13983108</v>
      </c>
      <c r="N7" s="75">
        <v>3823355</v>
      </c>
      <c r="O7" s="75">
        <v>2800680185</v>
      </c>
      <c r="P7" s="75">
        <v>2287708498</v>
      </c>
      <c r="Q7" s="75">
        <v>66158808</v>
      </c>
      <c r="R7" s="75">
        <v>51889291</v>
      </c>
      <c r="S7" s="75">
        <v>484446906</v>
      </c>
      <c r="T7" s="75">
        <v>205070678</v>
      </c>
      <c r="U7" s="75">
        <v>2857792226</v>
      </c>
    </row>
    <row r="8" spans="1:21" ht="16.5" customHeight="1">
      <c r="A8" s="78"/>
      <c r="B8" s="114" t="s">
        <v>447</v>
      </c>
      <c r="C8" s="113">
        <v>8396.39</v>
      </c>
      <c r="D8" s="75">
        <v>3943391774</v>
      </c>
      <c r="E8" s="75">
        <v>732987511</v>
      </c>
      <c r="F8" s="75">
        <v>714189888</v>
      </c>
      <c r="G8" s="75">
        <v>131042329</v>
      </c>
      <c r="H8" s="75">
        <v>123828106</v>
      </c>
      <c r="I8" s="75">
        <v>623825588</v>
      </c>
      <c r="J8" s="75">
        <v>566338533</v>
      </c>
      <c r="K8" s="75">
        <v>3210</v>
      </c>
      <c r="L8" s="75">
        <v>1299</v>
      </c>
      <c r="M8" s="75">
        <v>14717095</v>
      </c>
      <c r="N8" s="75">
        <v>3815190</v>
      </c>
      <c r="O8" s="75">
        <v>2802633998</v>
      </c>
      <c r="P8" s="75">
        <v>2280239123</v>
      </c>
      <c r="Q8" s="75">
        <v>64678245</v>
      </c>
      <c r="R8" s="75">
        <v>50657400</v>
      </c>
      <c r="S8" s="75">
        <v>485577357</v>
      </c>
      <c r="T8" s="75">
        <v>204322235</v>
      </c>
      <c r="U8" s="75">
        <v>2860392111</v>
      </c>
    </row>
    <row r="9" spans="1:21" ht="16.5" customHeight="1">
      <c r="A9" s="78"/>
      <c r="B9" s="107" t="s">
        <v>495</v>
      </c>
      <c r="C9" s="172">
        <v>8396.39</v>
      </c>
      <c r="D9" s="170">
        <v>3942587662</v>
      </c>
      <c r="E9" s="170">
        <v>730755521</v>
      </c>
      <c r="F9" s="170">
        <v>712220775</v>
      </c>
      <c r="G9" s="170">
        <v>130845707</v>
      </c>
      <c r="H9" s="170">
        <v>123646876</v>
      </c>
      <c r="I9" s="170">
        <v>626199366</v>
      </c>
      <c r="J9" s="170">
        <v>568422599</v>
      </c>
      <c r="K9" s="170">
        <v>3214</v>
      </c>
      <c r="L9" s="170">
        <v>1303</v>
      </c>
      <c r="M9" s="170">
        <v>14729072</v>
      </c>
      <c r="N9" s="170">
        <v>3814822</v>
      </c>
      <c r="O9" s="170">
        <v>2802095376</v>
      </c>
      <c r="P9" s="170">
        <v>2278538758</v>
      </c>
      <c r="Q9" s="170">
        <v>64515325</v>
      </c>
      <c r="R9" s="170">
        <v>50651515</v>
      </c>
      <c r="S9" s="170">
        <v>382115988</v>
      </c>
      <c r="T9" s="170">
        <v>205291014</v>
      </c>
      <c r="U9" s="170">
        <v>2969971474</v>
      </c>
    </row>
    <row r="10" spans="1:21" ht="3.75" customHeight="1">
      <c r="A10" s="78"/>
      <c r="B10" s="114"/>
      <c r="C10" s="170"/>
      <c r="D10" s="170"/>
      <c r="E10" s="170"/>
      <c r="F10" s="170"/>
      <c r="G10" s="170"/>
      <c r="H10" s="170"/>
      <c r="I10" s="170"/>
      <c r="J10" s="170"/>
      <c r="K10" s="170"/>
      <c r="L10" s="170"/>
      <c r="M10" s="170"/>
      <c r="N10" s="170"/>
      <c r="O10" s="170"/>
      <c r="P10" s="170"/>
      <c r="Q10" s="170"/>
      <c r="R10" s="170"/>
      <c r="S10" s="170"/>
      <c r="T10" s="170"/>
      <c r="U10" s="170"/>
    </row>
    <row r="11" spans="1:21" ht="15.75" customHeight="1">
      <c r="A11" s="76"/>
      <c r="B11" s="77" t="s">
        <v>2</v>
      </c>
      <c r="C11" s="170">
        <v>168.63</v>
      </c>
      <c r="D11" s="170">
        <v>85375291</v>
      </c>
      <c r="E11" s="170">
        <v>2250758</v>
      </c>
      <c r="F11" s="170">
        <v>2244911</v>
      </c>
      <c r="G11" s="170">
        <v>540754</v>
      </c>
      <c r="H11" s="170">
        <v>535475</v>
      </c>
      <c r="I11" s="170">
        <v>62180674</v>
      </c>
      <c r="J11" s="170">
        <v>55949190</v>
      </c>
      <c r="K11" s="170">
        <v>25</v>
      </c>
      <c r="L11" s="170">
        <v>25</v>
      </c>
      <c r="M11" s="170">
        <v>152530</v>
      </c>
      <c r="N11" s="170">
        <v>34612</v>
      </c>
      <c r="O11" s="170">
        <v>36028596</v>
      </c>
      <c r="P11" s="170">
        <v>17321615</v>
      </c>
      <c r="Q11" s="170">
        <v>137203</v>
      </c>
      <c r="R11" s="170">
        <v>124113</v>
      </c>
      <c r="S11" s="170">
        <v>16625974</v>
      </c>
      <c r="T11" s="170">
        <v>9165350</v>
      </c>
      <c r="U11" s="170">
        <v>50883483</v>
      </c>
    </row>
    <row r="12" spans="1:21" ht="15.75" customHeight="1">
      <c r="A12" s="76"/>
      <c r="B12" s="77" t="s">
        <v>3</v>
      </c>
      <c r="C12" s="170">
        <v>480.84</v>
      </c>
      <c r="D12" s="170">
        <v>253545245</v>
      </c>
      <c r="E12" s="170">
        <v>31347910</v>
      </c>
      <c r="F12" s="170">
        <v>30918177</v>
      </c>
      <c r="G12" s="170">
        <v>4092750</v>
      </c>
      <c r="H12" s="170">
        <v>3981396</v>
      </c>
      <c r="I12" s="170">
        <v>55335238</v>
      </c>
      <c r="J12" s="170">
        <v>51125620</v>
      </c>
      <c r="K12" s="170">
        <v>151</v>
      </c>
      <c r="L12" s="170">
        <v>139</v>
      </c>
      <c r="M12" s="170">
        <v>2045132</v>
      </c>
      <c r="N12" s="170">
        <v>750438</v>
      </c>
      <c r="O12" s="170">
        <v>156809857</v>
      </c>
      <c r="P12" s="170">
        <v>139056940</v>
      </c>
      <c r="Q12" s="170">
        <v>2638729</v>
      </c>
      <c r="R12" s="170">
        <v>2360837</v>
      </c>
      <c r="S12" s="170">
        <v>30061156</v>
      </c>
      <c r="T12" s="170">
        <v>25351698</v>
      </c>
      <c r="U12" s="170">
        <v>198509061</v>
      </c>
    </row>
    <row r="13" spans="1:21" ht="15.75" customHeight="1">
      <c r="A13" s="76"/>
      <c r="B13" s="77" t="s">
        <v>4</v>
      </c>
      <c r="C13" s="170">
        <v>266.21</v>
      </c>
      <c r="D13" s="170">
        <v>158265457</v>
      </c>
      <c r="E13" s="170">
        <v>48868188</v>
      </c>
      <c r="F13" s="170">
        <v>47912485</v>
      </c>
      <c r="G13" s="170">
        <v>5370218</v>
      </c>
      <c r="H13" s="170">
        <v>5216410</v>
      </c>
      <c r="I13" s="170">
        <v>83061160</v>
      </c>
      <c r="J13" s="170">
        <v>77612583</v>
      </c>
      <c r="K13" s="170">
        <v>0</v>
      </c>
      <c r="L13" s="170">
        <v>0</v>
      </c>
      <c r="M13" s="170">
        <v>335281</v>
      </c>
      <c r="N13" s="170">
        <v>2000</v>
      </c>
      <c r="O13" s="170">
        <v>20956764</v>
      </c>
      <c r="P13" s="170">
        <v>15472155</v>
      </c>
      <c r="Q13" s="170">
        <v>653051</v>
      </c>
      <c r="R13" s="170">
        <v>517449</v>
      </c>
      <c r="S13" s="170">
        <v>15821152</v>
      </c>
      <c r="T13" s="170">
        <v>11532375</v>
      </c>
      <c r="U13" s="170">
        <v>83547297</v>
      </c>
    </row>
    <row r="14" spans="1:21" ht="15.75" customHeight="1">
      <c r="A14" s="76"/>
      <c r="B14" s="77" t="s">
        <v>5</v>
      </c>
      <c r="C14" s="170">
        <v>895.56</v>
      </c>
      <c r="D14" s="170">
        <v>526526644</v>
      </c>
      <c r="E14" s="170">
        <v>141652825</v>
      </c>
      <c r="F14" s="170">
        <v>140210767</v>
      </c>
      <c r="G14" s="170">
        <v>13357317</v>
      </c>
      <c r="H14" s="170">
        <v>13111332</v>
      </c>
      <c r="I14" s="170">
        <v>61773869</v>
      </c>
      <c r="J14" s="170">
        <v>58297754</v>
      </c>
      <c r="K14" s="170">
        <v>104</v>
      </c>
      <c r="L14" s="170">
        <v>63</v>
      </c>
      <c r="M14" s="170">
        <v>6385713</v>
      </c>
      <c r="N14" s="170">
        <v>12193</v>
      </c>
      <c r="O14" s="170">
        <v>261081541</v>
      </c>
      <c r="P14" s="170">
        <v>237531786</v>
      </c>
      <c r="Q14" s="170">
        <v>20550279</v>
      </c>
      <c r="R14" s="170">
        <v>17410550</v>
      </c>
      <c r="S14" s="170">
        <v>69869450</v>
      </c>
      <c r="T14" s="170">
        <v>59952199</v>
      </c>
      <c r="U14" s="170">
        <v>262658316</v>
      </c>
    </row>
    <row r="15" spans="1:21" ht="15.75" customHeight="1">
      <c r="A15" s="76"/>
      <c r="B15" s="77" t="s">
        <v>6</v>
      </c>
      <c r="C15" s="170">
        <v>865.23</v>
      </c>
      <c r="D15" s="170">
        <v>423538771</v>
      </c>
      <c r="E15" s="170">
        <v>70504072</v>
      </c>
      <c r="F15" s="170">
        <v>69806809</v>
      </c>
      <c r="G15" s="170">
        <v>10425779</v>
      </c>
      <c r="H15" s="170">
        <v>10062827</v>
      </c>
      <c r="I15" s="170">
        <v>88264783</v>
      </c>
      <c r="J15" s="170">
        <v>84380146</v>
      </c>
      <c r="K15" s="170">
        <v>29</v>
      </c>
      <c r="L15" s="170">
        <v>29</v>
      </c>
      <c r="M15" s="170">
        <v>991886</v>
      </c>
      <c r="N15" s="170">
        <v>941579</v>
      </c>
      <c r="O15" s="170">
        <v>306622433</v>
      </c>
      <c r="P15" s="170">
        <v>238681683</v>
      </c>
      <c r="Q15" s="170">
        <v>6195943</v>
      </c>
      <c r="R15" s="170">
        <v>2793017</v>
      </c>
      <c r="S15" s="170">
        <v>24483123</v>
      </c>
      <c r="T15" s="170">
        <v>16872681</v>
      </c>
      <c r="U15" s="170">
        <v>354589513</v>
      </c>
    </row>
    <row r="16" spans="1:21" ht="15.75" customHeight="1">
      <c r="A16" s="76"/>
      <c r="B16" s="77" t="s">
        <v>7</v>
      </c>
      <c r="C16" s="170">
        <v>1567.28</v>
      </c>
      <c r="D16" s="170">
        <v>774858035</v>
      </c>
      <c r="E16" s="170">
        <v>97071452</v>
      </c>
      <c r="F16" s="170">
        <v>93882220</v>
      </c>
      <c r="G16" s="170">
        <v>22673827</v>
      </c>
      <c r="H16" s="170">
        <v>21528605</v>
      </c>
      <c r="I16" s="170">
        <v>62096540</v>
      </c>
      <c r="J16" s="170">
        <v>56958906</v>
      </c>
      <c r="K16" s="170">
        <v>736</v>
      </c>
      <c r="L16" s="170">
        <v>588</v>
      </c>
      <c r="M16" s="170">
        <v>1217174</v>
      </c>
      <c r="N16" s="170">
        <v>141977</v>
      </c>
      <c r="O16" s="170">
        <v>670364553</v>
      </c>
      <c r="P16" s="170">
        <v>573688490</v>
      </c>
      <c r="Q16" s="170">
        <v>12166822</v>
      </c>
      <c r="R16" s="170">
        <v>10348526</v>
      </c>
      <c r="S16" s="170">
        <v>25435926</v>
      </c>
      <c r="T16" s="170">
        <v>18308723</v>
      </c>
      <c r="U16" s="170">
        <v>605533505</v>
      </c>
    </row>
    <row r="17" spans="1:21" ht="15.75" customHeight="1">
      <c r="A17" s="76"/>
      <c r="B17" s="77" t="s">
        <v>8</v>
      </c>
      <c r="C17" s="170">
        <v>2133.5</v>
      </c>
      <c r="D17" s="170">
        <v>782884876</v>
      </c>
      <c r="E17" s="170">
        <v>103494210</v>
      </c>
      <c r="F17" s="170">
        <v>99325395</v>
      </c>
      <c r="G17" s="170">
        <v>35773398</v>
      </c>
      <c r="H17" s="170">
        <v>33026816</v>
      </c>
      <c r="I17" s="170">
        <v>37722348</v>
      </c>
      <c r="J17" s="170">
        <v>34152613</v>
      </c>
      <c r="K17" s="170">
        <v>1379</v>
      </c>
      <c r="L17" s="170">
        <v>117</v>
      </c>
      <c r="M17" s="170">
        <v>3099624</v>
      </c>
      <c r="N17" s="170">
        <v>1737836</v>
      </c>
      <c r="O17" s="170">
        <v>765817597</v>
      </c>
      <c r="P17" s="170">
        <v>591671100</v>
      </c>
      <c r="Q17" s="170">
        <v>10220486</v>
      </c>
      <c r="R17" s="170">
        <v>9297719</v>
      </c>
      <c r="S17" s="170">
        <v>20688659</v>
      </c>
      <c r="T17" s="170">
        <v>13673280</v>
      </c>
      <c r="U17" s="170">
        <v>1012220693</v>
      </c>
    </row>
    <row r="18" spans="1:21" ht="15.75" customHeight="1">
      <c r="A18" s="76"/>
      <c r="B18" s="77" t="s">
        <v>9</v>
      </c>
      <c r="C18" s="170">
        <v>870.89</v>
      </c>
      <c r="D18" s="170">
        <v>433512446</v>
      </c>
      <c r="E18" s="170">
        <v>93106567</v>
      </c>
      <c r="F18" s="170">
        <v>91316696</v>
      </c>
      <c r="G18" s="170">
        <v>12117650</v>
      </c>
      <c r="H18" s="170">
        <v>11619794</v>
      </c>
      <c r="I18" s="170">
        <v>28443707</v>
      </c>
      <c r="J18" s="170">
        <v>26794772</v>
      </c>
      <c r="K18" s="170">
        <v>51</v>
      </c>
      <c r="L18" s="170">
        <v>40</v>
      </c>
      <c r="M18" s="170">
        <v>84973</v>
      </c>
      <c r="N18" s="170">
        <v>50876</v>
      </c>
      <c r="O18" s="170">
        <v>339169890</v>
      </c>
      <c r="P18" s="170">
        <v>290294008</v>
      </c>
      <c r="Q18" s="170">
        <v>2294774</v>
      </c>
      <c r="R18" s="170">
        <v>1774523</v>
      </c>
      <c r="S18" s="170">
        <v>14772837</v>
      </c>
      <c r="T18" s="170">
        <v>11661737</v>
      </c>
      <c r="U18" s="170">
        <v>178608080</v>
      </c>
    </row>
    <row r="19" spans="1:21" ht="15.75" customHeight="1">
      <c r="A19" s="76"/>
      <c r="B19" s="77" t="s">
        <v>10</v>
      </c>
      <c r="C19" s="170">
        <v>595.99</v>
      </c>
      <c r="D19" s="170">
        <v>235647092</v>
      </c>
      <c r="E19" s="170">
        <v>93889470</v>
      </c>
      <c r="F19" s="170">
        <v>91751169</v>
      </c>
      <c r="G19" s="170">
        <v>19458654</v>
      </c>
      <c r="H19" s="170">
        <v>18747284</v>
      </c>
      <c r="I19" s="170">
        <v>27586606</v>
      </c>
      <c r="J19" s="170">
        <v>24453985</v>
      </c>
      <c r="K19" s="170">
        <v>74</v>
      </c>
      <c r="L19" s="170">
        <v>10</v>
      </c>
      <c r="M19" s="170">
        <v>104335</v>
      </c>
      <c r="N19" s="170">
        <v>30964</v>
      </c>
      <c r="O19" s="170">
        <v>107298227</v>
      </c>
      <c r="P19" s="170">
        <v>88350935</v>
      </c>
      <c r="Q19" s="170">
        <v>2718695</v>
      </c>
      <c r="R19" s="170">
        <v>2344371</v>
      </c>
      <c r="S19" s="170">
        <v>14247607</v>
      </c>
      <c r="T19" s="170">
        <v>9968374</v>
      </c>
      <c r="U19" s="170">
        <v>141809850</v>
      </c>
    </row>
    <row r="20" spans="2:21" ht="4.5" customHeight="1">
      <c r="B20" s="115"/>
      <c r="C20" s="170"/>
      <c r="D20" s="170"/>
      <c r="E20" s="170"/>
      <c r="F20" s="170"/>
      <c r="G20" s="170"/>
      <c r="H20" s="170"/>
      <c r="I20" s="170"/>
      <c r="J20" s="170"/>
      <c r="K20" s="170"/>
      <c r="L20" s="170"/>
      <c r="M20" s="170"/>
      <c r="N20" s="170"/>
      <c r="O20" s="170"/>
      <c r="P20" s="170"/>
      <c r="Q20" s="170"/>
      <c r="R20" s="170"/>
      <c r="S20" s="170"/>
      <c r="T20" s="170"/>
      <c r="U20" s="170"/>
    </row>
    <row r="21" spans="1:21" ht="15.75" customHeight="1">
      <c r="A21" s="78">
        <v>100</v>
      </c>
      <c r="B21" s="9" t="s">
        <v>496</v>
      </c>
      <c r="C21" s="173">
        <v>552.26</v>
      </c>
      <c r="D21" s="174">
        <v>268433805</v>
      </c>
      <c r="E21" s="174">
        <v>48570069</v>
      </c>
      <c r="F21" s="174">
        <v>44852146</v>
      </c>
      <c r="G21" s="174">
        <v>7035360</v>
      </c>
      <c r="H21" s="174">
        <v>5816937</v>
      </c>
      <c r="I21" s="174">
        <v>119734441</v>
      </c>
      <c r="J21" s="174">
        <v>98697030</v>
      </c>
      <c r="K21" s="174">
        <v>665</v>
      </c>
      <c r="L21" s="174">
        <v>292</v>
      </c>
      <c r="M21" s="174">
        <v>312424</v>
      </c>
      <c r="N21" s="174">
        <v>112347</v>
      </c>
      <c r="O21" s="174">
        <v>137945918</v>
      </c>
      <c r="P21" s="174">
        <v>86470046</v>
      </c>
      <c r="Q21" s="174">
        <v>6939343</v>
      </c>
      <c r="R21" s="174">
        <v>3680410</v>
      </c>
      <c r="S21" s="174">
        <v>150110104</v>
      </c>
      <c r="T21" s="174">
        <v>28804597</v>
      </c>
      <c r="U21" s="174">
        <v>81611676</v>
      </c>
    </row>
    <row r="22" spans="1:21" ht="15.75" customHeight="1">
      <c r="A22" s="76">
        <v>201</v>
      </c>
      <c r="B22" s="9" t="s">
        <v>11</v>
      </c>
      <c r="C22" s="172">
        <v>534.44</v>
      </c>
      <c r="D22" s="174">
        <v>306920449</v>
      </c>
      <c r="E22" s="174">
        <v>46820958</v>
      </c>
      <c r="F22" s="174">
        <v>46264481</v>
      </c>
      <c r="G22" s="174">
        <v>7502492</v>
      </c>
      <c r="H22" s="174">
        <v>7369553</v>
      </c>
      <c r="I22" s="174">
        <v>76684899</v>
      </c>
      <c r="J22" s="174">
        <v>73596901</v>
      </c>
      <c r="K22" s="174">
        <v>29</v>
      </c>
      <c r="L22" s="174">
        <v>29</v>
      </c>
      <c r="M22" s="174">
        <v>281420</v>
      </c>
      <c r="N22" s="174">
        <v>259986</v>
      </c>
      <c r="O22" s="174">
        <v>181731976</v>
      </c>
      <c r="P22" s="174">
        <v>164456475</v>
      </c>
      <c r="Q22" s="174">
        <v>1912522</v>
      </c>
      <c r="R22" s="174">
        <v>1818915</v>
      </c>
      <c r="S22" s="174">
        <v>19017164</v>
      </c>
      <c r="T22" s="174">
        <v>13154109</v>
      </c>
      <c r="U22" s="174">
        <v>200478540</v>
      </c>
    </row>
    <row r="23" spans="1:21" ht="15.75" customHeight="1">
      <c r="A23" s="76">
        <v>202</v>
      </c>
      <c r="B23" s="9" t="s">
        <v>12</v>
      </c>
      <c r="C23" s="175">
        <v>50.2</v>
      </c>
      <c r="D23" s="174">
        <v>28348419</v>
      </c>
      <c r="E23" s="174">
        <v>751362</v>
      </c>
      <c r="F23" s="174">
        <v>750927</v>
      </c>
      <c r="G23" s="174">
        <v>216492</v>
      </c>
      <c r="H23" s="174">
        <v>213896</v>
      </c>
      <c r="I23" s="174">
        <v>28902443</v>
      </c>
      <c r="J23" s="174">
        <v>26305129</v>
      </c>
      <c r="K23" s="174">
        <v>0</v>
      </c>
      <c r="L23" s="174">
        <v>0</v>
      </c>
      <c r="M23" s="174">
        <v>24651</v>
      </c>
      <c r="N23" s="174">
        <v>0</v>
      </c>
      <c r="O23" s="174">
        <v>0</v>
      </c>
      <c r="P23" s="174">
        <v>0</v>
      </c>
      <c r="Q23" s="174">
        <v>0</v>
      </c>
      <c r="R23" s="174">
        <v>0</v>
      </c>
      <c r="S23" s="174">
        <v>2986378</v>
      </c>
      <c r="T23" s="174">
        <v>1078467</v>
      </c>
      <c r="U23" s="174">
        <v>17388674</v>
      </c>
    </row>
    <row r="24" spans="1:21" ht="15.75" customHeight="1">
      <c r="A24" s="76">
        <v>203</v>
      </c>
      <c r="B24" s="9" t="s">
        <v>13</v>
      </c>
      <c r="C24" s="172">
        <v>49.25</v>
      </c>
      <c r="D24" s="174">
        <v>30309199</v>
      </c>
      <c r="E24" s="174">
        <v>5660799</v>
      </c>
      <c r="F24" s="174">
        <v>5660799</v>
      </c>
      <c r="G24" s="174">
        <v>1049778</v>
      </c>
      <c r="H24" s="174">
        <v>1049778</v>
      </c>
      <c r="I24" s="174">
        <v>22648863</v>
      </c>
      <c r="J24" s="174">
        <v>20506567</v>
      </c>
      <c r="K24" s="174">
        <v>0</v>
      </c>
      <c r="L24" s="174">
        <v>0</v>
      </c>
      <c r="M24" s="174">
        <v>0</v>
      </c>
      <c r="N24" s="174">
        <v>0</v>
      </c>
      <c r="O24" s="174">
        <v>1099847</v>
      </c>
      <c r="P24" s="174">
        <v>526814</v>
      </c>
      <c r="Q24" s="174">
        <v>187006</v>
      </c>
      <c r="R24" s="174">
        <v>79718</v>
      </c>
      <c r="S24" s="174">
        <v>4955716</v>
      </c>
      <c r="T24" s="174">
        <v>2485523</v>
      </c>
      <c r="U24" s="174">
        <v>13647991</v>
      </c>
    </row>
    <row r="25" spans="1:21" ht="15.75" customHeight="1">
      <c r="A25" s="76">
        <v>204</v>
      </c>
      <c r="B25" s="9" t="s">
        <v>14</v>
      </c>
      <c r="C25" s="173">
        <v>99.96</v>
      </c>
      <c r="D25" s="174">
        <v>50110502</v>
      </c>
      <c r="E25" s="174">
        <v>1473635</v>
      </c>
      <c r="F25" s="174">
        <v>1469042</v>
      </c>
      <c r="G25" s="174">
        <v>318515</v>
      </c>
      <c r="H25" s="174">
        <v>315832</v>
      </c>
      <c r="I25" s="174">
        <v>26580742</v>
      </c>
      <c r="J25" s="174">
        <v>24084352</v>
      </c>
      <c r="K25" s="174">
        <v>25</v>
      </c>
      <c r="L25" s="174">
        <v>25</v>
      </c>
      <c r="M25" s="174">
        <v>59195</v>
      </c>
      <c r="N25" s="174">
        <v>34612</v>
      </c>
      <c r="O25" s="174">
        <v>34472465</v>
      </c>
      <c r="P25" s="174">
        <v>16546781</v>
      </c>
      <c r="Q25" s="174">
        <v>137203</v>
      </c>
      <c r="R25" s="174">
        <v>124113</v>
      </c>
      <c r="S25" s="174">
        <v>12596261</v>
      </c>
      <c r="T25" s="174">
        <v>7535745</v>
      </c>
      <c r="U25" s="174">
        <v>24321956</v>
      </c>
    </row>
    <row r="26" spans="1:21" ht="15.75" customHeight="1">
      <c r="A26" s="76">
        <v>205</v>
      </c>
      <c r="B26" s="9" t="s">
        <v>15</v>
      </c>
      <c r="C26" s="172">
        <v>182.48</v>
      </c>
      <c r="D26" s="174">
        <v>64762834</v>
      </c>
      <c r="E26" s="174">
        <v>24093651</v>
      </c>
      <c r="F26" s="174">
        <v>23874146</v>
      </c>
      <c r="G26" s="174">
        <v>4405975</v>
      </c>
      <c r="H26" s="174">
        <v>4332068</v>
      </c>
      <c r="I26" s="174">
        <v>7860322</v>
      </c>
      <c r="J26" s="174">
        <v>7145715</v>
      </c>
      <c r="K26" s="174">
        <v>10</v>
      </c>
      <c r="L26" s="174">
        <v>10</v>
      </c>
      <c r="M26" s="174">
        <v>5436</v>
      </c>
      <c r="N26" s="174">
        <v>4760</v>
      </c>
      <c r="O26" s="174">
        <v>29231636</v>
      </c>
      <c r="P26" s="174">
        <v>25757909</v>
      </c>
      <c r="Q26" s="174">
        <v>595252</v>
      </c>
      <c r="R26" s="174">
        <v>527115</v>
      </c>
      <c r="S26" s="174">
        <v>3796400</v>
      </c>
      <c r="T26" s="174">
        <v>3121111</v>
      </c>
      <c r="U26" s="174">
        <v>19124180</v>
      </c>
    </row>
    <row r="27" spans="1:21" ht="15.75" customHeight="1">
      <c r="A27" s="76">
        <v>206</v>
      </c>
      <c r="B27" s="9" t="s">
        <v>16</v>
      </c>
      <c r="C27" s="173">
        <v>18.47</v>
      </c>
      <c r="D27" s="174">
        <v>6916370</v>
      </c>
      <c r="E27" s="174">
        <v>25761</v>
      </c>
      <c r="F27" s="174">
        <v>24942</v>
      </c>
      <c r="G27" s="174">
        <v>5747</v>
      </c>
      <c r="H27" s="174">
        <v>5747</v>
      </c>
      <c r="I27" s="174">
        <v>6697489</v>
      </c>
      <c r="J27" s="174">
        <v>5559709</v>
      </c>
      <c r="K27" s="174">
        <v>0</v>
      </c>
      <c r="L27" s="174">
        <v>0</v>
      </c>
      <c r="M27" s="174">
        <v>68684</v>
      </c>
      <c r="N27" s="174">
        <v>0</v>
      </c>
      <c r="O27" s="174">
        <v>1556131</v>
      </c>
      <c r="P27" s="174">
        <v>774834</v>
      </c>
      <c r="Q27" s="174">
        <v>0</v>
      </c>
      <c r="R27" s="174">
        <v>0</v>
      </c>
      <c r="S27" s="174">
        <v>1043335</v>
      </c>
      <c r="T27" s="174">
        <v>551138</v>
      </c>
      <c r="U27" s="174">
        <v>9172853</v>
      </c>
    </row>
    <row r="28" spans="1:21" ht="15.75" customHeight="1">
      <c r="A28" s="76">
        <v>207</v>
      </c>
      <c r="B28" s="9" t="s">
        <v>17</v>
      </c>
      <c r="C28" s="172">
        <v>24.97</v>
      </c>
      <c r="D28" s="174">
        <v>15211702</v>
      </c>
      <c r="E28" s="174">
        <v>1007505</v>
      </c>
      <c r="F28" s="174">
        <v>987416</v>
      </c>
      <c r="G28" s="174">
        <v>318223</v>
      </c>
      <c r="H28" s="174">
        <v>318211</v>
      </c>
      <c r="I28" s="174">
        <v>12177342</v>
      </c>
      <c r="J28" s="174">
        <v>10721041</v>
      </c>
      <c r="K28" s="174">
        <v>1</v>
      </c>
      <c r="L28" s="174">
        <v>1</v>
      </c>
      <c r="M28" s="174">
        <v>944193</v>
      </c>
      <c r="N28" s="174">
        <v>0</v>
      </c>
      <c r="O28" s="174">
        <v>0</v>
      </c>
      <c r="P28" s="174">
        <v>0</v>
      </c>
      <c r="Q28" s="174">
        <v>11909</v>
      </c>
      <c r="R28" s="174">
        <v>68</v>
      </c>
      <c r="S28" s="174">
        <v>3356726</v>
      </c>
      <c r="T28" s="174">
        <v>3184965</v>
      </c>
      <c r="U28" s="174">
        <v>7154101</v>
      </c>
    </row>
    <row r="29" spans="1:21" ht="15.75" customHeight="1">
      <c r="A29" s="76">
        <v>208</v>
      </c>
      <c r="B29" s="9" t="s">
        <v>18</v>
      </c>
      <c r="C29" s="172">
        <v>90.46</v>
      </c>
      <c r="D29" s="174">
        <v>54395681</v>
      </c>
      <c r="E29" s="174">
        <v>5331785</v>
      </c>
      <c r="F29" s="174">
        <v>5203937</v>
      </c>
      <c r="G29" s="174">
        <v>990739</v>
      </c>
      <c r="H29" s="174">
        <v>956152</v>
      </c>
      <c r="I29" s="174">
        <v>5534059</v>
      </c>
      <c r="J29" s="174">
        <v>5130883</v>
      </c>
      <c r="K29" s="174">
        <v>0</v>
      </c>
      <c r="L29" s="174">
        <v>0</v>
      </c>
      <c r="M29" s="174">
        <v>117</v>
      </c>
      <c r="N29" s="174">
        <v>84</v>
      </c>
      <c r="O29" s="174">
        <v>46382535</v>
      </c>
      <c r="P29" s="174">
        <v>41161448</v>
      </c>
      <c r="Q29" s="174">
        <v>431441</v>
      </c>
      <c r="R29" s="174">
        <v>385884</v>
      </c>
      <c r="S29" s="174">
        <v>2416812</v>
      </c>
      <c r="T29" s="174">
        <v>1557293</v>
      </c>
      <c r="U29" s="174">
        <v>29374495</v>
      </c>
    </row>
    <row r="30" spans="1:21" ht="15.75" customHeight="1">
      <c r="A30" s="76">
        <v>209</v>
      </c>
      <c r="B30" s="9" t="s">
        <v>19</v>
      </c>
      <c r="C30" s="172">
        <v>697.66</v>
      </c>
      <c r="D30" s="174">
        <v>304919688</v>
      </c>
      <c r="E30" s="174">
        <v>45934679</v>
      </c>
      <c r="F30" s="174">
        <v>44688211</v>
      </c>
      <c r="G30" s="174">
        <v>11649815</v>
      </c>
      <c r="H30" s="174">
        <v>10811556</v>
      </c>
      <c r="I30" s="174">
        <v>16651269</v>
      </c>
      <c r="J30" s="174">
        <v>15470071</v>
      </c>
      <c r="K30" s="174">
        <v>1229</v>
      </c>
      <c r="L30" s="174">
        <v>0</v>
      </c>
      <c r="M30" s="174">
        <v>700335</v>
      </c>
      <c r="N30" s="174">
        <v>318010</v>
      </c>
      <c r="O30" s="174">
        <v>246398813</v>
      </c>
      <c r="P30" s="174">
        <v>227011973</v>
      </c>
      <c r="Q30" s="174">
        <v>2472807</v>
      </c>
      <c r="R30" s="174">
        <v>2242550</v>
      </c>
      <c r="S30" s="174">
        <v>6895662</v>
      </c>
      <c r="T30" s="174">
        <v>4377317</v>
      </c>
      <c r="U30" s="174">
        <v>366955391</v>
      </c>
    </row>
    <row r="31" spans="1:21" ht="15.75" customHeight="1">
      <c r="A31" s="76">
        <v>210</v>
      </c>
      <c r="B31" s="9" t="s">
        <v>497</v>
      </c>
      <c r="C31" s="172">
        <v>138.51</v>
      </c>
      <c r="D31" s="174">
        <v>76685610</v>
      </c>
      <c r="E31" s="174">
        <v>24281464</v>
      </c>
      <c r="F31" s="174">
        <v>23615507</v>
      </c>
      <c r="G31" s="174">
        <v>2625065</v>
      </c>
      <c r="H31" s="174">
        <v>2533274</v>
      </c>
      <c r="I31" s="174">
        <v>33899329</v>
      </c>
      <c r="J31" s="174">
        <v>32223404</v>
      </c>
      <c r="K31" s="174">
        <v>0</v>
      </c>
      <c r="L31" s="174">
        <v>0</v>
      </c>
      <c r="M31" s="174">
        <v>272239</v>
      </c>
      <c r="N31" s="174">
        <v>2000</v>
      </c>
      <c r="O31" s="174">
        <v>17249378</v>
      </c>
      <c r="P31" s="174">
        <v>12767791</v>
      </c>
      <c r="Q31" s="174">
        <v>450893</v>
      </c>
      <c r="R31" s="174">
        <v>429864</v>
      </c>
      <c r="S31" s="174">
        <v>5907754</v>
      </c>
      <c r="T31" s="174">
        <v>5113770</v>
      </c>
      <c r="U31" s="174">
        <v>53823878</v>
      </c>
    </row>
    <row r="32" spans="1:21" ht="15.75" customHeight="1">
      <c r="A32" s="76">
        <v>212</v>
      </c>
      <c r="B32" s="9" t="s">
        <v>21</v>
      </c>
      <c r="C32" s="172">
        <v>126.88</v>
      </c>
      <c r="D32" s="174">
        <v>70014825</v>
      </c>
      <c r="E32" s="174">
        <v>9274943</v>
      </c>
      <c r="F32" s="174">
        <v>8882251</v>
      </c>
      <c r="G32" s="174">
        <v>3131566</v>
      </c>
      <c r="H32" s="174">
        <v>2839913</v>
      </c>
      <c r="I32" s="174">
        <v>10974644</v>
      </c>
      <c r="J32" s="174">
        <v>9958780</v>
      </c>
      <c r="K32" s="174">
        <v>0</v>
      </c>
      <c r="L32" s="174">
        <v>0</v>
      </c>
      <c r="M32" s="174">
        <v>49280</v>
      </c>
      <c r="N32" s="174">
        <v>7180</v>
      </c>
      <c r="O32" s="174">
        <v>49995895</v>
      </c>
      <c r="P32" s="174">
        <v>45231119</v>
      </c>
      <c r="Q32" s="174">
        <v>1123732</v>
      </c>
      <c r="R32" s="174">
        <v>655335</v>
      </c>
      <c r="S32" s="174">
        <v>3683157</v>
      </c>
      <c r="T32" s="174">
        <v>2440247</v>
      </c>
      <c r="U32" s="174">
        <v>48646783</v>
      </c>
    </row>
    <row r="33" spans="1:21" ht="15.75" customHeight="1">
      <c r="A33" s="76">
        <v>213</v>
      </c>
      <c r="B33" s="9" t="s">
        <v>22</v>
      </c>
      <c r="C33" s="172">
        <v>132.47</v>
      </c>
      <c r="D33" s="174">
        <v>72415609</v>
      </c>
      <c r="E33" s="174">
        <v>11083287</v>
      </c>
      <c r="F33" s="174">
        <v>11083264</v>
      </c>
      <c r="G33" s="174">
        <v>786909</v>
      </c>
      <c r="H33" s="174">
        <v>781842</v>
      </c>
      <c r="I33" s="174">
        <v>9021943</v>
      </c>
      <c r="J33" s="174">
        <v>8533081</v>
      </c>
      <c r="K33" s="174">
        <v>0</v>
      </c>
      <c r="L33" s="174">
        <v>0</v>
      </c>
      <c r="M33" s="174">
        <v>81724</v>
      </c>
      <c r="N33" s="174">
        <v>0</v>
      </c>
      <c r="O33" s="174">
        <v>50010700</v>
      </c>
      <c r="P33" s="174">
        <v>48258791</v>
      </c>
      <c r="Q33" s="174">
        <v>165224</v>
      </c>
      <c r="R33" s="174">
        <v>163504</v>
      </c>
      <c r="S33" s="174">
        <v>4429930</v>
      </c>
      <c r="T33" s="174">
        <v>3595127</v>
      </c>
      <c r="U33" s="174">
        <v>56890283</v>
      </c>
    </row>
    <row r="34" spans="1:21" ht="15.75" customHeight="1">
      <c r="A34" s="76">
        <v>214</v>
      </c>
      <c r="B34" s="9" t="s">
        <v>23</v>
      </c>
      <c r="C34" s="173">
        <v>101.8</v>
      </c>
      <c r="D34" s="174">
        <v>50189890</v>
      </c>
      <c r="E34" s="174">
        <v>3711864</v>
      </c>
      <c r="F34" s="174">
        <v>3615152</v>
      </c>
      <c r="G34" s="174">
        <v>605274</v>
      </c>
      <c r="H34" s="174">
        <v>566674</v>
      </c>
      <c r="I34" s="174">
        <v>14423941</v>
      </c>
      <c r="J34" s="174">
        <v>13631398</v>
      </c>
      <c r="K34" s="174">
        <v>6</v>
      </c>
      <c r="L34" s="174">
        <v>6</v>
      </c>
      <c r="M34" s="174">
        <v>34335</v>
      </c>
      <c r="N34" s="174">
        <v>22621</v>
      </c>
      <c r="O34" s="174">
        <v>35173776</v>
      </c>
      <c r="P34" s="174">
        <v>23163874</v>
      </c>
      <c r="Q34" s="174">
        <v>338450</v>
      </c>
      <c r="R34" s="174">
        <v>273860</v>
      </c>
      <c r="S34" s="174">
        <v>9551415</v>
      </c>
      <c r="T34" s="174">
        <v>8916305</v>
      </c>
      <c r="U34" s="174">
        <v>37960924</v>
      </c>
    </row>
    <row r="35" spans="1:21" ht="15.75" customHeight="1">
      <c r="A35" s="76">
        <v>215</v>
      </c>
      <c r="B35" s="9" t="s">
        <v>24</v>
      </c>
      <c r="C35" s="172">
        <v>176.58</v>
      </c>
      <c r="D35" s="174">
        <v>110265059</v>
      </c>
      <c r="E35" s="174">
        <v>31056527</v>
      </c>
      <c r="F35" s="174">
        <v>30614879</v>
      </c>
      <c r="G35" s="174">
        <v>3103117</v>
      </c>
      <c r="H35" s="174">
        <v>2960891</v>
      </c>
      <c r="I35" s="174">
        <v>14662999</v>
      </c>
      <c r="J35" s="174">
        <v>13819904</v>
      </c>
      <c r="K35" s="174">
        <v>4</v>
      </c>
      <c r="L35" s="174">
        <v>4</v>
      </c>
      <c r="M35" s="174">
        <v>61620</v>
      </c>
      <c r="N35" s="174">
        <v>0</v>
      </c>
      <c r="O35" s="174">
        <v>42019332</v>
      </c>
      <c r="P35" s="174">
        <v>35178987</v>
      </c>
      <c r="Q35" s="174">
        <v>5495626</v>
      </c>
      <c r="R35" s="174">
        <v>4557325</v>
      </c>
      <c r="S35" s="174">
        <v>28154561</v>
      </c>
      <c r="T35" s="174">
        <v>23133069</v>
      </c>
      <c r="U35" s="174">
        <v>25094377</v>
      </c>
    </row>
    <row r="36" spans="1:21" ht="15.75" customHeight="1">
      <c r="A36" s="76">
        <v>216</v>
      </c>
      <c r="B36" s="9" t="s">
        <v>25</v>
      </c>
      <c r="C36" s="172">
        <v>34.4</v>
      </c>
      <c r="D36" s="174">
        <v>20709128</v>
      </c>
      <c r="E36" s="174">
        <v>2683348</v>
      </c>
      <c r="F36" s="174">
        <v>2515741</v>
      </c>
      <c r="G36" s="174">
        <v>738688</v>
      </c>
      <c r="H36" s="174">
        <v>709403</v>
      </c>
      <c r="I36" s="174">
        <v>14992092</v>
      </c>
      <c r="J36" s="174">
        <v>14032631</v>
      </c>
      <c r="K36" s="174">
        <v>0</v>
      </c>
      <c r="L36" s="174">
        <v>0</v>
      </c>
      <c r="M36" s="174">
        <v>1321</v>
      </c>
      <c r="N36" s="174">
        <v>0</v>
      </c>
      <c r="O36" s="174">
        <v>1485526</v>
      </c>
      <c r="P36" s="174">
        <v>1166678</v>
      </c>
      <c r="Q36" s="174">
        <v>1900</v>
      </c>
      <c r="R36" s="174">
        <v>0</v>
      </c>
      <c r="S36" s="174">
        <v>2898445</v>
      </c>
      <c r="T36" s="174">
        <v>2284675</v>
      </c>
      <c r="U36" s="174">
        <v>3891791</v>
      </c>
    </row>
    <row r="37" spans="1:21" ht="15.75" customHeight="1">
      <c r="A37" s="76">
        <v>217</v>
      </c>
      <c r="B37" s="9" t="s">
        <v>26</v>
      </c>
      <c r="C37" s="172">
        <v>53.44</v>
      </c>
      <c r="D37" s="174">
        <v>32070992</v>
      </c>
      <c r="E37" s="174">
        <v>1527270</v>
      </c>
      <c r="F37" s="174">
        <v>1432653</v>
      </c>
      <c r="G37" s="174">
        <v>588166</v>
      </c>
      <c r="H37" s="174">
        <v>551949</v>
      </c>
      <c r="I37" s="174">
        <v>12202100</v>
      </c>
      <c r="J37" s="174">
        <v>11159951</v>
      </c>
      <c r="K37" s="174">
        <v>132</v>
      </c>
      <c r="L37" s="174">
        <v>132</v>
      </c>
      <c r="M37" s="174">
        <v>725089</v>
      </c>
      <c r="N37" s="174">
        <v>716647</v>
      </c>
      <c r="O37" s="174">
        <v>15180466</v>
      </c>
      <c r="P37" s="174">
        <v>13735912</v>
      </c>
      <c r="Q37" s="174">
        <v>145758</v>
      </c>
      <c r="R37" s="174">
        <v>71065</v>
      </c>
      <c r="S37" s="174">
        <v>6374933</v>
      </c>
      <c r="T37" s="174">
        <v>4402683</v>
      </c>
      <c r="U37" s="174">
        <v>16696085</v>
      </c>
    </row>
    <row r="38" spans="1:21" ht="15.75" customHeight="1">
      <c r="A38" s="76">
        <v>218</v>
      </c>
      <c r="B38" s="9" t="s">
        <v>27</v>
      </c>
      <c r="C38" s="173">
        <v>92.92</v>
      </c>
      <c r="D38" s="174">
        <v>57234044</v>
      </c>
      <c r="E38" s="174">
        <v>23176469</v>
      </c>
      <c r="F38" s="174">
        <v>23176469</v>
      </c>
      <c r="G38" s="174">
        <v>1366994</v>
      </c>
      <c r="H38" s="174">
        <v>1366994</v>
      </c>
      <c r="I38" s="174">
        <v>10933303</v>
      </c>
      <c r="J38" s="174">
        <v>10035541</v>
      </c>
      <c r="K38" s="174">
        <v>0</v>
      </c>
      <c r="L38" s="174">
        <v>0</v>
      </c>
      <c r="M38" s="174">
        <v>11896</v>
      </c>
      <c r="N38" s="174">
        <v>11896</v>
      </c>
      <c r="O38" s="174">
        <v>21286644</v>
      </c>
      <c r="P38" s="174">
        <v>15235885</v>
      </c>
      <c r="Q38" s="174">
        <v>1297856</v>
      </c>
      <c r="R38" s="174">
        <v>665672</v>
      </c>
      <c r="S38" s="174">
        <v>6742790</v>
      </c>
      <c r="T38" s="174">
        <v>6741587</v>
      </c>
      <c r="U38" s="174">
        <v>28864048</v>
      </c>
    </row>
    <row r="39" spans="1:21" ht="15.75" customHeight="1">
      <c r="A39" s="76">
        <v>219</v>
      </c>
      <c r="B39" s="9" t="s">
        <v>28</v>
      </c>
      <c r="C39" s="172">
        <v>210.22</v>
      </c>
      <c r="D39" s="174">
        <v>109120845</v>
      </c>
      <c r="E39" s="174">
        <v>20489903</v>
      </c>
      <c r="F39" s="174">
        <v>20425201</v>
      </c>
      <c r="G39" s="174">
        <v>2154166</v>
      </c>
      <c r="H39" s="174">
        <v>2141700</v>
      </c>
      <c r="I39" s="174">
        <v>13027632</v>
      </c>
      <c r="J39" s="174">
        <v>12251471</v>
      </c>
      <c r="K39" s="174">
        <v>0</v>
      </c>
      <c r="L39" s="174">
        <v>0</v>
      </c>
      <c r="M39" s="174">
        <v>11170</v>
      </c>
      <c r="N39" s="174">
        <v>11170</v>
      </c>
      <c r="O39" s="174">
        <v>69886021</v>
      </c>
      <c r="P39" s="174">
        <v>66332898</v>
      </c>
      <c r="Q39" s="174">
        <v>1634437</v>
      </c>
      <c r="R39" s="174">
        <v>1537797</v>
      </c>
      <c r="S39" s="174">
        <v>7849804</v>
      </c>
      <c r="T39" s="174">
        <v>6420608</v>
      </c>
      <c r="U39" s="174">
        <v>95166867</v>
      </c>
    </row>
    <row r="40" spans="1:21" ht="15.75" customHeight="1">
      <c r="A40" s="76">
        <v>220</v>
      </c>
      <c r="B40" s="9" t="s">
        <v>29</v>
      </c>
      <c r="C40" s="173">
        <v>150.95</v>
      </c>
      <c r="D40" s="174">
        <v>104523917</v>
      </c>
      <c r="E40" s="174">
        <v>34947568</v>
      </c>
      <c r="F40" s="174">
        <v>34538692</v>
      </c>
      <c r="G40" s="174">
        <v>5051361</v>
      </c>
      <c r="H40" s="174">
        <v>4983167</v>
      </c>
      <c r="I40" s="174">
        <v>11339090</v>
      </c>
      <c r="J40" s="174">
        <v>10734044</v>
      </c>
      <c r="K40" s="174">
        <v>0</v>
      </c>
      <c r="L40" s="174">
        <v>0</v>
      </c>
      <c r="M40" s="174">
        <v>6228782</v>
      </c>
      <c r="N40" s="174">
        <v>0</v>
      </c>
      <c r="O40" s="174">
        <v>43095011</v>
      </c>
      <c r="P40" s="174">
        <v>41980180</v>
      </c>
      <c r="Q40" s="174">
        <v>6343436</v>
      </c>
      <c r="R40" s="174">
        <v>6113073</v>
      </c>
      <c r="S40" s="174">
        <v>9014940</v>
      </c>
      <c r="T40" s="174">
        <v>6174761</v>
      </c>
      <c r="U40" s="174">
        <v>34169812</v>
      </c>
    </row>
    <row r="41" spans="1:21" ht="15.75" customHeight="1">
      <c r="A41" s="76">
        <v>221</v>
      </c>
      <c r="B41" s="9" t="s">
        <v>30</v>
      </c>
      <c r="C41" s="176">
        <v>377.61</v>
      </c>
      <c r="D41" s="174">
        <v>231004700</v>
      </c>
      <c r="E41" s="174">
        <v>41168120</v>
      </c>
      <c r="F41" s="174">
        <v>40904715</v>
      </c>
      <c r="G41" s="174">
        <v>3995291</v>
      </c>
      <c r="H41" s="174">
        <v>3788407</v>
      </c>
      <c r="I41" s="174">
        <v>10455739</v>
      </c>
      <c r="J41" s="174">
        <v>9604581</v>
      </c>
      <c r="K41" s="174">
        <v>11</v>
      </c>
      <c r="L41" s="174">
        <v>0</v>
      </c>
      <c r="M41" s="174">
        <v>36777</v>
      </c>
      <c r="N41" s="174">
        <v>24945</v>
      </c>
      <c r="O41" s="174">
        <v>208088468</v>
      </c>
      <c r="P41" s="174">
        <v>169591052</v>
      </c>
      <c r="Q41" s="174">
        <v>1773496</v>
      </c>
      <c r="R41" s="174">
        <v>1381453</v>
      </c>
      <c r="S41" s="174">
        <v>6866304</v>
      </c>
      <c r="T41" s="174">
        <v>5709547</v>
      </c>
      <c r="U41" s="174">
        <v>105225794</v>
      </c>
    </row>
    <row r="42" spans="1:21" ht="15.75" customHeight="1">
      <c r="A42" s="76">
        <v>222</v>
      </c>
      <c r="B42" s="9" t="s">
        <v>234</v>
      </c>
      <c r="C42" s="172">
        <v>422.78</v>
      </c>
      <c r="D42" s="174">
        <v>122356456</v>
      </c>
      <c r="E42" s="174">
        <v>14993549</v>
      </c>
      <c r="F42" s="174">
        <v>14179681</v>
      </c>
      <c r="G42" s="174">
        <v>8536380</v>
      </c>
      <c r="H42" s="174">
        <v>7747116</v>
      </c>
      <c r="I42" s="174">
        <v>6162889</v>
      </c>
      <c r="J42" s="174">
        <v>5265400</v>
      </c>
      <c r="K42" s="174">
        <v>1</v>
      </c>
      <c r="L42" s="174">
        <v>1</v>
      </c>
      <c r="M42" s="174">
        <v>53748</v>
      </c>
      <c r="N42" s="174">
        <v>16747</v>
      </c>
      <c r="O42" s="174">
        <v>136035799</v>
      </c>
      <c r="P42" s="174">
        <v>91834135</v>
      </c>
      <c r="Q42" s="174">
        <v>1641467</v>
      </c>
      <c r="R42" s="174">
        <v>1503314</v>
      </c>
      <c r="S42" s="174">
        <v>3294788</v>
      </c>
      <c r="T42" s="174">
        <v>1810062</v>
      </c>
      <c r="U42" s="174">
        <v>107599773</v>
      </c>
    </row>
    <row r="43" spans="1:21" ht="15.75" customHeight="1">
      <c r="A43" s="76">
        <v>223</v>
      </c>
      <c r="B43" s="9" t="s">
        <v>235</v>
      </c>
      <c r="C43" s="172">
        <v>493.28</v>
      </c>
      <c r="D43" s="174">
        <v>202507746</v>
      </c>
      <c r="E43" s="174">
        <v>51938447</v>
      </c>
      <c r="F43" s="174">
        <v>50411981</v>
      </c>
      <c r="G43" s="174">
        <v>8122359</v>
      </c>
      <c r="H43" s="174">
        <v>7831387</v>
      </c>
      <c r="I43" s="174">
        <v>17987968</v>
      </c>
      <c r="J43" s="174">
        <v>17190191</v>
      </c>
      <c r="K43" s="174">
        <v>40</v>
      </c>
      <c r="L43" s="174">
        <v>40</v>
      </c>
      <c r="M43" s="174">
        <v>48196</v>
      </c>
      <c r="N43" s="174">
        <v>25931</v>
      </c>
      <c r="O43" s="174">
        <v>131081422</v>
      </c>
      <c r="P43" s="174">
        <v>120702956</v>
      </c>
      <c r="Q43" s="174">
        <v>521278</v>
      </c>
      <c r="R43" s="174">
        <v>393070</v>
      </c>
      <c r="S43" s="174">
        <v>7906533</v>
      </c>
      <c r="T43" s="174">
        <v>5952190</v>
      </c>
      <c r="U43" s="174">
        <v>73382286</v>
      </c>
    </row>
    <row r="44" spans="1:21" ht="15.75" customHeight="1">
      <c r="A44" s="76">
        <v>224</v>
      </c>
      <c r="B44" s="9" t="s">
        <v>236</v>
      </c>
      <c r="C44" s="172">
        <v>229.23</v>
      </c>
      <c r="D44" s="174">
        <v>89047344</v>
      </c>
      <c r="E44" s="174">
        <v>38301383</v>
      </c>
      <c r="F44" s="174">
        <v>37932761</v>
      </c>
      <c r="G44" s="174">
        <v>4591008</v>
      </c>
      <c r="H44" s="174">
        <v>4391705</v>
      </c>
      <c r="I44" s="174">
        <v>10525126</v>
      </c>
      <c r="J44" s="174">
        <v>9941486</v>
      </c>
      <c r="K44" s="174">
        <v>64</v>
      </c>
      <c r="L44" s="174">
        <v>0</v>
      </c>
      <c r="M44" s="174">
        <v>29983</v>
      </c>
      <c r="N44" s="174">
        <v>24129</v>
      </c>
      <c r="O44" s="174">
        <v>45411419</v>
      </c>
      <c r="P44" s="174">
        <v>34551914</v>
      </c>
      <c r="Q44" s="174">
        <v>466794</v>
      </c>
      <c r="R44" s="174">
        <v>417687</v>
      </c>
      <c r="S44" s="174">
        <v>2920232</v>
      </c>
      <c r="T44" s="174">
        <v>1787662</v>
      </c>
      <c r="U44" s="174">
        <v>31474647</v>
      </c>
    </row>
    <row r="45" spans="1:21" ht="15.75" customHeight="1">
      <c r="A45" s="76">
        <v>225</v>
      </c>
      <c r="B45" s="9" t="s">
        <v>247</v>
      </c>
      <c r="C45" s="172">
        <v>402.98</v>
      </c>
      <c r="D45" s="174">
        <v>134132164</v>
      </c>
      <c r="E45" s="174">
        <v>18122023</v>
      </c>
      <c r="F45" s="174">
        <v>17484594</v>
      </c>
      <c r="G45" s="174">
        <v>4078714</v>
      </c>
      <c r="H45" s="174">
        <v>3734614</v>
      </c>
      <c r="I45" s="174">
        <v>8635276</v>
      </c>
      <c r="J45" s="174">
        <v>7746360</v>
      </c>
      <c r="K45" s="174">
        <v>0</v>
      </c>
      <c r="L45" s="174">
        <v>0</v>
      </c>
      <c r="M45" s="174">
        <v>2144258</v>
      </c>
      <c r="N45" s="174">
        <v>1292627</v>
      </c>
      <c r="O45" s="174">
        <v>151160299</v>
      </c>
      <c r="P45" s="174">
        <v>99367750</v>
      </c>
      <c r="Q45" s="174">
        <v>1431401</v>
      </c>
      <c r="R45" s="174">
        <v>1195891</v>
      </c>
      <c r="S45" s="174">
        <v>5063953</v>
      </c>
      <c r="T45" s="174">
        <v>3310328</v>
      </c>
      <c r="U45" s="174">
        <v>212344076</v>
      </c>
    </row>
    <row r="46" spans="1:21" ht="15.75" customHeight="1">
      <c r="A46" s="76">
        <v>226</v>
      </c>
      <c r="B46" s="9" t="s">
        <v>250</v>
      </c>
      <c r="C46" s="172">
        <v>184.28</v>
      </c>
      <c r="D46" s="174">
        <v>81836914</v>
      </c>
      <c r="E46" s="174">
        <v>31494436</v>
      </c>
      <c r="F46" s="174">
        <v>29944262</v>
      </c>
      <c r="G46" s="174">
        <v>10461671</v>
      </c>
      <c r="H46" s="174">
        <v>10023511</v>
      </c>
      <c r="I46" s="174">
        <v>9201158</v>
      </c>
      <c r="J46" s="174">
        <v>7366784</v>
      </c>
      <c r="K46" s="174">
        <v>0</v>
      </c>
      <c r="L46" s="174">
        <v>0</v>
      </c>
      <c r="M46" s="174">
        <v>68916</v>
      </c>
      <c r="N46" s="174">
        <v>2075</v>
      </c>
      <c r="O46" s="174">
        <v>32655172</v>
      </c>
      <c r="P46" s="174">
        <v>28041112</v>
      </c>
      <c r="Q46" s="174">
        <v>1656649</v>
      </c>
      <c r="R46" s="174">
        <v>1399569</v>
      </c>
      <c r="S46" s="174">
        <v>7530975</v>
      </c>
      <c r="T46" s="174">
        <v>5059601</v>
      </c>
      <c r="U46" s="174">
        <v>91211023</v>
      </c>
    </row>
    <row r="47" spans="1:21" ht="15.75" customHeight="1">
      <c r="A47" s="76">
        <v>227</v>
      </c>
      <c r="B47" s="9" t="s">
        <v>248</v>
      </c>
      <c r="C47" s="172">
        <v>658.6</v>
      </c>
      <c r="D47" s="174">
        <v>221544597</v>
      </c>
      <c r="E47" s="174">
        <v>23227656</v>
      </c>
      <c r="F47" s="174">
        <v>22628144</v>
      </c>
      <c r="G47" s="174">
        <v>4971355</v>
      </c>
      <c r="H47" s="174">
        <v>4859408</v>
      </c>
      <c r="I47" s="174">
        <v>9941702</v>
      </c>
      <c r="J47" s="174">
        <v>9377611</v>
      </c>
      <c r="K47" s="174">
        <v>720</v>
      </c>
      <c r="L47" s="174">
        <v>588</v>
      </c>
      <c r="M47" s="174">
        <v>73545</v>
      </c>
      <c r="N47" s="174">
        <v>0</v>
      </c>
      <c r="O47" s="174">
        <v>228019202</v>
      </c>
      <c r="P47" s="174">
        <v>180888884</v>
      </c>
      <c r="Q47" s="174">
        <v>2347780</v>
      </c>
      <c r="R47" s="174">
        <v>2065630</v>
      </c>
      <c r="S47" s="174">
        <v>2787896</v>
      </c>
      <c r="T47" s="174">
        <v>1724332</v>
      </c>
      <c r="U47" s="174">
        <v>387230144</v>
      </c>
    </row>
    <row r="48" spans="1:21" ht="15.75" customHeight="1">
      <c r="A48" s="76">
        <v>228</v>
      </c>
      <c r="B48" s="9" t="s">
        <v>291</v>
      </c>
      <c r="C48" s="172">
        <v>157.49</v>
      </c>
      <c r="D48" s="174">
        <v>93120029</v>
      </c>
      <c r="E48" s="174">
        <v>27813254</v>
      </c>
      <c r="F48" s="174">
        <v>27522566</v>
      </c>
      <c r="G48" s="174">
        <v>1884817</v>
      </c>
      <c r="H48" s="174">
        <v>1874685</v>
      </c>
      <c r="I48" s="174">
        <v>10349054</v>
      </c>
      <c r="J48" s="174">
        <v>9931227</v>
      </c>
      <c r="K48" s="174">
        <v>59</v>
      </c>
      <c r="L48" s="174">
        <v>59</v>
      </c>
      <c r="M48" s="174">
        <v>0</v>
      </c>
      <c r="N48" s="174">
        <v>0</v>
      </c>
      <c r="O48" s="174">
        <v>36278290</v>
      </c>
      <c r="P48" s="174">
        <v>34376292</v>
      </c>
      <c r="Q48" s="174">
        <v>2494970</v>
      </c>
      <c r="R48" s="174">
        <v>1403320</v>
      </c>
      <c r="S48" s="174">
        <v>18786535</v>
      </c>
      <c r="T48" s="174">
        <v>18011880</v>
      </c>
      <c r="U48" s="174">
        <v>59883021</v>
      </c>
    </row>
    <row r="49" spans="1:21" ht="15.75" customHeight="1">
      <c r="A49" s="76">
        <v>229</v>
      </c>
      <c r="B49" s="9" t="s">
        <v>249</v>
      </c>
      <c r="C49" s="173">
        <v>210.93</v>
      </c>
      <c r="D49" s="174">
        <v>124055923</v>
      </c>
      <c r="E49" s="174">
        <v>27696757</v>
      </c>
      <c r="F49" s="174">
        <v>26607207</v>
      </c>
      <c r="G49" s="174">
        <v>5717611</v>
      </c>
      <c r="H49" s="174">
        <v>5350810</v>
      </c>
      <c r="I49" s="174">
        <v>16812934</v>
      </c>
      <c r="J49" s="174">
        <v>15121102</v>
      </c>
      <c r="K49" s="174">
        <v>0</v>
      </c>
      <c r="L49" s="174">
        <v>0</v>
      </c>
      <c r="M49" s="174">
        <v>11009</v>
      </c>
      <c r="N49" s="174">
        <v>6370</v>
      </c>
      <c r="O49" s="174">
        <v>89914458</v>
      </c>
      <c r="P49" s="174">
        <v>71943277</v>
      </c>
      <c r="Q49" s="174">
        <v>2355352</v>
      </c>
      <c r="R49" s="174">
        <v>1730717</v>
      </c>
      <c r="S49" s="174">
        <v>4547404</v>
      </c>
      <c r="T49" s="174">
        <v>3296440</v>
      </c>
      <c r="U49" s="174">
        <v>34479154</v>
      </c>
    </row>
    <row r="50" spans="1:21" ht="15.75" customHeight="1">
      <c r="A50" s="76">
        <v>301</v>
      </c>
      <c r="B50" s="9" t="s">
        <v>31</v>
      </c>
      <c r="C50" s="172">
        <v>90.41</v>
      </c>
      <c r="D50" s="174">
        <v>46951816</v>
      </c>
      <c r="E50" s="174">
        <v>4611368</v>
      </c>
      <c r="F50" s="174">
        <v>4457755</v>
      </c>
      <c r="G50" s="174">
        <v>426921</v>
      </c>
      <c r="H50" s="174">
        <v>402862</v>
      </c>
      <c r="I50" s="174">
        <v>3504223</v>
      </c>
      <c r="J50" s="174">
        <v>3361759</v>
      </c>
      <c r="K50" s="174">
        <v>12</v>
      </c>
      <c r="L50" s="174">
        <v>0</v>
      </c>
      <c r="M50" s="174">
        <v>330345</v>
      </c>
      <c r="N50" s="174">
        <v>0</v>
      </c>
      <c r="O50" s="174">
        <v>36569594</v>
      </c>
      <c r="P50" s="174">
        <v>35824256</v>
      </c>
      <c r="Q50" s="174">
        <v>508175</v>
      </c>
      <c r="R50" s="174">
        <v>478047</v>
      </c>
      <c r="S50" s="174">
        <v>2928278</v>
      </c>
      <c r="T50" s="174">
        <v>2427137</v>
      </c>
      <c r="U50" s="174">
        <v>41531084</v>
      </c>
    </row>
    <row r="51" spans="1:21" ht="15.75" customHeight="1">
      <c r="A51" s="76">
        <v>365</v>
      </c>
      <c r="B51" s="9" t="s">
        <v>253</v>
      </c>
      <c r="C51" s="172">
        <v>185.15</v>
      </c>
      <c r="D51" s="174">
        <v>88967986</v>
      </c>
      <c r="E51" s="174">
        <v>13575720</v>
      </c>
      <c r="F51" s="174">
        <v>13274897</v>
      </c>
      <c r="G51" s="174">
        <v>1164119</v>
      </c>
      <c r="H51" s="174">
        <v>1143753</v>
      </c>
      <c r="I51" s="174">
        <v>5467480</v>
      </c>
      <c r="J51" s="174">
        <v>5243957</v>
      </c>
      <c r="K51" s="174">
        <v>41</v>
      </c>
      <c r="L51" s="174">
        <v>0</v>
      </c>
      <c r="M51" s="174">
        <v>1691</v>
      </c>
      <c r="N51" s="174">
        <v>297</v>
      </c>
      <c r="O51" s="174">
        <v>68391564</v>
      </c>
      <c r="P51" s="174">
        <v>62501651</v>
      </c>
      <c r="Q51" s="174">
        <v>4753167</v>
      </c>
      <c r="R51" s="174">
        <v>4507656</v>
      </c>
      <c r="S51" s="174">
        <v>2740694</v>
      </c>
      <c r="T51" s="174">
        <v>2295775</v>
      </c>
      <c r="U51" s="174">
        <v>57756775</v>
      </c>
    </row>
    <row r="52" spans="1:21" ht="15.75" customHeight="1">
      <c r="A52" s="76">
        <v>381</v>
      </c>
      <c r="B52" s="9" t="s">
        <v>32</v>
      </c>
      <c r="C52" s="172">
        <v>34.96</v>
      </c>
      <c r="D52" s="174">
        <v>24447548</v>
      </c>
      <c r="E52" s="174">
        <v>15577469</v>
      </c>
      <c r="F52" s="174">
        <v>15455330</v>
      </c>
      <c r="G52" s="174">
        <v>926335</v>
      </c>
      <c r="H52" s="174">
        <v>893603</v>
      </c>
      <c r="I52" s="174">
        <v>6091013</v>
      </c>
      <c r="J52" s="174">
        <v>5649756</v>
      </c>
      <c r="K52" s="174">
        <v>0</v>
      </c>
      <c r="L52" s="174">
        <v>0</v>
      </c>
      <c r="M52" s="174">
        <v>0</v>
      </c>
      <c r="N52" s="174">
        <v>0</v>
      </c>
      <c r="O52" s="174">
        <v>1122013</v>
      </c>
      <c r="P52" s="174">
        <v>1010872</v>
      </c>
      <c r="Q52" s="174">
        <v>9610</v>
      </c>
      <c r="R52" s="174">
        <v>5377</v>
      </c>
      <c r="S52" s="174">
        <v>1739841</v>
      </c>
      <c r="T52" s="174">
        <v>1432610</v>
      </c>
      <c r="U52" s="174">
        <v>9493719</v>
      </c>
    </row>
    <row r="53" spans="1:21" ht="15.75" customHeight="1">
      <c r="A53" s="76">
        <v>382</v>
      </c>
      <c r="B53" s="9" t="s">
        <v>33</v>
      </c>
      <c r="C53" s="172">
        <v>9.09</v>
      </c>
      <c r="D53" s="174">
        <v>6113972</v>
      </c>
      <c r="E53" s="174">
        <v>665108</v>
      </c>
      <c r="F53" s="174">
        <v>665108</v>
      </c>
      <c r="G53" s="174">
        <v>30352</v>
      </c>
      <c r="H53" s="174">
        <v>30352</v>
      </c>
      <c r="I53" s="174">
        <v>5429863</v>
      </c>
      <c r="J53" s="174">
        <v>5200225</v>
      </c>
      <c r="K53" s="174">
        <v>0</v>
      </c>
      <c r="L53" s="174">
        <v>0</v>
      </c>
      <c r="M53" s="174">
        <v>61721</v>
      </c>
      <c r="N53" s="174">
        <v>0</v>
      </c>
      <c r="O53" s="174">
        <v>0</v>
      </c>
      <c r="P53" s="174">
        <v>0</v>
      </c>
      <c r="Q53" s="174">
        <v>3642</v>
      </c>
      <c r="R53" s="174">
        <v>2490</v>
      </c>
      <c r="S53" s="174">
        <v>319396</v>
      </c>
      <c r="T53" s="174">
        <v>215797</v>
      </c>
      <c r="U53" s="174">
        <v>2689918</v>
      </c>
    </row>
    <row r="54" spans="1:21" ht="15.75" customHeight="1">
      <c r="A54" s="76">
        <v>442</v>
      </c>
      <c r="B54" s="9" t="s">
        <v>34</v>
      </c>
      <c r="C54" s="172">
        <v>82.7</v>
      </c>
      <c r="D54" s="174">
        <v>32537021</v>
      </c>
      <c r="E54" s="174">
        <v>8692417</v>
      </c>
      <c r="F54" s="174">
        <v>8648816</v>
      </c>
      <c r="G54" s="174">
        <v>685669</v>
      </c>
      <c r="H54" s="174">
        <v>597239</v>
      </c>
      <c r="I54" s="174">
        <v>3518915</v>
      </c>
      <c r="J54" s="174">
        <v>3242497</v>
      </c>
      <c r="K54" s="174">
        <v>0</v>
      </c>
      <c r="L54" s="174">
        <v>0</v>
      </c>
      <c r="M54" s="174">
        <v>0</v>
      </c>
      <c r="N54" s="174">
        <v>0</v>
      </c>
      <c r="O54" s="174">
        <v>40732966</v>
      </c>
      <c r="P54" s="174">
        <v>19015767</v>
      </c>
      <c r="Q54" s="174">
        <v>815746</v>
      </c>
      <c r="R54" s="174">
        <v>218584</v>
      </c>
      <c r="S54" s="174">
        <v>1874787</v>
      </c>
      <c r="T54" s="174">
        <v>814118</v>
      </c>
      <c r="U54" s="174">
        <v>26379500</v>
      </c>
    </row>
    <row r="55" spans="1:21" ht="15.75" customHeight="1">
      <c r="A55" s="76">
        <v>443</v>
      </c>
      <c r="B55" s="9" t="s">
        <v>35</v>
      </c>
      <c r="C55" s="172">
        <v>45.82</v>
      </c>
      <c r="D55" s="174">
        <v>24185856</v>
      </c>
      <c r="E55" s="174">
        <v>7553940</v>
      </c>
      <c r="F55" s="174">
        <v>7523250</v>
      </c>
      <c r="G55" s="174">
        <v>918876</v>
      </c>
      <c r="H55" s="174">
        <v>907754</v>
      </c>
      <c r="I55" s="174">
        <v>4897460</v>
      </c>
      <c r="J55" s="174">
        <v>4607651</v>
      </c>
      <c r="K55" s="174">
        <v>0</v>
      </c>
      <c r="L55" s="174">
        <v>0</v>
      </c>
      <c r="M55" s="174">
        <v>28048</v>
      </c>
      <c r="N55" s="174">
        <v>0</v>
      </c>
      <c r="O55" s="174">
        <v>19322479</v>
      </c>
      <c r="P55" s="174">
        <v>9313376</v>
      </c>
      <c r="Q55" s="174">
        <v>457112</v>
      </c>
      <c r="R55" s="174">
        <v>315875</v>
      </c>
      <c r="S55" s="174">
        <v>1759160</v>
      </c>
      <c r="T55" s="174">
        <v>1517950</v>
      </c>
      <c r="U55" s="174">
        <v>7740486</v>
      </c>
    </row>
    <row r="56" spans="1:21" ht="15.75" customHeight="1">
      <c r="A56" s="76">
        <v>446</v>
      </c>
      <c r="B56" s="9" t="s">
        <v>254</v>
      </c>
      <c r="C56" s="172">
        <v>202.27</v>
      </c>
      <c r="D56" s="174">
        <v>59895445</v>
      </c>
      <c r="E56" s="174">
        <v>7436757</v>
      </c>
      <c r="F56" s="174">
        <v>7370262</v>
      </c>
      <c r="G56" s="174">
        <v>1318742</v>
      </c>
      <c r="H56" s="174">
        <v>1188281</v>
      </c>
      <c r="I56" s="174">
        <v>3163509</v>
      </c>
      <c r="J56" s="174">
        <v>2933097</v>
      </c>
      <c r="K56" s="174">
        <v>0</v>
      </c>
      <c r="L56" s="174">
        <v>0</v>
      </c>
      <c r="M56" s="174">
        <v>682418</v>
      </c>
      <c r="N56" s="174">
        <v>681593</v>
      </c>
      <c r="O56" s="174">
        <v>64835012</v>
      </c>
      <c r="P56" s="174">
        <v>45896065</v>
      </c>
      <c r="Q56" s="174">
        <v>3010563</v>
      </c>
      <c r="R56" s="174">
        <v>439643</v>
      </c>
      <c r="S56" s="174">
        <v>1832012</v>
      </c>
      <c r="T56" s="174">
        <v>1386504</v>
      </c>
      <c r="U56" s="174">
        <v>119990987</v>
      </c>
    </row>
    <row r="57" spans="1:21" ht="15.75" customHeight="1">
      <c r="A57" s="76">
        <v>464</v>
      </c>
      <c r="B57" s="9" t="s">
        <v>36</v>
      </c>
      <c r="C57" s="173">
        <v>22.62</v>
      </c>
      <c r="D57" s="174">
        <v>14870288</v>
      </c>
      <c r="E57" s="174">
        <v>4946528</v>
      </c>
      <c r="F57" s="174">
        <v>4897864</v>
      </c>
      <c r="G57" s="174">
        <v>747141</v>
      </c>
      <c r="H57" s="174">
        <v>736767</v>
      </c>
      <c r="I57" s="174">
        <v>4534932</v>
      </c>
      <c r="J57" s="174">
        <v>4248870</v>
      </c>
      <c r="K57" s="174">
        <v>0</v>
      </c>
      <c r="L57" s="174">
        <v>0</v>
      </c>
      <c r="M57" s="174">
        <v>186615</v>
      </c>
      <c r="N57" s="174">
        <v>114309</v>
      </c>
      <c r="O57" s="174">
        <v>4258837</v>
      </c>
      <c r="P57" s="174">
        <v>3712652</v>
      </c>
      <c r="Q57" s="174">
        <v>54160</v>
      </c>
      <c r="R57" s="174">
        <v>21837</v>
      </c>
      <c r="S57" s="174">
        <v>1198385</v>
      </c>
      <c r="T57" s="174">
        <v>1137989</v>
      </c>
      <c r="U57" s="174">
        <v>4428229</v>
      </c>
    </row>
    <row r="58" spans="1:21" ht="15.75" customHeight="1">
      <c r="A58" s="76">
        <v>481</v>
      </c>
      <c r="B58" s="9" t="s">
        <v>37</v>
      </c>
      <c r="C58" s="172">
        <v>150.28</v>
      </c>
      <c r="D58" s="174">
        <v>115387439</v>
      </c>
      <c r="E58" s="174">
        <v>9351435</v>
      </c>
      <c r="F58" s="174">
        <v>9043432</v>
      </c>
      <c r="G58" s="174">
        <v>1614695</v>
      </c>
      <c r="H58" s="174">
        <v>1563774</v>
      </c>
      <c r="I58" s="174">
        <v>8418591</v>
      </c>
      <c r="J58" s="174">
        <v>7815041</v>
      </c>
      <c r="K58" s="174">
        <v>0</v>
      </c>
      <c r="L58" s="174">
        <v>0</v>
      </c>
      <c r="M58" s="174">
        <v>771940</v>
      </c>
      <c r="N58" s="174">
        <v>14034</v>
      </c>
      <c r="O58" s="174">
        <v>97683956</v>
      </c>
      <c r="P58" s="174">
        <v>92707993</v>
      </c>
      <c r="Q58" s="174">
        <v>784787</v>
      </c>
      <c r="R58" s="174">
        <v>647385</v>
      </c>
      <c r="S58" s="174">
        <v>5035770</v>
      </c>
      <c r="T58" s="174">
        <v>3595780</v>
      </c>
      <c r="U58" s="174">
        <v>14497971</v>
      </c>
    </row>
    <row r="59" spans="1:21" ht="15.75" customHeight="1">
      <c r="A59" s="76">
        <v>501</v>
      </c>
      <c r="B59" s="9" t="s">
        <v>38</v>
      </c>
      <c r="C59" s="172">
        <v>307.51</v>
      </c>
      <c r="D59" s="174">
        <v>174589282</v>
      </c>
      <c r="E59" s="174">
        <v>17242348</v>
      </c>
      <c r="F59" s="174">
        <v>16619385</v>
      </c>
      <c r="G59" s="174">
        <v>5500720</v>
      </c>
      <c r="H59" s="174">
        <v>5221781</v>
      </c>
      <c r="I59" s="174">
        <v>5879678</v>
      </c>
      <c r="J59" s="174">
        <v>5306619</v>
      </c>
      <c r="K59" s="174">
        <v>16</v>
      </c>
      <c r="L59" s="174">
        <v>0</v>
      </c>
      <c r="M59" s="174">
        <v>124668</v>
      </c>
      <c r="N59" s="174">
        <v>0</v>
      </c>
      <c r="O59" s="174">
        <v>154109670</v>
      </c>
      <c r="P59" s="174">
        <v>138043117</v>
      </c>
      <c r="Q59" s="174">
        <v>5069570</v>
      </c>
      <c r="R59" s="174">
        <v>4841738</v>
      </c>
      <c r="S59" s="174">
        <v>5766502</v>
      </c>
      <c r="T59" s="174">
        <v>4556642</v>
      </c>
      <c r="U59" s="174">
        <v>86876729</v>
      </c>
    </row>
    <row r="60" spans="1:21" ht="15.75" customHeight="1">
      <c r="A60" s="76">
        <v>585</v>
      </c>
      <c r="B60" s="9" t="s">
        <v>251</v>
      </c>
      <c r="C60" s="172">
        <v>369.08</v>
      </c>
      <c r="D60" s="174">
        <v>130612071</v>
      </c>
      <c r="E60" s="174">
        <v>12288663</v>
      </c>
      <c r="F60" s="174">
        <v>12052009</v>
      </c>
      <c r="G60" s="174">
        <v>5931876</v>
      </c>
      <c r="H60" s="174">
        <v>5724199</v>
      </c>
      <c r="I60" s="174">
        <v>3557980</v>
      </c>
      <c r="J60" s="174">
        <v>3274279</v>
      </c>
      <c r="K60" s="174">
        <v>104</v>
      </c>
      <c r="L60" s="174">
        <v>104</v>
      </c>
      <c r="M60" s="174">
        <v>102313</v>
      </c>
      <c r="N60" s="174">
        <v>96549</v>
      </c>
      <c r="O60" s="174">
        <v>152313439</v>
      </c>
      <c r="P60" s="174">
        <v>104922001</v>
      </c>
      <c r="Q60" s="174">
        <v>2677553</v>
      </c>
      <c r="R60" s="174">
        <v>2510139</v>
      </c>
      <c r="S60" s="174">
        <v>2763558</v>
      </c>
      <c r="T60" s="174">
        <v>2032791</v>
      </c>
      <c r="U60" s="174">
        <v>189444514</v>
      </c>
    </row>
    <row r="61" spans="1:21" ht="15.75" customHeight="1">
      <c r="A61" s="76">
        <v>586</v>
      </c>
      <c r="B61" s="9" t="s">
        <v>252</v>
      </c>
      <c r="C61" s="172">
        <v>241</v>
      </c>
      <c r="D61" s="174">
        <v>90864497</v>
      </c>
      <c r="E61" s="174">
        <v>12155296</v>
      </c>
      <c r="F61" s="174">
        <v>10920900</v>
      </c>
      <c r="G61" s="174">
        <v>5576613</v>
      </c>
      <c r="H61" s="174">
        <v>5009331</v>
      </c>
      <c r="I61" s="174">
        <v>2714934</v>
      </c>
      <c r="J61" s="174">
        <v>2396503</v>
      </c>
      <c r="K61" s="174">
        <v>45</v>
      </c>
      <c r="L61" s="174">
        <v>12</v>
      </c>
      <c r="M61" s="174">
        <v>98970</v>
      </c>
      <c r="N61" s="174">
        <v>13903</v>
      </c>
      <c r="O61" s="174">
        <v>79909247</v>
      </c>
      <c r="P61" s="174">
        <v>68535241</v>
      </c>
      <c r="Q61" s="174">
        <v>1997258</v>
      </c>
      <c r="R61" s="174">
        <v>1845825</v>
      </c>
      <c r="S61" s="174">
        <v>2670698</v>
      </c>
      <c r="T61" s="174">
        <v>2142782</v>
      </c>
      <c r="U61" s="174">
        <v>135876939</v>
      </c>
    </row>
    <row r="62" spans="1:21" ht="3.75" customHeight="1">
      <c r="A62" s="79"/>
      <c r="B62" s="80"/>
      <c r="C62" s="116"/>
      <c r="D62" s="81"/>
      <c r="E62" s="81"/>
      <c r="F62" s="81"/>
      <c r="G62" s="81"/>
      <c r="H62" s="81"/>
      <c r="I62" s="81"/>
      <c r="J62" s="81"/>
      <c r="K62" s="81"/>
      <c r="L62" s="81"/>
      <c r="M62" s="81"/>
      <c r="N62" s="81"/>
      <c r="O62" s="81"/>
      <c r="P62" s="81"/>
      <c r="Q62" s="81"/>
      <c r="R62" s="81"/>
      <c r="S62" s="81"/>
      <c r="T62" s="81"/>
      <c r="U62" s="81"/>
    </row>
    <row r="63" spans="1:21" ht="11.25">
      <c r="A63" s="9" t="s">
        <v>312</v>
      </c>
      <c r="C63" s="107"/>
      <c r="D63" s="76"/>
      <c r="E63" s="76"/>
      <c r="F63" s="76"/>
      <c r="G63" s="76"/>
      <c r="H63" s="76"/>
      <c r="I63" s="76"/>
      <c r="J63" s="76"/>
      <c r="K63" s="76"/>
      <c r="L63" s="76"/>
      <c r="M63" s="117"/>
      <c r="O63" s="76"/>
      <c r="P63" s="76"/>
      <c r="Q63" s="76"/>
      <c r="R63" s="76"/>
      <c r="S63" s="76"/>
      <c r="T63" s="76"/>
      <c r="U63" s="76"/>
    </row>
    <row r="64" spans="1:21" ht="11.25">
      <c r="A64" s="9" t="s">
        <v>419</v>
      </c>
      <c r="C64" s="107"/>
      <c r="D64" s="76"/>
      <c r="E64" s="76"/>
      <c r="F64" s="76"/>
      <c r="G64" s="76"/>
      <c r="H64" s="76"/>
      <c r="I64" s="76"/>
      <c r="J64" s="76"/>
      <c r="K64" s="76"/>
      <c r="L64" s="76"/>
      <c r="M64" s="117"/>
      <c r="O64" s="76"/>
      <c r="P64" s="76"/>
      <c r="Q64" s="76"/>
      <c r="R64" s="76"/>
      <c r="S64" s="76"/>
      <c r="T64" s="76"/>
      <c r="U64" s="76"/>
    </row>
    <row r="65" spans="1:20" ht="11.25">
      <c r="A65" s="10" t="s">
        <v>498</v>
      </c>
      <c r="M65" s="11"/>
      <c r="O65" s="76"/>
      <c r="P65" s="76"/>
      <c r="Q65" s="76"/>
      <c r="R65" s="76"/>
      <c r="S65" s="76"/>
      <c r="T65" s="76"/>
    </row>
    <row r="66" spans="1:13" ht="11.25">
      <c r="A66" s="8" t="s">
        <v>459</v>
      </c>
      <c r="M66" s="12"/>
    </row>
    <row r="67" spans="1:21" ht="11.25">
      <c r="A67" s="8" t="s">
        <v>499</v>
      </c>
      <c r="B67" s="111"/>
      <c r="C67" s="111"/>
      <c r="D67" s="111"/>
      <c r="E67" s="111"/>
      <c r="F67" s="111"/>
      <c r="G67" s="111"/>
      <c r="H67" s="111"/>
      <c r="I67" s="111"/>
      <c r="J67" s="111"/>
      <c r="K67" s="111"/>
      <c r="L67" s="111"/>
      <c r="M67" s="13"/>
      <c r="U67" s="111"/>
    </row>
    <row r="68" ht="10.5" customHeight="1"/>
    <row r="69" ht="10.5" customHeight="1"/>
    <row r="70" ht="10.5" customHeight="1"/>
  </sheetData>
  <sheetProtection/>
  <mergeCells count="11">
    <mergeCell ref="Q3:R3"/>
    <mergeCell ref="U3:U4"/>
    <mergeCell ref="C3:C4"/>
    <mergeCell ref="D3:D4"/>
    <mergeCell ref="A3:B4"/>
    <mergeCell ref="S3:T3"/>
    <mergeCell ref="E3:F3"/>
    <mergeCell ref="G3:H3"/>
    <mergeCell ref="I3:J3"/>
    <mergeCell ref="M3:N3"/>
    <mergeCell ref="O3:P3"/>
  </mergeCells>
  <printOptions/>
  <pageMargins left="0.5905511811023623" right="0.5905511811023623" top="0.5905511811023623" bottom="0.5905511811023623" header="0.5118110236220472" footer="0.5118110236220472"/>
  <pageSetup fitToWidth="2" fitToHeight="1" horizontalDpi="600" verticalDpi="600" orientation="portrait" paperSize="9" scale="71" r:id="rId1"/>
  <colBreaks count="1" manualBreakCount="1">
    <brk id="11" max="65535" man="1"/>
  </colBreaks>
</worksheet>
</file>

<file path=xl/worksheets/sheet3.xml><?xml version="1.0" encoding="utf-8"?>
<worksheet xmlns="http://schemas.openxmlformats.org/spreadsheetml/2006/main" xmlns:r="http://schemas.openxmlformats.org/officeDocument/2006/relationships">
  <sheetPr>
    <pageSetUpPr fitToPage="1"/>
  </sheetPr>
  <dimension ref="A1:T65"/>
  <sheetViews>
    <sheetView zoomScalePageLayoutView="0" workbookViewId="0" topLeftCell="A1">
      <pane xSplit="2" ySplit="5" topLeftCell="C33" activePane="bottomRight" state="frozen"/>
      <selection pane="topLeft" activeCell="E82" sqref="E81:E82"/>
      <selection pane="topRight" activeCell="E82" sqref="E81:E82"/>
      <selection pane="bottomLeft" activeCell="E82" sqref="E81:E82"/>
      <selection pane="bottomRight" activeCell="E82" sqref="E81:E82"/>
    </sheetView>
  </sheetViews>
  <sheetFormatPr defaultColWidth="9.00390625" defaultRowHeight="12"/>
  <cols>
    <col min="1" max="1" width="5.625" style="124" customWidth="1"/>
    <col min="2" max="2" width="14.375" style="124" customWidth="1"/>
    <col min="3" max="18" width="13.375" style="124" customWidth="1"/>
    <col min="19" max="19" width="14.375" style="124" customWidth="1"/>
    <col min="20" max="16384" width="9.00390625" style="124" customWidth="1"/>
  </cols>
  <sheetData>
    <row r="1" s="14" customFormat="1" ht="18.75" customHeight="1">
      <c r="A1" s="14" t="s">
        <v>476</v>
      </c>
    </row>
    <row r="2" s="16" customFormat="1" ht="11.25">
      <c r="R2" s="91" t="s">
        <v>314</v>
      </c>
    </row>
    <row r="3" spans="1:18" s="16" customFormat="1" ht="12.75" customHeight="1">
      <c r="A3" s="207" t="s">
        <v>40</v>
      </c>
      <c r="B3" s="208"/>
      <c r="C3" s="213" t="s">
        <v>389</v>
      </c>
      <c r="D3" s="213" t="s">
        <v>387</v>
      </c>
      <c r="E3" s="213" t="s">
        <v>388</v>
      </c>
      <c r="F3" s="204" t="s">
        <v>39</v>
      </c>
      <c r="G3" s="205"/>
      <c r="H3" s="205"/>
      <c r="I3" s="206"/>
      <c r="J3" s="204" t="s">
        <v>477</v>
      </c>
      <c r="K3" s="205"/>
      <c r="L3" s="205"/>
      <c r="M3" s="205"/>
      <c r="N3" s="205"/>
      <c r="O3" s="205"/>
      <c r="P3" s="205"/>
      <c r="Q3" s="205"/>
      <c r="R3" s="205"/>
    </row>
    <row r="4" spans="1:18" s="16" customFormat="1" ht="12.75" customHeight="1">
      <c r="A4" s="209"/>
      <c r="B4" s="210"/>
      <c r="C4" s="214"/>
      <c r="D4" s="214"/>
      <c r="E4" s="214"/>
      <c r="F4" s="216" t="s">
        <v>420</v>
      </c>
      <c r="G4" s="213" t="s">
        <v>470</v>
      </c>
      <c r="H4" s="213" t="s">
        <v>471</v>
      </c>
      <c r="I4" s="213" t="s">
        <v>472</v>
      </c>
      <c r="J4" s="213" t="s">
        <v>473</v>
      </c>
      <c r="K4" s="216" t="s">
        <v>474</v>
      </c>
      <c r="L4" s="216" t="s">
        <v>475</v>
      </c>
      <c r="M4" s="216" t="s">
        <v>41</v>
      </c>
      <c r="N4" s="216" t="s">
        <v>42</v>
      </c>
      <c r="O4" s="216" t="s">
        <v>478</v>
      </c>
      <c r="P4" s="216" t="s">
        <v>43</v>
      </c>
      <c r="Q4" s="216" t="s">
        <v>479</v>
      </c>
      <c r="R4" s="218" t="s">
        <v>44</v>
      </c>
    </row>
    <row r="5" spans="1:18" s="16" customFormat="1" ht="12.75" customHeight="1">
      <c r="A5" s="211"/>
      <c r="B5" s="212"/>
      <c r="C5" s="215"/>
      <c r="D5" s="215"/>
      <c r="E5" s="215"/>
      <c r="F5" s="217"/>
      <c r="G5" s="215"/>
      <c r="H5" s="217"/>
      <c r="I5" s="217"/>
      <c r="J5" s="217"/>
      <c r="K5" s="217"/>
      <c r="L5" s="217"/>
      <c r="M5" s="217"/>
      <c r="N5" s="217"/>
      <c r="O5" s="217"/>
      <c r="P5" s="217"/>
      <c r="Q5" s="217"/>
      <c r="R5" s="219"/>
    </row>
    <row r="6" spans="2:18" s="16" customFormat="1" ht="17.25" customHeight="1">
      <c r="B6" s="118" t="s">
        <v>463</v>
      </c>
      <c r="C6" s="88">
        <v>445147</v>
      </c>
      <c r="D6" s="88">
        <v>70701</v>
      </c>
      <c r="E6" s="88">
        <v>195571</v>
      </c>
      <c r="F6" s="88">
        <v>74828</v>
      </c>
      <c r="G6" s="88">
        <v>14918</v>
      </c>
      <c r="H6" s="88">
        <v>940</v>
      </c>
      <c r="I6" s="88">
        <v>15697</v>
      </c>
      <c r="J6" s="88">
        <v>4466</v>
      </c>
      <c r="K6" s="88">
        <v>11350</v>
      </c>
      <c r="L6" s="88">
        <v>3845</v>
      </c>
      <c r="M6" s="88">
        <v>900</v>
      </c>
      <c r="N6" s="88">
        <v>2681</v>
      </c>
      <c r="O6" s="88">
        <v>1741</v>
      </c>
      <c r="P6" s="88">
        <v>7458</v>
      </c>
      <c r="Q6" s="88">
        <v>4378</v>
      </c>
      <c r="R6" s="88">
        <v>6456</v>
      </c>
    </row>
    <row r="7" spans="2:18" s="16" customFormat="1" ht="13.5" customHeight="1">
      <c r="B7" s="118" t="s">
        <v>437</v>
      </c>
      <c r="C7" s="88">
        <v>482357</v>
      </c>
      <c r="D7" s="88">
        <v>70995</v>
      </c>
      <c r="E7" s="88">
        <v>195277</v>
      </c>
      <c r="F7" s="88">
        <v>74702</v>
      </c>
      <c r="G7" s="88">
        <v>14806</v>
      </c>
      <c r="H7" s="88">
        <v>939.6</v>
      </c>
      <c r="I7" s="88">
        <v>15686</v>
      </c>
      <c r="J7" s="88">
        <v>4466</v>
      </c>
      <c r="K7" s="88">
        <v>11351</v>
      </c>
      <c r="L7" s="88">
        <v>3844</v>
      </c>
      <c r="M7" s="88">
        <v>900.2</v>
      </c>
      <c r="N7" s="88">
        <v>2699</v>
      </c>
      <c r="O7" s="88">
        <v>1741</v>
      </c>
      <c r="P7" s="88">
        <v>7441</v>
      </c>
      <c r="Q7" s="88">
        <v>4374</v>
      </c>
      <c r="R7" s="88">
        <v>6456</v>
      </c>
    </row>
    <row r="8" spans="2:20" s="16" customFormat="1" ht="13.5" customHeight="1">
      <c r="B8" s="118" t="s">
        <v>442</v>
      </c>
      <c r="C8" s="88">
        <v>482335</v>
      </c>
      <c r="D8" s="88">
        <v>71082</v>
      </c>
      <c r="E8" s="88">
        <v>195168</v>
      </c>
      <c r="F8" s="88">
        <v>74793</v>
      </c>
      <c r="G8" s="88">
        <v>14817.1</v>
      </c>
      <c r="H8" s="88">
        <v>944.6</v>
      </c>
      <c r="I8" s="88">
        <v>15698.6</v>
      </c>
      <c r="J8" s="88">
        <v>4469.5</v>
      </c>
      <c r="K8" s="88">
        <v>11354</v>
      </c>
      <c r="L8" s="88">
        <v>3844</v>
      </c>
      <c r="M8" s="88">
        <v>900.2</v>
      </c>
      <c r="N8" s="88">
        <v>2699.1</v>
      </c>
      <c r="O8" s="88">
        <v>1740.5</v>
      </c>
      <c r="P8" s="88">
        <v>7445.9</v>
      </c>
      <c r="Q8" s="88">
        <v>4397</v>
      </c>
      <c r="R8" s="88">
        <v>6479</v>
      </c>
      <c r="T8" s="169"/>
    </row>
    <row r="9" spans="2:18" s="16" customFormat="1" ht="13.5" customHeight="1">
      <c r="B9" s="118" t="s">
        <v>448</v>
      </c>
      <c r="C9" s="88">
        <v>482335</v>
      </c>
      <c r="D9" s="88">
        <v>71097</v>
      </c>
      <c r="E9" s="88">
        <v>195153</v>
      </c>
      <c r="F9" s="88">
        <v>74791</v>
      </c>
      <c r="G9" s="88">
        <v>14813.1</v>
      </c>
      <c r="H9" s="88">
        <v>939.6</v>
      </c>
      <c r="I9" s="88">
        <v>15725.6</v>
      </c>
      <c r="J9" s="88">
        <v>4463.5</v>
      </c>
      <c r="K9" s="88">
        <v>11378</v>
      </c>
      <c r="L9" s="88">
        <v>3847</v>
      </c>
      <c r="M9" s="88">
        <v>908.2</v>
      </c>
      <c r="N9" s="88">
        <v>2700.1</v>
      </c>
      <c r="O9" s="88">
        <v>1734.6</v>
      </c>
      <c r="P9" s="88">
        <v>7423.9</v>
      </c>
      <c r="Q9" s="88">
        <v>4394</v>
      </c>
      <c r="R9" s="88">
        <v>6478</v>
      </c>
    </row>
    <row r="10" spans="2:19" s="16" customFormat="1" ht="13.5" customHeight="1">
      <c r="B10" s="118" t="s">
        <v>464</v>
      </c>
      <c r="C10" s="170">
        <f>SUM(C12:C22)</f>
        <v>516931</v>
      </c>
      <c r="D10" s="170">
        <f aca="true" t="shared" si="0" ref="D10:R10">SUM(D12:D22)</f>
        <v>71126</v>
      </c>
      <c r="E10" s="170">
        <f>SUM(E12:E22)</f>
        <v>195153</v>
      </c>
      <c r="F10" s="170">
        <v>74833</v>
      </c>
      <c r="G10" s="170">
        <f t="shared" si="0"/>
        <v>14829.1</v>
      </c>
      <c r="H10" s="170">
        <f t="shared" si="0"/>
        <v>942.6</v>
      </c>
      <c r="I10" s="170">
        <f t="shared" si="0"/>
        <v>15722.6</v>
      </c>
      <c r="J10" s="170">
        <f t="shared" si="0"/>
        <v>4435.5</v>
      </c>
      <c r="K10" s="170">
        <f t="shared" si="0"/>
        <v>11368</v>
      </c>
      <c r="L10" s="170">
        <f t="shared" si="0"/>
        <v>3856</v>
      </c>
      <c r="M10" s="170">
        <f t="shared" si="0"/>
        <v>907.2</v>
      </c>
      <c r="N10" s="170">
        <f t="shared" si="0"/>
        <v>2756.1000000000004</v>
      </c>
      <c r="O10" s="170">
        <f t="shared" si="0"/>
        <v>1736.6</v>
      </c>
      <c r="P10" s="170">
        <v>7383</v>
      </c>
      <c r="Q10" s="170">
        <f t="shared" si="0"/>
        <v>4390</v>
      </c>
      <c r="R10" s="170">
        <f t="shared" si="0"/>
        <v>6506</v>
      </c>
      <c r="S10" s="169"/>
    </row>
    <row r="11" spans="2:18" s="16" customFormat="1" ht="7.5" customHeight="1">
      <c r="B11" s="119"/>
      <c r="C11" s="170"/>
      <c r="D11" s="170"/>
      <c r="E11" s="170"/>
      <c r="F11" s="170"/>
      <c r="G11" s="170"/>
      <c r="H11" s="170"/>
      <c r="I11" s="170"/>
      <c r="J11" s="170"/>
      <c r="K11" s="170"/>
      <c r="L11" s="170"/>
      <c r="M11" s="170"/>
      <c r="N11" s="170"/>
      <c r="O11" s="170"/>
      <c r="P11" s="170"/>
      <c r="Q11" s="170"/>
      <c r="R11" s="170"/>
    </row>
    <row r="12" spans="2:18" s="16" customFormat="1" ht="13.5" customHeight="1">
      <c r="B12" s="82" t="s">
        <v>2</v>
      </c>
      <c r="C12" s="170">
        <f>C24+C26+C28</f>
        <v>16891</v>
      </c>
      <c r="D12" s="170">
        <f>D24+D26+D28</f>
        <v>10864</v>
      </c>
      <c r="E12" s="170">
        <f>E24+E26+E28</f>
        <v>6027</v>
      </c>
      <c r="F12" s="170">
        <f>F24+F26+F28</f>
        <v>10864</v>
      </c>
      <c r="G12" s="170">
        <f aca="true" t="shared" si="1" ref="G12:R12">G24+G26+G28</f>
        <v>1575</v>
      </c>
      <c r="H12" s="170">
        <f t="shared" si="1"/>
        <v>99</v>
      </c>
      <c r="I12" s="170">
        <f t="shared" si="1"/>
        <v>3213</v>
      </c>
      <c r="J12" s="170">
        <f t="shared" si="1"/>
        <v>644</v>
      </c>
      <c r="K12" s="170">
        <f t="shared" si="1"/>
        <v>1623</v>
      </c>
      <c r="L12" s="170">
        <f t="shared" si="1"/>
        <v>456</v>
      </c>
      <c r="M12" s="170">
        <f t="shared" si="1"/>
        <v>156</v>
      </c>
      <c r="N12" s="170">
        <f t="shared" si="1"/>
        <v>492</v>
      </c>
      <c r="O12" s="170">
        <f t="shared" si="1"/>
        <v>151</v>
      </c>
      <c r="P12" s="170">
        <f t="shared" si="1"/>
        <v>1077</v>
      </c>
      <c r="Q12" s="170">
        <f t="shared" si="1"/>
        <v>636</v>
      </c>
      <c r="R12" s="170">
        <f t="shared" si="1"/>
        <v>742</v>
      </c>
    </row>
    <row r="13" spans="2:18" s="16" customFormat="1" ht="13.5" customHeight="1">
      <c r="B13" s="82" t="s">
        <v>3</v>
      </c>
      <c r="C13" s="170">
        <f>C29+C35+C38+C40+C51</f>
        <v>48084</v>
      </c>
      <c r="D13" s="170">
        <f>D29+D35+D38+D40+D51</f>
        <v>9613</v>
      </c>
      <c r="E13" s="170">
        <f>E29+E35+E38+E40+E51</f>
        <v>38471</v>
      </c>
      <c r="F13" s="170">
        <f>F29+F35+F38+F40+F51</f>
        <v>9642</v>
      </c>
      <c r="G13" s="170">
        <f aca="true" t="shared" si="2" ref="G13:R13">G29+G35+G38+G40+G51</f>
        <v>3470</v>
      </c>
      <c r="H13" s="170">
        <f t="shared" si="2"/>
        <v>60</v>
      </c>
      <c r="I13" s="170">
        <f t="shared" si="2"/>
        <v>2124</v>
      </c>
      <c r="J13" s="170">
        <f t="shared" si="2"/>
        <v>865.8</v>
      </c>
      <c r="K13" s="170">
        <f t="shared" si="2"/>
        <v>754</v>
      </c>
      <c r="L13" s="170">
        <f t="shared" si="2"/>
        <v>523</v>
      </c>
      <c r="M13" s="170">
        <f t="shared" si="2"/>
        <v>84</v>
      </c>
      <c r="N13" s="170">
        <f t="shared" si="2"/>
        <v>301</v>
      </c>
      <c r="O13" s="170">
        <f t="shared" si="2"/>
        <v>155</v>
      </c>
      <c r="P13" s="170">
        <f t="shared" si="2"/>
        <v>821</v>
      </c>
      <c r="Q13" s="170">
        <f t="shared" si="2"/>
        <v>265</v>
      </c>
      <c r="R13" s="170">
        <f t="shared" si="2"/>
        <v>219</v>
      </c>
    </row>
    <row r="14" spans="2:18" s="16" customFormat="1" ht="13.5" customHeight="1">
      <c r="B14" s="82" t="s">
        <v>4</v>
      </c>
      <c r="C14" s="170">
        <f>C25+C32+C37+C53+C54</f>
        <v>26632</v>
      </c>
      <c r="D14" s="170">
        <f>D25+D32+D37+D53+D54</f>
        <v>11244</v>
      </c>
      <c r="E14" s="170">
        <f>E25+E32+E37+E53+E54</f>
        <v>15388</v>
      </c>
      <c r="F14" s="170">
        <f>F25+F32+F37+F53+F54</f>
        <v>11244</v>
      </c>
      <c r="G14" s="170">
        <f aca="true" t="shared" si="3" ref="G14:R14">G25+G32+G37+G53+G54</f>
        <v>1407</v>
      </c>
      <c r="H14" s="170">
        <f t="shared" si="3"/>
        <v>246</v>
      </c>
      <c r="I14" s="170">
        <f t="shared" si="3"/>
        <v>2846.7</v>
      </c>
      <c r="J14" s="170">
        <f t="shared" si="3"/>
        <v>148.70000000000002</v>
      </c>
      <c r="K14" s="170">
        <f t="shared" si="3"/>
        <v>2183</v>
      </c>
      <c r="L14" s="170">
        <f t="shared" si="3"/>
        <v>437</v>
      </c>
      <c r="M14" s="170">
        <f t="shared" si="3"/>
        <v>250</v>
      </c>
      <c r="N14" s="170">
        <f t="shared" si="3"/>
        <v>415.2</v>
      </c>
      <c r="O14" s="170">
        <f t="shared" si="3"/>
        <v>150</v>
      </c>
      <c r="P14" s="170">
        <f t="shared" si="3"/>
        <v>440.6</v>
      </c>
      <c r="Q14" s="170">
        <f t="shared" si="3"/>
        <v>950</v>
      </c>
      <c r="R14" s="170">
        <f t="shared" si="3"/>
        <v>1770</v>
      </c>
    </row>
    <row r="15" spans="2:18" s="16" customFormat="1" ht="13.5" customHeight="1">
      <c r="B15" s="82" t="s">
        <v>5</v>
      </c>
      <c r="C15" s="170">
        <f>C34+C36+C39+C41+C49+C52</f>
        <v>56457</v>
      </c>
      <c r="D15" s="170">
        <f>D34+D36+D39+D41+D49</f>
        <v>3437</v>
      </c>
      <c r="E15" s="170">
        <f>E34+E36+E39+E41+E49</f>
        <v>37541</v>
      </c>
      <c r="F15" s="170">
        <f>F34+F36+F39+F41+F49</f>
        <v>3595.5</v>
      </c>
      <c r="G15" s="170">
        <f aca="true" t="shared" si="4" ref="G15:R15">G34+G36+G39+G41+G49</f>
        <v>691.1</v>
      </c>
      <c r="H15" s="170">
        <f t="shared" si="4"/>
        <v>57</v>
      </c>
      <c r="I15" s="170">
        <f t="shared" si="4"/>
        <v>474.9</v>
      </c>
      <c r="J15" s="170">
        <f t="shared" si="4"/>
        <v>197</v>
      </c>
      <c r="K15" s="170">
        <f t="shared" si="4"/>
        <v>578</v>
      </c>
      <c r="L15" s="170">
        <f t="shared" si="4"/>
        <v>260</v>
      </c>
      <c r="M15" s="170">
        <f t="shared" si="4"/>
        <v>7.6</v>
      </c>
      <c r="N15" s="170">
        <f t="shared" si="4"/>
        <v>90.9</v>
      </c>
      <c r="O15" s="170">
        <f t="shared" si="4"/>
        <v>36.1</v>
      </c>
      <c r="P15" s="170">
        <f t="shared" si="4"/>
        <v>654</v>
      </c>
      <c r="Q15" s="170">
        <f t="shared" si="4"/>
        <v>193</v>
      </c>
      <c r="R15" s="170">
        <f t="shared" si="4"/>
        <v>356</v>
      </c>
    </row>
    <row r="16" spans="2:18" s="16" customFormat="1" ht="13.5" customHeight="1">
      <c r="B16" s="82" t="s">
        <v>6</v>
      </c>
      <c r="C16" s="170">
        <f>C23+C56</f>
        <v>34540</v>
      </c>
      <c r="D16" s="170">
        <f>D23+D56</f>
        <v>11483</v>
      </c>
      <c r="E16" s="170">
        <f>E23+E56</f>
        <v>23057</v>
      </c>
      <c r="F16" s="170">
        <f>F23+F56</f>
        <v>11483</v>
      </c>
      <c r="G16" s="170">
        <f aca="true" t="shared" si="5" ref="G16:R16">G23+G56</f>
        <v>636</v>
      </c>
      <c r="H16" s="170">
        <f t="shared" si="5"/>
        <v>410</v>
      </c>
      <c r="I16" s="170">
        <f t="shared" si="5"/>
        <v>1350</v>
      </c>
      <c r="J16" s="170">
        <f t="shared" si="5"/>
        <v>1903</v>
      </c>
      <c r="K16" s="170">
        <f t="shared" si="5"/>
        <v>2299</v>
      </c>
      <c r="L16" s="170">
        <f t="shared" si="5"/>
        <v>494</v>
      </c>
      <c r="M16" s="170">
        <f t="shared" si="5"/>
        <v>199</v>
      </c>
      <c r="N16" s="170">
        <f t="shared" si="5"/>
        <v>403</v>
      </c>
      <c r="O16" s="170">
        <f t="shared" si="5"/>
        <v>285</v>
      </c>
      <c r="P16" s="170">
        <f t="shared" si="5"/>
        <v>798</v>
      </c>
      <c r="Q16" s="170">
        <f t="shared" si="5"/>
        <v>997</v>
      </c>
      <c r="R16" s="170">
        <f t="shared" si="5"/>
        <v>1709</v>
      </c>
    </row>
    <row r="17" spans="2:18" s="16" customFormat="1" ht="13.5" customHeight="1">
      <c r="B17" s="82" t="s">
        <v>7</v>
      </c>
      <c r="C17" s="170">
        <f>C30+C33+C48+C50+C58+C59+C60</f>
        <v>52118</v>
      </c>
      <c r="D17" s="170">
        <f>D30+D33+D50+D58+D59</f>
        <v>4120</v>
      </c>
      <c r="E17" s="170">
        <f>E30+E33+E50+E58+E59</f>
        <v>39697</v>
      </c>
      <c r="F17" s="170">
        <f>F30+F33+F48+F50+F58+F59+F60</f>
        <v>5271.5</v>
      </c>
      <c r="G17" s="170">
        <f aca="true" t="shared" si="6" ref="G17:R17">G30+G33+G48+G50+G58+G59+G60</f>
        <v>418</v>
      </c>
      <c r="H17" s="170">
        <f t="shared" si="6"/>
        <v>58</v>
      </c>
      <c r="I17" s="170">
        <f t="shared" si="6"/>
        <v>1155</v>
      </c>
      <c r="J17" s="170">
        <f t="shared" si="6"/>
        <v>431</v>
      </c>
      <c r="K17" s="170">
        <f t="shared" si="6"/>
        <v>937</v>
      </c>
      <c r="L17" s="170">
        <f t="shared" si="6"/>
        <v>192</v>
      </c>
      <c r="M17" s="170">
        <f t="shared" si="6"/>
        <v>43</v>
      </c>
      <c r="N17" s="170">
        <f t="shared" si="6"/>
        <v>148</v>
      </c>
      <c r="O17" s="170">
        <f t="shared" si="6"/>
        <v>97.5</v>
      </c>
      <c r="P17" s="170">
        <f t="shared" si="6"/>
        <v>570.3</v>
      </c>
      <c r="Q17" s="170">
        <f t="shared" si="6"/>
        <v>670</v>
      </c>
      <c r="R17" s="170">
        <f t="shared" si="6"/>
        <v>551</v>
      </c>
    </row>
    <row r="18" spans="2:18" s="16" customFormat="1" ht="13.5" customHeight="1">
      <c r="B18" s="82" t="s">
        <v>8</v>
      </c>
      <c r="C18" s="170">
        <f>C31+C43+C46+C61+C62</f>
        <v>98888</v>
      </c>
      <c r="D18" s="170">
        <f>D31+D43+D46+D61+D62</f>
        <v>0</v>
      </c>
      <c r="E18" s="170">
        <f>E31+E43+E46+E61+E62</f>
        <v>0</v>
      </c>
      <c r="F18" s="170">
        <f>F31+F46</f>
        <v>1342</v>
      </c>
      <c r="G18" s="170">
        <f aca="true" t="shared" si="7" ref="G18:R18">G31+G46</f>
        <v>0</v>
      </c>
      <c r="H18" s="170">
        <f t="shared" si="7"/>
        <v>4.1</v>
      </c>
      <c r="I18" s="170">
        <f t="shared" si="7"/>
        <v>344</v>
      </c>
      <c r="J18" s="170">
        <f t="shared" si="7"/>
        <v>0</v>
      </c>
      <c r="K18" s="170">
        <f t="shared" si="7"/>
        <v>433</v>
      </c>
      <c r="L18" s="170">
        <f t="shared" si="7"/>
        <v>55</v>
      </c>
      <c r="M18" s="170">
        <f t="shared" si="7"/>
        <v>5.6</v>
      </c>
      <c r="N18" s="170">
        <f t="shared" si="7"/>
        <v>84</v>
      </c>
      <c r="O18" s="170">
        <f t="shared" si="7"/>
        <v>66</v>
      </c>
      <c r="P18" s="170">
        <f t="shared" si="7"/>
        <v>215</v>
      </c>
      <c r="Q18" s="170">
        <f t="shared" si="7"/>
        <v>23</v>
      </c>
      <c r="R18" s="170">
        <f t="shared" si="7"/>
        <v>113</v>
      </c>
    </row>
    <row r="19" spans="2:18" s="16" customFormat="1" ht="13.5" customHeight="1">
      <c r="B19" s="82" t="s">
        <v>9</v>
      </c>
      <c r="C19" s="170">
        <f>C42+C44</f>
        <v>84323</v>
      </c>
      <c r="D19" s="170">
        <f>D42+D44</f>
        <v>0</v>
      </c>
      <c r="E19" s="170">
        <f>E42+E44</f>
        <v>0</v>
      </c>
      <c r="F19" s="170">
        <f>F42</f>
        <v>154</v>
      </c>
      <c r="G19" s="170">
        <f aca="true" t="shared" si="8" ref="G19:R19">G42</f>
        <v>52</v>
      </c>
      <c r="H19" s="170">
        <f t="shared" si="8"/>
        <v>0</v>
      </c>
      <c r="I19" s="170">
        <f t="shared" si="8"/>
        <v>0</v>
      </c>
      <c r="J19" s="170">
        <f t="shared" si="8"/>
        <v>16</v>
      </c>
      <c r="K19" s="170">
        <f t="shared" si="8"/>
        <v>54</v>
      </c>
      <c r="L19" s="170">
        <f t="shared" si="8"/>
        <v>8</v>
      </c>
      <c r="M19" s="170">
        <f t="shared" si="8"/>
        <v>0</v>
      </c>
      <c r="N19" s="170">
        <f t="shared" si="8"/>
        <v>12</v>
      </c>
      <c r="O19" s="170">
        <f t="shared" si="8"/>
        <v>0</v>
      </c>
      <c r="P19" s="170">
        <f t="shared" si="8"/>
        <v>12</v>
      </c>
      <c r="Q19" s="170">
        <f t="shared" si="8"/>
        <v>0</v>
      </c>
      <c r="R19" s="170">
        <f t="shared" si="8"/>
        <v>0</v>
      </c>
    </row>
    <row r="20" spans="2:18" s="16" customFormat="1" ht="13.5" customHeight="1">
      <c r="B20" s="82" t="s">
        <v>10</v>
      </c>
      <c r="C20" s="170">
        <f>C27+C45+C47</f>
        <v>43661</v>
      </c>
      <c r="D20" s="170">
        <f>D27+D45+D47</f>
        <v>0</v>
      </c>
      <c r="E20" s="170">
        <f>E27+E45+E47</f>
        <v>0</v>
      </c>
      <c r="F20" s="170">
        <f>F27</f>
        <v>746</v>
      </c>
      <c r="G20" s="170">
        <f aca="true" t="shared" si="9" ref="G20:R20">G27</f>
        <v>45</v>
      </c>
      <c r="H20" s="170">
        <f t="shared" si="9"/>
        <v>0</v>
      </c>
      <c r="I20" s="170">
        <f t="shared" si="9"/>
        <v>125</v>
      </c>
      <c r="J20" s="170">
        <f t="shared" si="9"/>
        <v>55</v>
      </c>
      <c r="K20" s="170">
        <f t="shared" si="9"/>
        <v>261</v>
      </c>
      <c r="L20" s="170">
        <f t="shared" si="9"/>
        <v>0</v>
      </c>
      <c r="M20" s="170">
        <f t="shared" si="9"/>
        <v>14</v>
      </c>
      <c r="N20" s="170">
        <f t="shared" si="9"/>
        <v>35</v>
      </c>
      <c r="O20" s="170">
        <f t="shared" si="9"/>
        <v>65</v>
      </c>
      <c r="P20" s="170">
        <f t="shared" si="9"/>
        <v>118</v>
      </c>
      <c r="Q20" s="170">
        <f t="shared" si="9"/>
        <v>28</v>
      </c>
      <c r="R20" s="170">
        <f t="shared" si="9"/>
        <v>0</v>
      </c>
    </row>
    <row r="21" spans="2:18" s="16" customFormat="1" ht="7.5" customHeight="1">
      <c r="B21" s="83"/>
      <c r="C21" s="170"/>
      <c r="D21" s="170"/>
      <c r="E21" s="170"/>
      <c r="F21" s="170"/>
      <c r="G21" s="170"/>
      <c r="H21" s="170"/>
      <c r="I21" s="170"/>
      <c r="J21" s="170"/>
      <c r="K21" s="170"/>
      <c r="L21" s="170"/>
      <c r="M21" s="170"/>
      <c r="N21" s="170"/>
      <c r="O21" s="170"/>
      <c r="P21" s="170"/>
      <c r="Q21" s="170"/>
      <c r="R21" s="170"/>
    </row>
    <row r="22" spans="1:18" s="16" customFormat="1" ht="13.5" customHeight="1">
      <c r="A22" s="16">
        <v>100</v>
      </c>
      <c r="B22" s="82" t="s">
        <v>480</v>
      </c>
      <c r="C22" s="170">
        <v>55337</v>
      </c>
      <c r="D22" s="170">
        <v>20365</v>
      </c>
      <c r="E22" s="170">
        <v>34972</v>
      </c>
      <c r="F22" s="170">
        <v>20491</v>
      </c>
      <c r="G22" s="170">
        <v>6535</v>
      </c>
      <c r="H22" s="86">
        <v>8.5</v>
      </c>
      <c r="I22" s="170">
        <v>4090</v>
      </c>
      <c r="J22" s="170">
        <v>175</v>
      </c>
      <c r="K22" s="170">
        <v>2246</v>
      </c>
      <c r="L22" s="170">
        <v>1431</v>
      </c>
      <c r="M22" s="170">
        <v>148</v>
      </c>
      <c r="N22" s="170">
        <v>775</v>
      </c>
      <c r="O22" s="170">
        <v>731</v>
      </c>
      <c r="P22" s="170">
        <v>2678</v>
      </c>
      <c r="Q22" s="170">
        <v>628</v>
      </c>
      <c r="R22" s="170">
        <v>1046</v>
      </c>
    </row>
    <row r="23" spans="1:18" s="16" customFormat="1" ht="13.5" customHeight="1">
      <c r="A23" s="16">
        <v>201</v>
      </c>
      <c r="B23" s="82" t="s">
        <v>11</v>
      </c>
      <c r="C23" s="170">
        <v>30753</v>
      </c>
      <c r="D23" s="170">
        <v>11058</v>
      </c>
      <c r="E23" s="170">
        <v>19695</v>
      </c>
      <c r="F23" s="170">
        <v>11058</v>
      </c>
      <c r="G23" s="170">
        <v>623</v>
      </c>
      <c r="H23" s="170">
        <v>410</v>
      </c>
      <c r="I23" s="170">
        <v>1350</v>
      </c>
      <c r="J23" s="170">
        <v>1808</v>
      </c>
      <c r="K23" s="170">
        <v>2234</v>
      </c>
      <c r="L23" s="170">
        <v>469</v>
      </c>
      <c r="M23" s="170">
        <v>199</v>
      </c>
      <c r="N23" s="170">
        <v>393</v>
      </c>
      <c r="O23" s="170">
        <v>285</v>
      </c>
      <c r="P23" s="170">
        <v>729</v>
      </c>
      <c r="Q23" s="170">
        <v>997</v>
      </c>
      <c r="R23" s="170">
        <v>1561</v>
      </c>
    </row>
    <row r="24" spans="1:18" s="16" customFormat="1" ht="13.5" customHeight="1">
      <c r="A24" s="16">
        <v>202</v>
      </c>
      <c r="B24" s="82" t="s">
        <v>12</v>
      </c>
      <c r="C24" s="170">
        <v>5026</v>
      </c>
      <c r="D24" s="170">
        <v>4670</v>
      </c>
      <c r="E24" s="170">
        <v>356</v>
      </c>
      <c r="F24" s="170">
        <v>4670</v>
      </c>
      <c r="G24" s="170">
        <v>88</v>
      </c>
      <c r="H24" s="170">
        <v>0</v>
      </c>
      <c r="I24" s="170">
        <v>1183</v>
      </c>
      <c r="J24" s="170">
        <v>284</v>
      </c>
      <c r="K24" s="170">
        <v>877</v>
      </c>
      <c r="L24" s="170">
        <v>163</v>
      </c>
      <c r="M24" s="170">
        <v>116</v>
      </c>
      <c r="N24" s="170">
        <v>187</v>
      </c>
      <c r="O24" s="170">
        <v>87</v>
      </c>
      <c r="P24" s="170">
        <v>398</v>
      </c>
      <c r="Q24" s="170">
        <v>545</v>
      </c>
      <c r="R24" s="170">
        <v>742</v>
      </c>
    </row>
    <row r="25" spans="1:18" s="16" customFormat="1" ht="13.5" customHeight="1">
      <c r="A25" s="16">
        <v>203</v>
      </c>
      <c r="B25" s="82" t="s">
        <v>13</v>
      </c>
      <c r="C25" s="170">
        <v>4925</v>
      </c>
      <c r="D25" s="170">
        <v>3889</v>
      </c>
      <c r="E25" s="170">
        <v>1036</v>
      </c>
      <c r="F25" s="170">
        <v>3889</v>
      </c>
      <c r="G25" s="170">
        <v>517</v>
      </c>
      <c r="H25" s="170">
        <v>0</v>
      </c>
      <c r="I25" s="170">
        <v>1000</v>
      </c>
      <c r="J25" s="170">
        <v>56</v>
      </c>
      <c r="K25" s="170">
        <v>1123</v>
      </c>
      <c r="L25" s="170">
        <v>68</v>
      </c>
      <c r="M25" s="170">
        <v>95</v>
      </c>
      <c r="N25" s="170">
        <v>198</v>
      </c>
      <c r="O25" s="170">
        <v>94</v>
      </c>
      <c r="P25" s="170">
        <v>173</v>
      </c>
      <c r="Q25" s="170">
        <v>293</v>
      </c>
      <c r="R25" s="170">
        <v>272</v>
      </c>
    </row>
    <row r="26" spans="1:18" s="16" customFormat="1" ht="13.5" customHeight="1">
      <c r="A26" s="16">
        <v>204</v>
      </c>
      <c r="B26" s="82" t="s">
        <v>14</v>
      </c>
      <c r="C26" s="170">
        <v>10018</v>
      </c>
      <c r="D26" s="170">
        <v>5225</v>
      </c>
      <c r="E26" s="170">
        <v>4793</v>
      </c>
      <c r="F26" s="170">
        <v>5225</v>
      </c>
      <c r="G26" s="170">
        <v>1189</v>
      </c>
      <c r="H26" s="170">
        <v>98</v>
      </c>
      <c r="I26" s="170">
        <v>1625</v>
      </c>
      <c r="J26" s="170">
        <v>324</v>
      </c>
      <c r="K26" s="170">
        <v>620</v>
      </c>
      <c r="L26" s="170">
        <v>240</v>
      </c>
      <c r="M26" s="170">
        <v>40</v>
      </c>
      <c r="N26" s="170">
        <v>262</v>
      </c>
      <c r="O26" s="170">
        <v>57</v>
      </c>
      <c r="P26" s="170">
        <v>679</v>
      </c>
      <c r="Q26" s="170">
        <v>91</v>
      </c>
      <c r="R26" s="170">
        <v>0</v>
      </c>
    </row>
    <row r="27" spans="1:18" s="16" customFormat="1" ht="13.5" customHeight="1">
      <c r="A27" s="16">
        <v>205</v>
      </c>
      <c r="B27" s="82" t="s">
        <v>15</v>
      </c>
      <c r="C27" s="170">
        <v>12427</v>
      </c>
      <c r="D27" s="170">
        <v>0</v>
      </c>
      <c r="E27" s="170">
        <v>0</v>
      </c>
      <c r="F27" s="170">
        <v>746</v>
      </c>
      <c r="G27" s="170">
        <v>45</v>
      </c>
      <c r="H27" s="170">
        <v>0</v>
      </c>
      <c r="I27" s="170">
        <v>125</v>
      </c>
      <c r="J27" s="170">
        <v>55</v>
      </c>
      <c r="K27" s="170">
        <v>261</v>
      </c>
      <c r="L27" s="170">
        <v>0</v>
      </c>
      <c r="M27" s="170">
        <v>14</v>
      </c>
      <c r="N27" s="170">
        <v>35</v>
      </c>
      <c r="O27" s="170">
        <v>65</v>
      </c>
      <c r="P27" s="170">
        <v>118</v>
      </c>
      <c r="Q27" s="170">
        <v>28</v>
      </c>
      <c r="R27" s="170">
        <v>0</v>
      </c>
    </row>
    <row r="28" spans="1:18" s="16" customFormat="1" ht="13.5" customHeight="1">
      <c r="A28" s="16">
        <v>206</v>
      </c>
      <c r="B28" s="82" t="s">
        <v>16</v>
      </c>
      <c r="C28" s="170">
        <v>1847</v>
      </c>
      <c r="D28" s="170">
        <v>969</v>
      </c>
      <c r="E28" s="170">
        <v>878</v>
      </c>
      <c r="F28" s="170">
        <v>969</v>
      </c>
      <c r="G28" s="170">
        <v>298</v>
      </c>
      <c r="H28" s="170">
        <v>1</v>
      </c>
      <c r="I28" s="170">
        <v>405</v>
      </c>
      <c r="J28" s="170">
        <v>36</v>
      </c>
      <c r="K28" s="170">
        <v>126</v>
      </c>
      <c r="L28" s="170">
        <v>53</v>
      </c>
      <c r="M28" s="170">
        <v>0</v>
      </c>
      <c r="N28" s="170">
        <v>43</v>
      </c>
      <c r="O28" s="170">
        <v>7</v>
      </c>
      <c r="P28" s="170">
        <v>0</v>
      </c>
      <c r="Q28" s="170">
        <v>0</v>
      </c>
      <c r="R28" s="170">
        <v>0</v>
      </c>
    </row>
    <row r="29" spans="1:18" s="16" customFormat="1" ht="13.5" customHeight="1">
      <c r="A29" s="16">
        <v>207</v>
      </c>
      <c r="B29" s="82" t="s">
        <v>17</v>
      </c>
      <c r="C29" s="170">
        <v>2497</v>
      </c>
      <c r="D29" s="170">
        <v>2397</v>
      </c>
      <c r="E29" s="170">
        <v>100</v>
      </c>
      <c r="F29" s="170">
        <v>2397</v>
      </c>
      <c r="G29" s="170">
        <v>212</v>
      </c>
      <c r="H29" s="170">
        <v>32</v>
      </c>
      <c r="I29" s="170">
        <v>635</v>
      </c>
      <c r="J29" s="170">
        <v>371</v>
      </c>
      <c r="K29" s="170">
        <v>143</v>
      </c>
      <c r="L29" s="170">
        <v>157</v>
      </c>
      <c r="M29" s="170">
        <v>48</v>
      </c>
      <c r="N29" s="170">
        <v>55</v>
      </c>
      <c r="O29" s="170">
        <v>50</v>
      </c>
      <c r="P29" s="170">
        <v>507</v>
      </c>
      <c r="Q29" s="170">
        <v>187</v>
      </c>
      <c r="R29" s="170">
        <v>0</v>
      </c>
    </row>
    <row r="30" spans="1:18" s="16" customFormat="1" ht="13.5" customHeight="1">
      <c r="A30" s="16">
        <v>208</v>
      </c>
      <c r="B30" s="82" t="s">
        <v>18</v>
      </c>
      <c r="C30" s="170">
        <v>9045</v>
      </c>
      <c r="D30" s="170">
        <v>798</v>
      </c>
      <c r="E30" s="170">
        <v>8247</v>
      </c>
      <c r="F30" s="170">
        <v>798</v>
      </c>
      <c r="G30" s="170">
        <v>50</v>
      </c>
      <c r="H30" s="170">
        <v>0</v>
      </c>
      <c r="I30" s="170">
        <v>250</v>
      </c>
      <c r="J30" s="170">
        <v>0</v>
      </c>
      <c r="K30" s="170">
        <v>235</v>
      </c>
      <c r="L30" s="170">
        <v>0</v>
      </c>
      <c r="M30" s="170">
        <v>1</v>
      </c>
      <c r="N30" s="170">
        <v>12</v>
      </c>
      <c r="O30" s="170">
        <v>26</v>
      </c>
      <c r="P30" s="170">
        <v>59</v>
      </c>
      <c r="Q30" s="170">
        <v>80</v>
      </c>
      <c r="R30" s="170">
        <v>85</v>
      </c>
    </row>
    <row r="31" spans="1:18" s="16" customFormat="1" ht="13.5" customHeight="1">
      <c r="A31" s="16">
        <v>209</v>
      </c>
      <c r="B31" s="82" t="s">
        <v>19</v>
      </c>
      <c r="C31" s="170">
        <v>69766</v>
      </c>
      <c r="D31" s="170">
        <v>0</v>
      </c>
      <c r="E31" s="170">
        <v>0</v>
      </c>
      <c r="F31" s="170">
        <v>1068</v>
      </c>
      <c r="G31" s="170">
        <v>0</v>
      </c>
      <c r="H31" s="86">
        <v>4.1</v>
      </c>
      <c r="I31" s="170">
        <v>317</v>
      </c>
      <c r="J31" s="170">
        <v>0</v>
      </c>
      <c r="K31" s="170">
        <v>324</v>
      </c>
      <c r="L31" s="170">
        <v>41</v>
      </c>
      <c r="M31" s="170">
        <v>0</v>
      </c>
      <c r="N31" s="170">
        <v>55</v>
      </c>
      <c r="O31" s="170">
        <v>66</v>
      </c>
      <c r="P31" s="170">
        <v>151</v>
      </c>
      <c r="Q31" s="170">
        <v>20</v>
      </c>
      <c r="R31" s="170">
        <v>90</v>
      </c>
    </row>
    <row r="32" spans="1:18" s="16" customFormat="1" ht="13.5" customHeight="1">
      <c r="A32" s="16">
        <v>210</v>
      </c>
      <c r="B32" s="82" t="s">
        <v>20</v>
      </c>
      <c r="C32" s="170">
        <v>13851</v>
      </c>
      <c r="D32" s="170">
        <v>4016</v>
      </c>
      <c r="E32" s="170">
        <v>9835</v>
      </c>
      <c r="F32" s="170">
        <v>4016</v>
      </c>
      <c r="G32" s="170">
        <v>457</v>
      </c>
      <c r="H32" s="170">
        <v>68</v>
      </c>
      <c r="I32" s="170">
        <v>1134</v>
      </c>
      <c r="J32" s="170">
        <v>77</v>
      </c>
      <c r="K32" s="170">
        <v>680</v>
      </c>
      <c r="L32" s="170">
        <v>187</v>
      </c>
      <c r="M32" s="170">
        <v>80</v>
      </c>
      <c r="N32" s="170">
        <v>137</v>
      </c>
      <c r="O32" s="170">
        <v>39</v>
      </c>
      <c r="P32" s="170">
        <v>154</v>
      </c>
      <c r="Q32" s="170">
        <v>413</v>
      </c>
      <c r="R32" s="170">
        <v>590</v>
      </c>
    </row>
    <row r="33" spans="1:18" s="16" customFormat="1" ht="13.5" customHeight="1">
      <c r="A33" s="16">
        <v>212</v>
      </c>
      <c r="B33" s="82" t="s">
        <v>21</v>
      </c>
      <c r="C33" s="170">
        <v>12688</v>
      </c>
      <c r="D33" s="170">
        <v>1418</v>
      </c>
      <c r="E33" s="170">
        <v>11270</v>
      </c>
      <c r="F33" s="170">
        <v>1418</v>
      </c>
      <c r="G33" s="170">
        <v>74</v>
      </c>
      <c r="H33" s="170">
        <v>17</v>
      </c>
      <c r="I33" s="170">
        <v>379</v>
      </c>
      <c r="J33" s="170">
        <v>106</v>
      </c>
      <c r="K33" s="170">
        <v>133</v>
      </c>
      <c r="L33" s="170">
        <v>64</v>
      </c>
      <c r="M33" s="170">
        <v>0</v>
      </c>
      <c r="N33" s="170">
        <v>43</v>
      </c>
      <c r="O33" s="170">
        <v>37</v>
      </c>
      <c r="P33" s="170">
        <v>156</v>
      </c>
      <c r="Q33" s="170">
        <v>26</v>
      </c>
      <c r="R33" s="170">
        <v>383</v>
      </c>
    </row>
    <row r="34" spans="1:18" s="16" customFormat="1" ht="13.5" customHeight="1">
      <c r="A34" s="16">
        <v>213</v>
      </c>
      <c r="B34" s="82" t="s">
        <v>22</v>
      </c>
      <c r="C34" s="170">
        <v>7804</v>
      </c>
      <c r="D34" s="170">
        <v>607</v>
      </c>
      <c r="E34" s="170">
        <v>7197</v>
      </c>
      <c r="F34" s="170">
        <v>607</v>
      </c>
      <c r="G34" s="170">
        <v>92</v>
      </c>
      <c r="H34" s="170">
        <v>0</v>
      </c>
      <c r="I34" s="170">
        <v>55</v>
      </c>
      <c r="J34" s="170">
        <v>97</v>
      </c>
      <c r="K34" s="170">
        <v>70</v>
      </c>
      <c r="L34" s="170">
        <v>30</v>
      </c>
      <c r="M34" s="170">
        <v>0</v>
      </c>
      <c r="N34" s="170">
        <v>21</v>
      </c>
      <c r="O34" s="170">
        <v>17</v>
      </c>
      <c r="P34" s="170">
        <v>210</v>
      </c>
      <c r="Q34" s="170">
        <v>15</v>
      </c>
      <c r="R34" s="170">
        <v>0</v>
      </c>
    </row>
    <row r="35" spans="1:18" s="16" customFormat="1" ht="13.5" customHeight="1">
      <c r="A35" s="16">
        <v>214</v>
      </c>
      <c r="B35" s="82" t="s">
        <v>23</v>
      </c>
      <c r="C35" s="170">
        <v>10180</v>
      </c>
      <c r="D35" s="170">
        <v>2606</v>
      </c>
      <c r="E35" s="170">
        <v>7574</v>
      </c>
      <c r="F35" s="170">
        <v>2635</v>
      </c>
      <c r="G35" s="170">
        <v>1089</v>
      </c>
      <c r="H35" s="170">
        <v>17</v>
      </c>
      <c r="I35" s="170">
        <v>723</v>
      </c>
      <c r="J35" s="170">
        <v>245</v>
      </c>
      <c r="K35" s="170">
        <v>207</v>
      </c>
      <c r="L35" s="170">
        <v>41</v>
      </c>
      <c r="M35" s="170">
        <v>25</v>
      </c>
      <c r="N35" s="170">
        <v>67</v>
      </c>
      <c r="O35" s="170">
        <v>62</v>
      </c>
      <c r="P35" s="170">
        <v>124</v>
      </c>
      <c r="Q35" s="170">
        <v>35</v>
      </c>
      <c r="R35" s="170">
        <v>0</v>
      </c>
    </row>
    <row r="36" spans="1:18" s="16" customFormat="1" ht="13.5" customHeight="1">
      <c r="A36" s="16">
        <v>215</v>
      </c>
      <c r="B36" s="82" t="s">
        <v>24</v>
      </c>
      <c r="C36" s="170">
        <v>13091</v>
      </c>
      <c r="D36" s="170">
        <v>1257</v>
      </c>
      <c r="E36" s="170">
        <v>6189</v>
      </c>
      <c r="F36" s="170">
        <v>1257</v>
      </c>
      <c r="G36" s="170">
        <v>494</v>
      </c>
      <c r="H36" s="170">
        <v>20</v>
      </c>
      <c r="I36" s="170">
        <v>139</v>
      </c>
      <c r="J36" s="170">
        <v>20</v>
      </c>
      <c r="K36" s="170">
        <v>111</v>
      </c>
      <c r="L36" s="170">
        <v>41</v>
      </c>
      <c r="M36" s="170">
        <v>0</v>
      </c>
      <c r="N36" s="170">
        <v>27</v>
      </c>
      <c r="O36" s="86">
        <v>6.1</v>
      </c>
      <c r="P36" s="170">
        <v>306</v>
      </c>
      <c r="Q36" s="170">
        <v>33</v>
      </c>
      <c r="R36" s="170">
        <v>60</v>
      </c>
    </row>
    <row r="37" spans="1:18" s="16" customFormat="1" ht="13.5" customHeight="1">
      <c r="A37" s="16">
        <v>216</v>
      </c>
      <c r="B37" s="82" t="s">
        <v>25</v>
      </c>
      <c r="C37" s="170">
        <v>3440</v>
      </c>
      <c r="D37" s="170">
        <v>2159</v>
      </c>
      <c r="E37" s="170">
        <v>1281</v>
      </c>
      <c r="F37" s="170">
        <v>2159</v>
      </c>
      <c r="G37" s="170">
        <v>152</v>
      </c>
      <c r="H37" s="170">
        <v>99</v>
      </c>
      <c r="I37" s="170">
        <v>567</v>
      </c>
      <c r="J37" s="86">
        <v>6.9</v>
      </c>
      <c r="K37" s="170">
        <v>225</v>
      </c>
      <c r="L37" s="170">
        <v>137</v>
      </c>
      <c r="M37" s="170">
        <v>51</v>
      </c>
      <c r="N37" s="170">
        <v>63</v>
      </c>
      <c r="O37" s="170">
        <v>17</v>
      </c>
      <c r="P37" s="170">
        <v>107</v>
      </c>
      <c r="Q37" s="170">
        <v>148</v>
      </c>
      <c r="R37" s="170">
        <v>586</v>
      </c>
    </row>
    <row r="38" spans="1:18" s="16" customFormat="1" ht="13.5" customHeight="1">
      <c r="A38" s="16">
        <v>217</v>
      </c>
      <c r="B38" s="82" t="s">
        <v>26</v>
      </c>
      <c r="C38" s="170">
        <v>5344</v>
      </c>
      <c r="D38" s="170">
        <v>2303</v>
      </c>
      <c r="E38" s="170">
        <v>3041</v>
      </c>
      <c r="F38" s="170">
        <v>2303</v>
      </c>
      <c r="G38" s="170">
        <v>1188</v>
      </c>
      <c r="H38" s="170">
        <v>11</v>
      </c>
      <c r="I38" s="170">
        <v>225</v>
      </c>
      <c r="J38" s="170">
        <v>243</v>
      </c>
      <c r="K38" s="170">
        <v>190</v>
      </c>
      <c r="L38" s="170">
        <v>186</v>
      </c>
      <c r="M38" s="170">
        <v>11</v>
      </c>
      <c r="N38" s="170">
        <v>87</v>
      </c>
      <c r="O38" s="170">
        <v>17</v>
      </c>
      <c r="P38" s="170">
        <v>102</v>
      </c>
      <c r="Q38" s="170">
        <v>43</v>
      </c>
      <c r="R38" s="170">
        <v>0</v>
      </c>
    </row>
    <row r="39" spans="1:18" s="16" customFormat="1" ht="13.5" customHeight="1">
      <c r="A39" s="16">
        <v>218</v>
      </c>
      <c r="B39" s="82" t="s">
        <v>27</v>
      </c>
      <c r="C39" s="170">
        <v>7508</v>
      </c>
      <c r="D39" s="170">
        <v>487</v>
      </c>
      <c r="E39" s="170">
        <v>7021</v>
      </c>
      <c r="F39" s="170">
        <v>487</v>
      </c>
      <c r="G39" s="170">
        <v>5.1</v>
      </c>
      <c r="H39" s="170">
        <v>2</v>
      </c>
      <c r="I39" s="170">
        <v>49</v>
      </c>
      <c r="J39" s="170">
        <v>18</v>
      </c>
      <c r="K39" s="170">
        <v>193</v>
      </c>
      <c r="L39" s="170">
        <v>47</v>
      </c>
      <c r="M39" s="170">
        <v>0</v>
      </c>
      <c r="N39" s="170">
        <v>17</v>
      </c>
      <c r="O39" s="170">
        <v>13</v>
      </c>
      <c r="P39" s="170">
        <v>29</v>
      </c>
      <c r="Q39" s="170">
        <v>0</v>
      </c>
      <c r="R39" s="170">
        <v>114</v>
      </c>
    </row>
    <row r="40" spans="1:18" s="16" customFormat="1" ht="13.5" customHeight="1">
      <c r="A40" s="16">
        <v>219</v>
      </c>
      <c r="B40" s="82" t="s">
        <v>28</v>
      </c>
      <c r="C40" s="170">
        <v>21022</v>
      </c>
      <c r="D40" s="170">
        <v>1841</v>
      </c>
      <c r="E40" s="170">
        <v>19181</v>
      </c>
      <c r="F40" s="170">
        <v>1841</v>
      </c>
      <c r="G40" s="170">
        <v>682</v>
      </c>
      <c r="H40" s="170">
        <v>0</v>
      </c>
      <c r="I40" s="170">
        <v>437</v>
      </c>
      <c r="J40" s="170">
        <v>6.3</v>
      </c>
      <c r="K40" s="170">
        <v>196</v>
      </c>
      <c r="L40" s="170">
        <v>119</v>
      </c>
      <c r="M40" s="170">
        <v>0</v>
      </c>
      <c r="N40" s="170">
        <v>68</v>
      </c>
      <c r="O40" s="170">
        <v>26</v>
      </c>
      <c r="P40" s="170">
        <v>88</v>
      </c>
      <c r="Q40" s="170">
        <v>0</v>
      </c>
      <c r="R40" s="170">
        <v>219</v>
      </c>
    </row>
    <row r="41" spans="1:18" s="16" customFormat="1" ht="13.5" customHeight="1">
      <c r="A41" s="16">
        <v>220</v>
      </c>
      <c r="B41" s="82" t="s">
        <v>29</v>
      </c>
      <c r="C41" s="170">
        <v>11824</v>
      </c>
      <c r="D41" s="170">
        <v>500</v>
      </c>
      <c r="E41" s="170">
        <v>11324</v>
      </c>
      <c r="F41" s="170">
        <v>500</v>
      </c>
      <c r="G41" s="170">
        <v>31</v>
      </c>
      <c r="H41" s="170">
        <v>35</v>
      </c>
      <c r="I41" s="170">
        <v>73</v>
      </c>
      <c r="J41" s="170">
        <v>33</v>
      </c>
      <c r="K41" s="170">
        <v>85</v>
      </c>
      <c r="L41" s="170">
        <v>58</v>
      </c>
      <c r="M41" s="170">
        <v>0</v>
      </c>
      <c r="N41" s="170">
        <v>17</v>
      </c>
      <c r="O41" s="170">
        <v>0</v>
      </c>
      <c r="P41" s="170">
        <v>26</v>
      </c>
      <c r="Q41" s="170">
        <v>88</v>
      </c>
      <c r="R41" s="170">
        <v>54</v>
      </c>
    </row>
    <row r="42" spans="1:18" s="16" customFormat="1" ht="13.5" customHeight="1">
      <c r="A42" s="16">
        <v>221</v>
      </c>
      <c r="B42" s="82" t="s">
        <v>30</v>
      </c>
      <c r="C42" s="170">
        <v>34995</v>
      </c>
      <c r="D42" s="170">
        <v>0</v>
      </c>
      <c r="E42" s="170">
        <v>0</v>
      </c>
      <c r="F42" s="170">
        <v>154</v>
      </c>
      <c r="G42" s="170">
        <v>52</v>
      </c>
      <c r="H42" s="170">
        <v>0</v>
      </c>
      <c r="I42" s="170">
        <v>0</v>
      </c>
      <c r="J42" s="170">
        <v>16</v>
      </c>
      <c r="K42" s="170">
        <v>54</v>
      </c>
      <c r="L42" s="170">
        <v>8</v>
      </c>
      <c r="M42" s="170">
        <v>0</v>
      </c>
      <c r="N42" s="170">
        <v>12</v>
      </c>
      <c r="O42" s="170">
        <v>0</v>
      </c>
      <c r="P42" s="170">
        <v>12</v>
      </c>
      <c r="Q42" s="170">
        <v>0</v>
      </c>
      <c r="R42" s="170">
        <v>0</v>
      </c>
    </row>
    <row r="43" spans="1:18" s="16" customFormat="1" ht="13.5" customHeight="1">
      <c r="A43" s="16">
        <v>222</v>
      </c>
      <c r="B43" s="82" t="s">
        <v>234</v>
      </c>
      <c r="C43" s="170">
        <v>7706</v>
      </c>
      <c r="D43" s="170">
        <v>0</v>
      </c>
      <c r="E43" s="170">
        <v>0</v>
      </c>
      <c r="F43" s="170">
        <v>0</v>
      </c>
      <c r="G43" s="170">
        <v>0</v>
      </c>
      <c r="H43" s="170">
        <v>0</v>
      </c>
      <c r="I43" s="170">
        <v>0</v>
      </c>
      <c r="J43" s="170">
        <v>0</v>
      </c>
      <c r="K43" s="170">
        <v>0</v>
      </c>
      <c r="L43" s="170">
        <v>0</v>
      </c>
      <c r="M43" s="170">
        <v>0</v>
      </c>
      <c r="N43" s="170">
        <v>0</v>
      </c>
      <c r="O43" s="170">
        <v>0</v>
      </c>
      <c r="P43" s="170">
        <v>0</v>
      </c>
      <c r="Q43" s="170">
        <v>0</v>
      </c>
      <c r="R43" s="170">
        <v>0</v>
      </c>
    </row>
    <row r="44" spans="1:18" s="16" customFormat="1" ht="13.5" customHeight="1">
      <c r="A44" s="16">
        <v>223</v>
      </c>
      <c r="B44" s="82" t="s">
        <v>235</v>
      </c>
      <c r="C44" s="170">
        <v>49328</v>
      </c>
      <c r="D44" s="170">
        <v>0</v>
      </c>
      <c r="E44" s="170">
        <v>0</v>
      </c>
      <c r="F44" s="170">
        <v>0</v>
      </c>
      <c r="G44" s="170">
        <v>0</v>
      </c>
      <c r="H44" s="170">
        <v>0</v>
      </c>
      <c r="I44" s="170">
        <v>0</v>
      </c>
      <c r="J44" s="170">
        <v>0</v>
      </c>
      <c r="K44" s="170">
        <v>0</v>
      </c>
      <c r="L44" s="170">
        <v>0</v>
      </c>
      <c r="M44" s="170">
        <v>0</v>
      </c>
      <c r="N44" s="170">
        <v>0</v>
      </c>
      <c r="O44" s="170">
        <v>0</v>
      </c>
      <c r="P44" s="170">
        <v>0</v>
      </c>
      <c r="Q44" s="170">
        <v>0</v>
      </c>
      <c r="R44" s="170">
        <v>0</v>
      </c>
    </row>
    <row r="45" spans="1:18" s="16" customFormat="1" ht="13.5" customHeight="1">
      <c r="A45" s="16">
        <v>224</v>
      </c>
      <c r="B45" s="82" t="s">
        <v>236</v>
      </c>
      <c r="C45" s="170">
        <v>20759</v>
      </c>
      <c r="D45" s="170">
        <v>0</v>
      </c>
      <c r="E45" s="170">
        <v>0</v>
      </c>
      <c r="F45" s="170">
        <v>0</v>
      </c>
      <c r="G45" s="170">
        <v>0</v>
      </c>
      <c r="H45" s="170">
        <v>0</v>
      </c>
      <c r="I45" s="170">
        <v>0</v>
      </c>
      <c r="J45" s="170">
        <v>0</v>
      </c>
      <c r="K45" s="170">
        <v>0</v>
      </c>
      <c r="L45" s="170">
        <v>0</v>
      </c>
      <c r="M45" s="170">
        <v>0</v>
      </c>
      <c r="N45" s="170">
        <v>0</v>
      </c>
      <c r="O45" s="170">
        <v>0</v>
      </c>
      <c r="P45" s="170">
        <v>0</v>
      </c>
      <c r="Q45" s="170">
        <v>0</v>
      </c>
      <c r="R45" s="170">
        <v>0</v>
      </c>
    </row>
    <row r="46" spans="1:18" s="16" customFormat="1" ht="13.5" customHeight="1">
      <c r="A46" s="16">
        <v>225</v>
      </c>
      <c r="B46" s="82" t="s">
        <v>247</v>
      </c>
      <c r="C46" s="170">
        <v>4934</v>
      </c>
      <c r="D46" s="170">
        <v>0</v>
      </c>
      <c r="E46" s="170">
        <v>0</v>
      </c>
      <c r="F46" s="170">
        <v>274</v>
      </c>
      <c r="G46" s="170">
        <v>0</v>
      </c>
      <c r="H46" s="170">
        <v>0</v>
      </c>
      <c r="I46" s="170">
        <v>27</v>
      </c>
      <c r="J46" s="170">
        <v>0</v>
      </c>
      <c r="K46" s="170">
        <v>109</v>
      </c>
      <c r="L46" s="170">
        <v>14</v>
      </c>
      <c r="M46" s="86">
        <v>5.6</v>
      </c>
      <c r="N46" s="170">
        <v>29</v>
      </c>
      <c r="O46" s="170">
        <v>0</v>
      </c>
      <c r="P46" s="170">
        <v>64</v>
      </c>
      <c r="Q46" s="170">
        <v>3</v>
      </c>
      <c r="R46" s="170">
        <v>23</v>
      </c>
    </row>
    <row r="47" spans="1:18" s="16" customFormat="1" ht="13.5" customHeight="1">
      <c r="A47" s="16">
        <v>226</v>
      </c>
      <c r="B47" s="82" t="s">
        <v>250</v>
      </c>
      <c r="C47" s="170">
        <v>10475</v>
      </c>
      <c r="D47" s="170">
        <v>0</v>
      </c>
      <c r="E47" s="170">
        <v>0</v>
      </c>
      <c r="F47" s="170">
        <v>0</v>
      </c>
      <c r="G47" s="170">
        <v>0</v>
      </c>
      <c r="H47" s="170">
        <v>0</v>
      </c>
      <c r="I47" s="170">
        <v>0</v>
      </c>
      <c r="J47" s="170">
        <v>0</v>
      </c>
      <c r="K47" s="170">
        <v>0</v>
      </c>
      <c r="L47" s="170">
        <v>0</v>
      </c>
      <c r="M47" s="170">
        <v>0</v>
      </c>
      <c r="N47" s="170">
        <v>0</v>
      </c>
      <c r="O47" s="170">
        <v>0</v>
      </c>
      <c r="P47" s="170">
        <v>0</v>
      </c>
      <c r="Q47" s="170">
        <v>0</v>
      </c>
      <c r="R47" s="170">
        <v>0</v>
      </c>
    </row>
    <row r="48" spans="1:18" s="16" customFormat="1" ht="13.5" customHeight="1">
      <c r="A48" s="16">
        <v>227</v>
      </c>
      <c r="B48" s="82" t="s">
        <v>248</v>
      </c>
      <c r="C48" s="170">
        <v>4901</v>
      </c>
      <c r="D48" s="170">
        <v>0</v>
      </c>
      <c r="E48" s="170">
        <v>0</v>
      </c>
      <c r="F48" s="170">
        <v>399</v>
      </c>
      <c r="G48" s="170">
        <v>0</v>
      </c>
      <c r="H48" s="170">
        <v>41</v>
      </c>
      <c r="I48" s="170">
        <v>63</v>
      </c>
      <c r="J48" s="170">
        <v>0</v>
      </c>
      <c r="K48" s="170">
        <v>157</v>
      </c>
      <c r="L48" s="170">
        <v>13</v>
      </c>
      <c r="M48" s="170">
        <v>12</v>
      </c>
      <c r="N48" s="170">
        <v>12</v>
      </c>
      <c r="O48" s="170">
        <v>0</v>
      </c>
      <c r="P48" s="170">
        <v>73</v>
      </c>
      <c r="Q48" s="170">
        <v>28</v>
      </c>
      <c r="R48" s="170">
        <v>0</v>
      </c>
    </row>
    <row r="49" spans="1:18" s="16" customFormat="1" ht="13.5" customHeight="1">
      <c r="A49" s="16">
        <v>228</v>
      </c>
      <c r="B49" s="82" t="s">
        <v>255</v>
      </c>
      <c r="C49" s="170">
        <v>11428</v>
      </c>
      <c r="D49" s="170">
        <v>586</v>
      </c>
      <c r="E49" s="170">
        <v>5810</v>
      </c>
      <c r="F49" s="170">
        <v>744.5</v>
      </c>
      <c r="G49" s="170">
        <v>69</v>
      </c>
      <c r="H49" s="170">
        <v>0</v>
      </c>
      <c r="I49" s="86">
        <v>158.9</v>
      </c>
      <c r="J49" s="170">
        <v>29</v>
      </c>
      <c r="K49" s="170">
        <v>119</v>
      </c>
      <c r="L49" s="170">
        <v>84</v>
      </c>
      <c r="M49" s="86">
        <v>7.6</v>
      </c>
      <c r="N49" s="170">
        <v>8.9</v>
      </c>
      <c r="O49" s="170">
        <v>0</v>
      </c>
      <c r="P49" s="170">
        <v>83</v>
      </c>
      <c r="Q49" s="170">
        <v>57</v>
      </c>
      <c r="R49" s="170">
        <v>128</v>
      </c>
    </row>
    <row r="50" spans="1:18" s="16" customFormat="1" ht="13.5" customHeight="1">
      <c r="A50" s="16">
        <v>229</v>
      </c>
      <c r="B50" s="82" t="s">
        <v>249</v>
      </c>
      <c r="C50" s="170">
        <v>16037</v>
      </c>
      <c r="D50" s="170">
        <v>1178</v>
      </c>
      <c r="E50" s="170">
        <v>13274</v>
      </c>
      <c r="F50" s="170">
        <v>1623</v>
      </c>
      <c r="G50" s="170">
        <v>151</v>
      </c>
      <c r="H50" s="170">
        <v>0</v>
      </c>
      <c r="I50" s="170">
        <v>156</v>
      </c>
      <c r="J50" s="170">
        <v>270</v>
      </c>
      <c r="K50" s="170">
        <v>270</v>
      </c>
      <c r="L50" s="170">
        <v>54</v>
      </c>
      <c r="M50" s="170">
        <v>11</v>
      </c>
      <c r="N50" s="170">
        <v>49</v>
      </c>
      <c r="O50" s="170">
        <v>26</v>
      </c>
      <c r="P50" s="170">
        <v>204</v>
      </c>
      <c r="Q50" s="170">
        <v>349</v>
      </c>
      <c r="R50" s="170">
        <v>83</v>
      </c>
    </row>
    <row r="51" spans="1:18" s="16" customFormat="1" ht="13.5" customHeight="1">
      <c r="A51" s="16">
        <v>301</v>
      </c>
      <c r="B51" s="82" t="s">
        <v>31</v>
      </c>
      <c r="C51" s="170">
        <v>9041</v>
      </c>
      <c r="D51" s="170">
        <v>466</v>
      </c>
      <c r="E51" s="170">
        <v>8575</v>
      </c>
      <c r="F51" s="170">
        <v>466</v>
      </c>
      <c r="G51" s="170">
        <v>299</v>
      </c>
      <c r="H51" s="170">
        <v>0</v>
      </c>
      <c r="I51" s="170">
        <v>104</v>
      </c>
      <c r="J51" s="170">
        <v>0.5</v>
      </c>
      <c r="K51" s="170">
        <v>18</v>
      </c>
      <c r="L51" s="170">
        <v>20</v>
      </c>
      <c r="M51" s="170">
        <v>0</v>
      </c>
      <c r="N51" s="170">
        <v>24</v>
      </c>
      <c r="O51" s="170">
        <v>0</v>
      </c>
      <c r="P51" s="170">
        <v>0</v>
      </c>
      <c r="Q51" s="170">
        <v>0</v>
      </c>
      <c r="R51" s="170">
        <v>0</v>
      </c>
    </row>
    <row r="52" spans="1:18" s="16" customFormat="1" ht="13.5" customHeight="1">
      <c r="A52" s="16">
        <v>365</v>
      </c>
      <c r="B52" s="82" t="s">
        <v>253</v>
      </c>
      <c r="C52" s="170">
        <v>4802</v>
      </c>
      <c r="D52" s="170">
        <v>0</v>
      </c>
      <c r="E52" s="170">
        <v>0</v>
      </c>
      <c r="F52" s="170">
        <v>0</v>
      </c>
      <c r="G52" s="170">
        <v>0</v>
      </c>
      <c r="H52" s="170">
        <v>0</v>
      </c>
      <c r="I52" s="170">
        <v>0</v>
      </c>
      <c r="J52" s="170">
        <v>0</v>
      </c>
      <c r="K52" s="170">
        <v>0</v>
      </c>
      <c r="L52" s="170">
        <v>0</v>
      </c>
      <c r="M52" s="170">
        <v>0</v>
      </c>
      <c r="N52" s="170">
        <v>0</v>
      </c>
      <c r="O52" s="170">
        <v>0</v>
      </c>
      <c r="P52" s="170">
        <v>0</v>
      </c>
      <c r="Q52" s="170">
        <v>0</v>
      </c>
      <c r="R52" s="170">
        <v>0</v>
      </c>
    </row>
    <row r="53" spans="1:18" s="16" customFormat="1" ht="13.5" customHeight="1">
      <c r="A53" s="16">
        <v>381</v>
      </c>
      <c r="B53" s="82" t="s">
        <v>32</v>
      </c>
      <c r="C53" s="170">
        <v>3496</v>
      </c>
      <c r="D53" s="170">
        <v>326</v>
      </c>
      <c r="E53" s="170">
        <v>3170</v>
      </c>
      <c r="F53" s="170">
        <v>326</v>
      </c>
      <c r="G53" s="170">
        <v>139</v>
      </c>
      <c r="H53" s="170">
        <v>25</v>
      </c>
      <c r="I53" s="86">
        <v>0.7</v>
      </c>
      <c r="J53" s="86">
        <v>8.8</v>
      </c>
      <c r="K53" s="170">
        <v>67</v>
      </c>
      <c r="L53" s="170">
        <v>2</v>
      </c>
      <c r="M53" s="170">
        <v>0</v>
      </c>
      <c r="N53" s="86">
        <v>4.2</v>
      </c>
      <c r="O53" s="170">
        <v>0</v>
      </c>
      <c r="P53" s="86">
        <v>5.3</v>
      </c>
      <c r="Q53" s="170">
        <v>39</v>
      </c>
      <c r="R53" s="170">
        <v>35</v>
      </c>
    </row>
    <row r="54" spans="1:18" s="16" customFormat="1" ht="13.5" customHeight="1">
      <c r="A54" s="16">
        <v>382</v>
      </c>
      <c r="B54" s="82" t="s">
        <v>33</v>
      </c>
      <c r="C54" s="170">
        <v>920</v>
      </c>
      <c r="D54" s="170">
        <v>854</v>
      </c>
      <c r="E54" s="170">
        <v>66</v>
      </c>
      <c r="F54" s="170">
        <v>854</v>
      </c>
      <c r="G54" s="170">
        <v>142</v>
      </c>
      <c r="H54" s="170">
        <v>54</v>
      </c>
      <c r="I54" s="170">
        <v>145</v>
      </c>
      <c r="J54" s="170">
        <v>0</v>
      </c>
      <c r="K54" s="170">
        <v>88</v>
      </c>
      <c r="L54" s="170">
        <v>43</v>
      </c>
      <c r="M54" s="170">
        <v>24</v>
      </c>
      <c r="N54" s="170">
        <v>13</v>
      </c>
      <c r="O54" s="170">
        <v>0</v>
      </c>
      <c r="P54" s="86">
        <v>1.3</v>
      </c>
      <c r="Q54" s="170">
        <v>57</v>
      </c>
      <c r="R54" s="170">
        <v>287</v>
      </c>
    </row>
    <row r="55" spans="1:18" s="16" customFormat="1" ht="13.5" customHeight="1">
      <c r="A55" s="16">
        <v>442</v>
      </c>
      <c r="B55" s="82" t="s">
        <v>34</v>
      </c>
      <c r="C55" s="170">
        <v>0</v>
      </c>
      <c r="D55" s="170">
        <v>0</v>
      </c>
      <c r="E55" s="170">
        <v>0</v>
      </c>
      <c r="F55" s="170">
        <v>0</v>
      </c>
      <c r="G55" s="170">
        <v>0</v>
      </c>
      <c r="H55" s="170">
        <v>0</v>
      </c>
      <c r="I55" s="170">
        <v>0</v>
      </c>
      <c r="J55" s="170">
        <v>0</v>
      </c>
      <c r="K55" s="170">
        <v>0</v>
      </c>
      <c r="L55" s="170">
        <v>0</v>
      </c>
      <c r="M55" s="170">
        <v>0</v>
      </c>
      <c r="N55" s="170">
        <v>0</v>
      </c>
      <c r="O55" s="170">
        <v>0</v>
      </c>
      <c r="P55" s="170">
        <v>0</v>
      </c>
      <c r="Q55" s="170">
        <v>0</v>
      </c>
      <c r="R55" s="170">
        <v>0</v>
      </c>
    </row>
    <row r="56" spans="1:18" s="16" customFormat="1" ht="13.5" customHeight="1">
      <c r="A56" s="16">
        <v>443</v>
      </c>
      <c r="B56" s="82" t="s">
        <v>35</v>
      </c>
      <c r="C56" s="170">
        <v>3787</v>
      </c>
      <c r="D56" s="170">
        <v>425</v>
      </c>
      <c r="E56" s="170">
        <v>3362</v>
      </c>
      <c r="F56" s="170">
        <v>425</v>
      </c>
      <c r="G56" s="170">
        <v>13</v>
      </c>
      <c r="H56" s="170">
        <v>0</v>
      </c>
      <c r="I56" s="170">
        <v>0</v>
      </c>
      <c r="J56" s="170">
        <v>95</v>
      </c>
      <c r="K56" s="170">
        <v>65</v>
      </c>
      <c r="L56" s="170">
        <v>25</v>
      </c>
      <c r="M56" s="170">
        <v>0</v>
      </c>
      <c r="N56" s="170">
        <v>10</v>
      </c>
      <c r="O56" s="170">
        <v>0</v>
      </c>
      <c r="P56" s="170">
        <v>69</v>
      </c>
      <c r="Q56" s="170">
        <v>0</v>
      </c>
      <c r="R56" s="170">
        <v>148</v>
      </c>
    </row>
    <row r="57" spans="1:19" s="16" customFormat="1" ht="13.5" customHeight="1">
      <c r="A57" s="16">
        <v>446</v>
      </c>
      <c r="B57" s="82" t="s">
        <v>254</v>
      </c>
      <c r="C57" s="170">
        <v>0</v>
      </c>
      <c r="D57" s="170">
        <v>0</v>
      </c>
      <c r="E57" s="170">
        <v>0</v>
      </c>
      <c r="F57" s="170">
        <v>0</v>
      </c>
      <c r="G57" s="170">
        <v>0</v>
      </c>
      <c r="H57" s="170">
        <v>0</v>
      </c>
      <c r="I57" s="170">
        <v>0</v>
      </c>
      <c r="J57" s="170">
        <v>0</v>
      </c>
      <c r="K57" s="170">
        <v>0</v>
      </c>
      <c r="L57" s="170">
        <v>0</v>
      </c>
      <c r="M57" s="170">
        <v>0</v>
      </c>
      <c r="N57" s="170">
        <v>0</v>
      </c>
      <c r="O57" s="170">
        <v>0</v>
      </c>
      <c r="P57" s="170">
        <v>0</v>
      </c>
      <c r="Q57" s="170">
        <v>0</v>
      </c>
      <c r="R57" s="170">
        <v>0</v>
      </c>
      <c r="S57" s="170"/>
    </row>
    <row r="58" spans="1:18" s="16" customFormat="1" ht="13.5" customHeight="1">
      <c r="A58" s="16">
        <v>464</v>
      </c>
      <c r="B58" s="82" t="s">
        <v>36</v>
      </c>
      <c r="C58" s="170">
        <v>2262</v>
      </c>
      <c r="D58" s="170">
        <v>422</v>
      </c>
      <c r="E58" s="170">
        <v>1840</v>
      </c>
      <c r="F58" s="170">
        <v>422</v>
      </c>
      <c r="G58" s="170">
        <v>55</v>
      </c>
      <c r="H58" s="170">
        <v>0</v>
      </c>
      <c r="I58" s="170">
        <v>202</v>
      </c>
      <c r="J58" s="170">
        <v>29</v>
      </c>
      <c r="K58" s="170">
        <v>58</v>
      </c>
      <c r="L58" s="170">
        <v>24</v>
      </c>
      <c r="M58" s="170">
        <v>19</v>
      </c>
      <c r="N58" s="170">
        <v>10</v>
      </c>
      <c r="O58" s="170">
        <v>0</v>
      </c>
      <c r="P58" s="170">
        <v>0</v>
      </c>
      <c r="Q58" s="170">
        <v>25</v>
      </c>
      <c r="R58" s="170">
        <v>0</v>
      </c>
    </row>
    <row r="59" spans="1:18" s="16" customFormat="1" ht="13.5" customHeight="1">
      <c r="A59" s="16">
        <v>481</v>
      </c>
      <c r="B59" s="82" t="s">
        <v>37</v>
      </c>
      <c r="C59" s="170">
        <v>6357</v>
      </c>
      <c r="D59" s="170">
        <v>304</v>
      </c>
      <c r="E59" s="170">
        <v>5066</v>
      </c>
      <c r="F59" s="170">
        <v>546.5</v>
      </c>
      <c r="G59" s="170">
        <v>88</v>
      </c>
      <c r="H59" s="170">
        <v>0</v>
      </c>
      <c r="I59" s="170">
        <v>105</v>
      </c>
      <c r="J59" s="170">
        <v>26</v>
      </c>
      <c r="K59" s="170">
        <v>84</v>
      </c>
      <c r="L59" s="170">
        <v>37</v>
      </c>
      <c r="M59" s="170">
        <v>0</v>
      </c>
      <c r="N59" s="170">
        <v>22</v>
      </c>
      <c r="O59" s="86">
        <v>8.5</v>
      </c>
      <c r="P59" s="86">
        <v>78.3</v>
      </c>
      <c r="Q59" s="170">
        <v>97</v>
      </c>
      <c r="R59" s="170">
        <v>0</v>
      </c>
    </row>
    <row r="60" spans="1:18" s="16" customFormat="1" ht="13.5" customHeight="1">
      <c r="A60" s="16">
        <v>501</v>
      </c>
      <c r="B60" s="82" t="s">
        <v>38</v>
      </c>
      <c r="C60" s="170">
        <v>828</v>
      </c>
      <c r="D60" s="170">
        <v>0</v>
      </c>
      <c r="E60" s="170">
        <v>0</v>
      </c>
      <c r="F60" s="170">
        <v>65</v>
      </c>
      <c r="G60" s="170">
        <v>0</v>
      </c>
      <c r="H60" s="170">
        <v>0</v>
      </c>
      <c r="I60" s="170">
        <v>0</v>
      </c>
      <c r="J60" s="170">
        <v>0</v>
      </c>
      <c r="K60" s="170">
        <v>0</v>
      </c>
      <c r="L60" s="170">
        <v>0</v>
      </c>
      <c r="M60" s="170">
        <v>0</v>
      </c>
      <c r="N60" s="170">
        <v>0</v>
      </c>
      <c r="O60" s="170">
        <v>0</v>
      </c>
      <c r="P60" s="170">
        <v>0</v>
      </c>
      <c r="Q60" s="170">
        <v>65</v>
      </c>
      <c r="R60" s="170">
        <v>0</v>
      </c>
    </row>
    <row r="61" spans="1:19" s="16" customFormat="1" ht="13.5" customHeight="1">
      <c r="A61" s="16">
        <v>585</v>
      </c>
      <c r="B61" s="82" t="s">
        <v>239</v>
      </c>
      <c r="C61" s="170">
        <v>6184</v>
      </c>
      <c r="D61" s="170">
        <v>0</v>
      </c>
      <c r="E61" s="170">
        <v>0</v>
      </c>
      <c r="F61" s="170">
        <v>0</v>
      </c>
      <c r="G61" s="170">
        <v>0</v>
      </c>
      <c r="H61" s="170">
        <v>0</v>
      </c>
      <c r="I61" s="170">
        <v>0</v>
      </c>
      <c r="J61" s="170">
        <v>0</v>
      </c>
      <c r="K61" s="170">
        <v>0</v>
      </c>
      <c r="L61" s="170">
        <v>0</v>
      </c>
      <c r="M61" s="170">
        <v>0</v>
      </c>
      <c r="N61" s="170">
        <v>0</v>
      </c>
      <c r="O61" s="170">
        <v>0</v>
      </c>
      <c r="P61" s="170">
        <v>0</v>
      </c>
      <c r="Q61" s="170">
        <v>0</v>
      </c>
      <c r="R61" s="170">
        <v>0</v>
      </c>
      <c r="S61" s="170"/>
    </row>
    <row r="62" spans="1:19" s="16" customFormat="1" ht="13.5" customHeight="1">
      <c r="A62" s="89">
        <v>586</v>
      </c>
      <c r="B62" s="82" t="s">
        <v>256</v>
      </c>
      <c r="C62" s="170">
        <v>10298</v>
      </c>
      <c r="D62" s="170">
        <v>0</v>
      </c>
      <c r="E62" s="170">
        <v>0</v>
      </c>
      <c r="F62" s="170">
        <v>0</v>
      </c>
      <c r="G62" s="170">
        <v>0</v>
      </c>
      <c r="H62" s="170">
        <v>0</v>
      </c>
      <c r="I62" s="170">
        <v>0</v>
      </c>
      <c r="J62" s="170">
        <v>0</v>
      </c>
      <c r="K62" s="170">
        <v>0</v>
      </c>
      <c r="L62" s="170">
        <v>0</v>
      </c>
      <c r="M62" s="170">
        <v>0</v>
      </c>
      <c r="N62" s="170">
        <v>0</v>
      </c>
      <c r="O62" s="170">
        <v>0</v>
      </c>
      <c r="P62" s="170">
        <v>0</v>
      </c>
      <c r="Q62" s="170">
        <v>0</v>
      </c>
      <c r="R62" s="170">
        <v>0</v>
      </c>
      <c r="S62" s="170"/>
    </row>
    <row r="63" spans="1:18" s="16" customFormat="1" ht="3.75" customHeight="1">
      <c r="A63" s="92"/>
      <c r="B63" s="84"/>
      <c r="C63" s="85"/>
      <c r="D63" s="85"/>
      <c r="E63" s="85"/>
      <c r="F63" s="85"/>
      <c r="G63" s="85"/>
      <c r="H63" s="85"/>
      <c r="I63" s="85"/>
      <c r="J63" s="85"/>
      <c r="K63" s="85"/>
      <c r="L63" s="85"/>
      <c r="M63" s="85"/>
      <c r="N63" s="85"/>
      <c r="O63" s="85"/>
      <c r="P63" s="85"/>
      <c r="Q63" s="85"/>
      <c r="R63" s="85"/>
    </row>
    <row r="64" spans="1:18" s="16" customFormat="1" ht="11.25">
      <c r="A64" s="16" t="s">
        <v>313</v>
      </c>
      <c r="B64" s="120"/>
      <c r="C64" s="121"/>
      <c r="D64" s="122"/>
      <c r="E64" s="122"/>
      <c r="F64" s="122"/>
      <c r="G64" s="122"/>
      <c r="H64" s="122"/>
      <c r="I64" s="122"/>
      <c r="J64" s="122"/>
      <c r="K64" s="120"/>
      <c r="L64" s="123"/>
      <c r="M64" s="122"/>
      <c r="N64" s="122"/>
      <c r="O64" s="122"/>
      <c r="P64" s="122"/>
      <c r="Q64" s="122"/>
      <c r="R64" s="122"/>
    </row>
    <row r="65" spans="1:2" s="16" customFormat="1" ht="11.25">
      <c r="A65" s="16" t="s">
        <v>444</v>
      </c>
      <c r="B65" s="16" t="s">
        <v>481</v>
      </c>
    </row>
  </sheetData>
  <sheetProtection/>
  <mergeCells count="19">
    <mergeCell ref="J4:J5"/>
    <mergeCell ref="K4:K5"/>
    <mergeCell ref="L4:L5"/>
    <mergeCell ref="M4:M5"/>
    <mergeCell ref="R4:R5"/>
    <mergeCell ref="N4:N5"/>
    <mergeCell ref="O4:O5"/>
    <mergeCell ref="P4:P5"/>
    <mergeCell ref="Q4:Q5"/>
    <mergeCell ref="F3:I3"/>
    <mergeCell ref="J3:R3"/>
    <mergeCell ref="A3:B5"/>
    <mergeCell ref="C3:C5"/>
    <mergeCell ref="D3:D5"/>
    <mergeCell ref="E3:E5"/>
    <mergeCell ref="F4:F5"/>
    <mergeCell ref="G4:G5"/>
    <mergeCell ref="H4:H5"/>
    <mergeCell ref="I4:I5"/>
  </mergeCells>
  <printOptions/>
  <pageMargins left="0.5905511811023623" right="0.5905511811023623" top="0.5905511811023623" bottom="0.5905511811023623" header="0.5118110236220472" footer="0.5118110236220472"/>
  <pageSetup fitToWidth="2" fitToHeight="1" horizontalDpi="600" verticalDpi="600" orientation="portrait" paperSize="9" scale="92" r:id="rId1"/>
  <colBreaks count="1" manualBreakCount="1">
    <brk id="10" max="65535" man="1"/>
  </colBreaks>
</worksheet>
</file>

<file path=xl/worksheets/sheet4.xml><?xml version="1.0" encoding="utf-8"?>
<worksheet xmlns="http://schemas.openxmlformats.org/spreadsheetml/2006/main" xmlns:r="http://schemas.openxmlformats.org/officeDocument/2006/relationships">
  <sheetPr>
    <pageSetUpPr fitToPage="1"/>
  </sheetPr>
  <dimension ref="A1:Q55"/>
  <sheetViews>
    <sheetView zoomScaleSheetLayoutView="100" zoomScalePageLayoutView="0" workbookViewId="0" topLeftCell="A1">
      <selection activeCell="E82" sqref="E81:E82"/>
    </sheetView>
  </sheetViews>
  <sheetFormatPr defaultColWidth="9.00390625" defaultRowHeight="12"/>
  <cols>
    <col min="1" max="1" width="4.875" style="16" customWidth="1"/>
    <col min="2" max="2" width="14.00390625" style="16" bestFit="1" customWidth="1"/>
    <col min="3" max="3" width="10.00390625" style="16" customWidth="1"/>
    <col min="4" max="4" width="8.00390625" style="16" customWidth="1"/>
    <col min="5" max="5" width="10.00390625" style="16" customWidth="1"/>
    <col min="6" max="6" width="8.00390625" style="16" customWidth="1"/>
    <col min="7" max="7" width="10.00390625" style="16" customWidth="1"/>
    <col min="8" max="8" width="8.00390625" style="16" customWidth="1"/>
    <col min="9" max="9" width="10.00390625" style="16" customWidth="1"/>
    <col min="10" max="10" width="8.00390625" style="16" customWidth="1"/>
    <col min="11" max="11" width="10.00390625" style="169" customWidth="1"/>
    <col min="12" max="12" width="8.00390625" style="16" customWidth="1"/>
    <col min="13" max="17" width="6.625" style="16" customWidth="1"/>
    <col min="18" max="16384" width="9.00390625" style="16" customWidth="1"/>
  </cols>
  <sheetData>
    <row r="1" spans="1:11" s="14" customFormat="1" ht="17.25">
      <c r="A1" s="125" t="s">
        <v>500</v>
      </c>
      <c r="K1" s="167"/>
    </row>
    <row r="2" spans="1:17" s="15" customFormat="1" ht="12.75" customHeight="1">
      <c r="A2" s="207" t="s">
        <v>501</v>
      </c>
      <c r="B2" s="208"/>
      <c r="C2" s="204" t="s">
        <v>502</v>
      </c>
      <c r="D2" s="221"/>
      <c r="E2" s="221"/>
      <c r="F2" s="221"/>
      <c r="G2" s="221"/>
      <c r="H2" s="221"/>
      <c r="I2" s="221"/>
      <c r="J2" s="221"/>
      <c r="K2" s="221"/>
      <c r="L2" s="222"/>
      <c r="M2" s="204" t="s">
        <v>503</v>
      </c>
      <c r="N2" s="221"/>
      <c r="O2" s="221"/>
      <c r="P2" s="221"/>
      <c r="Q2" s="221"/>
    </row>
    <row r="3" spans="1:17" s="15" customFormat="1" ht="12" customHeight="1">
      <c r="A3" s="209"/>
      <c r="B3" s="210"/>
      <c r="C3" s="204" t="s">
        <v>423</v>
      </c>
      <c r="D3" s="220"/>
      <c r="E3" s="204" t="s">
        <v>439</v>
      </c>
      <c r="F3" s="220"/>
      <c r="G3" s="204" t="s">
        <v>443</v>
      </c>
      <c r="H3" s="220"/>
      <c r="I3" s="204" t="s">
        <v>449</v>
      </c>
      <c r="J3" s="206"/>
      <c r="K3" s="204" t="s">
        <v>465</v>
      </c>
      <c r="L3" s="206"/>
      <c r="M3" s="216" t="s">
        <v>504</v>
      </c>
      <c r="N3" s="216" t="s">
        <v>505</v>
      </c>
      <c r="O3" s="216" t="s">
        <v>506</v>
      </c>
      <c r="P3" s="218" t="s">
        <v>452</v>
      </c>
      <c r="Q3" s="218" t="s">
        <v>466</v>
      </c>
    </row>
    <row r="4" spans="1:17" s="15" customFormat="1" ht="11.25">
      <c r="A4" s="211"/>
      <c r="B4" s="212"/>
      <c r="C4" s="73" t="s">
        <v>45</v>
      </c>
      <c r="D4" s="72" t="s">
        <v>46</v>
      </c>
      <c r="E4" s="73" t="s">
        <v>45</v>
      </c>
      <c r="F4" s="96" t="s">
        <v>46</v>
      </c>
      <c r="G4" s="73" t="s">
        <v>45</v>
      </c>
      <c r="H4" s="73" t="s">
        <v>46</v>
      </c>
      <c r="I4" s="168" t="s">
        <v>45</v>
      </c>
      <c r="J4" s="72" t="s">
        <v>46</v>
      </c>
      <c r="K4" s="168" t="s">
        <v>45</v>
      </c>
      <c r="L4" s="72" t="s">
        <v>46</v>
      </c>
      <c r="M4" s="187"/>
      <c r="N4" s="187"/>
      <c r="O4" s="187"/>
      <c r="P4" s="219"/>
      <c r="Q4" s="219"/>
    </row>
    <row r="5" spans="2:17" ht="18.75" customHeight="1">
      <c r="B5" s="17" t="s">
        <v>507</v>
      </c>
      <c r="C5" s="87">
        <v>101500</v>
      </c>
      <c r="D5" s="87">
        <v>608</v>
      </c>
      <c r="E5" s="87">
        <v>98300</v>
      </c>
      <c r="F5" s="87">
        <v>608</v>
      </c>
      <c r="G5" s="126">
        <v>97400</v>
      </c>
      <c r="H5" s="126">
        <v>589</v>
      </c>
      <c r="I5" s="169">
        <v>96900</v>
      </c>
      <c r="J5" s="16">
        <v>589</v>
      </c>
      <c r="K5" s="170">
        <v>99600</v>
      </c>
      <c r="L5" s="170">
        <v>593</v>
      </c>
      <c r="M5" s="86">
        <v>-3.8</v>
      </c>
      <c r="N5" s="86">
        <v>-3.3</v>
      </c>
      <c r="O5" s="86">
        <v>-2</v>
      </c>
      <c r="P5" s="127">
        <v>-1.7</v>
      </c>
      <c r="Q5" s="127">
        <v>-1.3</v>
      </c>
    </row>
    <row r="6" spans="2:17" ht="7.5" customHeight="1">
      <c r="B6" s="17"/>
      <c r="C6" s="87"/>
      <c r="D6" s="87"/>
      <c r="E6" s="87"/>
      <c r="F6" s="87"/>
      <c r="G6" s="87"/>
      <c r="H6" s="87"/>
      <c r="I6" s="169"/>
      <c r="K6" s="170"/>
      <c r="L6" s="170"/>
      <c r="M6" s="86"/>
      <c r="N6" s="86"/>
      <c r="O6" s="86"/>
      <c r="P6" s="86"/>
      <c r="Q6" s="86"/>
    </row>
    <row r="7" spans="1:17" ht="18.75" customHeight="1">
      <c r="A7" s="18"/>
      <c r="B7" s="83" t="s">
        <v>508</v>
      </c>
      <c r="C7" s="87">
        <v>226800</v>
      </c>
      <c r="D7" s="87">
        <v>71</v>
      </c>
      <c r="E7" s="87">
        <v>217300</v>
      </c>
      <c r="F7" s="87">
        <v>71</v>
      </c>
      <c r="G7" s="126">
        <v>217000</v>
      </c>
      <c r="H7" s="126">
        <v>69</v>
      </c>
      <c r="I7" s="169">
        <v>218100</v>
      </c>
      <c r="J7" s="16">
        <v>69</v>
      </c>
      <c r="K7" s="170">
        <v>216500</v>
      </c>
      <c r="L7" s="170">
        <v>75</v>
      </c>
      <c r="M7" s="86">
        <v>-5.1</v>
      </c>
      <c r="N7" s="86">
        <v>-4.3</v>
      </c>
      <c r="O7" s="86">
        <v>-0.5</v>
      </c>
      <c r="P7" s="127">
        <v>0.3</v>
      </c>
      <c r="Q7" s="127">
        <v>0.6</v>
      </c>
    </row>
    <row r="8" spans="1:17" ht="18.75" customHeight="1">
      <c r="A8" s="18"/>
      <c r="B8" s="83" t="s">
        <v>509</v>
      </c>
      <c r="C8" s="87">
        <v>133200</v>
      </c>
      <c r="D8" s="87">
        <v>65</v>
      </c>
      <c r="E8" s="87">
        <v>128900</v>
      </c>
      <c r="F8" s="87">
        <v>65</v>
      </c>
      <c r="G8" s="126">
        <v>127300</v>
      </c>
      <c r="H8" s="126">
        <v>62</v>
      </c>
      <c r="I8" s="169">
        <v>126500</v>
      </c>
      <c r="J8" s="16">
        <v>62</v>
      </c>
      <c r="K8" s="170">
        <v>118000</v>
      </c>
      <c r="L8" s="170">
        <v>67</v>
      </c>
      <c r="M8" s="86">
        <v>-5.4</v>
      </c>
      <c r="N8" s="86">
        <v>-3.6</v>
      </c>
      <c r="O8" s="86">
        <v>-1.2</v>
      </c>
      <c r="P8" s="127">
        <v>-1.1</v>
      </c>
      <c r="Q8" s="127">
        <v>-0.6</v>
      </c>
    </row>
    <row r="9" spans="1:17" ht="18.75" customHeight="1">
      <c r="A9" s="18"/>
      <c r="B9" s="83" t="s">
        <v>510</v>
      </c>
      <c r="C9" s="87">
        <v>84700</v>
      </c>
      <c r="D9" s="87">
        <v>61</v>
      </c>
      <c r="E9" s="87">
        <v>83500</v>
      </c>
      <c r="F9" s="87">
        <v>61</v>
      </c>
      <c r="G9" s="126">
        <v>83000</v>
      </c>
      <c r="H9" s="126">
        <v>58</v>
      </c>
      <c r="I9" s="169">
        <v>82400</v>
      </c>
      <c r="J9" s="16">
        <v>58</v>
      </c>
      <c r="K9" s="170">
        <v>81000</v>
      </c>
      <c r="L9" s="170">
        <v>59</v>
      </c>
      <c r="M9" s="86">
        <v>-2.5</v>
      </c>
      <c r="N9" s="86">
        <v>-2.1</v>
      </c>
      <c r="O9" s="86">
        <v>-1.3</v>
      </c>
      <c r="P9" s="127">
        <v>-0.8</v>
      </c>
      <c r="Q9" s="127">
        <v>-0.7</v>
      </c>
    </row>
    <row r="10" spans="1:17" ht="18.75" customHeight="1">
      <c r="A10" s="18"/>
      <c r="B10" s="83" t="s">
        <v>511</v>
      </c>
      <c r="C10" s="87">
        <v>27800</v>
      </c>
      <c r="D10" s="87">
        <v>44</v>
      </c>
      <c r="E10" s="87">
        <v>26900</v>
      </c>
      <c r="F10" s="87">
        <v>44</v>
      </c>
      <c r="G10" s="126">
        <v>26100</v>
      </c>
      <c r="H10" s="126">
        <v>44</v>
      </c>
      <c r="I10" s="169">
        <v>25500</v>
      </c>
      <c r="J10" s="16">
        <v>44</v>
      </c>
      <c r="K10" s="170">
        <v>26700</v>
      </c>
      <c r="L10" s="170">
        <v>43</v>
      </c>
      <c r="M10" s="86">
        <v>-3</v>
      </c>
      <c r="N10" s="86">
        <v>-2.9</v>
      </c>
      <c r="O10" s="86">
        <v>-2.6</v>
      </c>
      <c r="P10" s="127">
        <v>-2.4</v>
      </c>
      <c r="Q10" s="127">
        <v>-2.2</v>
      </c>
    </row>
    <row r="11" spans="1:17" ht="18.75" customHeight="1">
      <c r="A11" s="18"/>
      <c r="B11" s="83" t="s">
        <v>512</v>
      </c>
      <c r="C11" s="87">
        <v>61500</v>
      </c>
      <c r="D11" s="87">
        <v>78</v>
      </c>
      <c r="E11" s="87">
        <v>60100</v>
      </c>
      <c r="F11" s="87">
        <v>78</v>
      </c>
      <c r="G11" s="126">
        <v>58700</v>
      </c>
      <c r="H11" s="126">
        <v>76</v>
      </c>
      <c r="I11" s="169">
        <v>57500</v>
      </c>
      <c r="J11" s="16">
        <v>76</v>
      </c>
      <c r="K11" s="170">
        <v>58200</v>
      </c>
      <c r="L11" s="170">
        <v>76</v>
      </c>
      <c r="M11" s="86">
        <v>-1.8</v>
      </c>
      <c r="N11" s="86">
        <v>-2.4</v>
      </c>
      <c r="O11" s="86">
        <v>-2.2</v>
      </c>
      <c r="P11" s="127">
        <v>-2.3</v>
      </c>
      <c r="Q11" s="127">
        <v>-2.3</v>
      </c>
    </row>
    <row r="12" spans="1:17" ht="18.75" customHeight="1">
      <c r="A12" s="18"/>
      <c r="B12" s="83" t="s">
        <v>513</v>
      </c>
      <c r="C12" s="87">
        <v>41600</v>
      </c>
      <c r="D12" s="87">
        <v>55</v>
      </c>
      <c r="E12" s="87">
        <v>40800</v>
      </c>
      <c r="F12" s="87">
        <v>55</v>
      </c>
      <c r="G12" s="126">
        <v>39700</v>
      </c>
      <c r="H12" s="126">
        <v>53</v>
      </c>
      <c r="I12" s="169">
        <v>38900</v>
      </c>
      <c r="J12" s="16">
        <v>53</v>
      </c>
      <c r="K12" s="170">
        <v>37900</v>
      </c>
      <c r="L12" s="170">
        <v>57</v>
      </c>
      <c r="M12" s="86">
        <v>-1.4</v>
      </c>
      <c r="N12" s="86">
        <v>-1.9</v>
      </c>
      <c r="O12" s="86">
        <v>-2</v>
      </c>
      <c r="P12" s="127">
        <v>-2</v>
      </c>
      <c r="Q12" s="127">
        <v>-2.4</v>
      </c>
    </row>
    <row r="13" spans="1:17" ht="18.75" customHeight="1">
      <c r="A13" s="18"/>
      <c r="B13" s="83" t="s">
        <v>514</v>
      </c>
      <c r="C13" s="87">
        <v>26900</v>
      </c>
      <c r="D13" s="87">
        <v>54</v>
      </c>
      <c r="E13" s="87">
        <v>25600</v>
      </c>
      <c r="F13" s="87">
        <v>54</v>
      </c>
      <c r="G13" s="126">
        <v>24800</v>
      </c>
      <c r="H13" s="126">
        <v>52</v>
      </c>
      <c r="I13" s="169">
        <v>23600</v>
      </c>
      <c r="J13" s="16">
        <v>52</v>
      </c>
      <c r="K13" s="170">
        <v>25300</v>
      </c>
      <c r="L13" s="170">
        <v>42</v>
      </c>
      <c r="M13" s="86">
        <v>-3.4</v>
      </c>
      <c r="N13" s="86">
        <v>-4.7</v>
      </c>
      <c r="O13" s="86">
        <v>-4.9</v>
      </c>
      <c r="P13" s="127">
        <v>-4.7</v>
      </c>
      <c r="Q13" s="127">
        <v>-4.8</v>
      </c>
    </row>
    <row r="14" spans="1:17" ht="18.75" customHeight="1">
      <c r="A14" s="18"/>
      <c r="B14" s="83" t="s">
        <v>515</v>
      </c>
      <c r="C14" s="87">
        <v>22400</v>
      </c>
      <c r="D14" s="87">
        <v>25</v>
      </c>
      <c r="E14" s="87">
        <v>21400</v>
      </c>
      <c r="F14" s="87">
        <v>25</v>
      </c>
      <c r="G14" s="126">
        <v>20400</v>
      </c>
      <c r="H14" s="126">
        <v>25</v>
      </c>
      <c r="I14" s="169">
        <v>19600</v>
      </c>
      <c r="J14" s="16">
        <v>25</v>
      </c>
      <c r="K14" s="170">
        <v>19200</v>
      </c>
      <c r="L14" s="170">
        <v>21</v>
      </c>
      <c r="M14" s="86">
        <v>-4.2</v>
      </c>
      <c r="N14" s="86">
        <v>-4</v>
      </c>
      <c r="O14" s="86">
        <v>-3.8</v>
      </c>
      <c r="P14" s="127">
        <v>-3.5</v>
      </c>
      <c r="Q14" s="127">
        <v>-2.8</v>
      </c>
    </row>
    <row r="15" spans="1:17" ht="18.75" customHeight="1">
      <c r="A15" s="18"/>
      <c r="B15" s="83" t="s">
        <v>516</v>
      </c>
      <c r="C15" s="87">
        <v>42600</v>
      </c>
      <c r="D15" s="87">
        <v>24</v>
      </c>
      <c r="E15" s="87">
        <v>39900</v>
      </c>
      <c r="F15" s="87">
        <v>24</v>
      </c>
      <c r="G15" s="126">
        <v>37400</v>
      </c>
      <c r="H15" s="126">
        <v>24</v>
      </c>
      <c r="I15" s="169">
        <v>35300</v>
      </c>
      <c r="J15" s="16">
        <v>24</v>
      </c>
      <c r="K15" s="170">
        <v>34000</v>
      </c>
      <c r="L15" s="170">
        <v>23</v>
      </c>
      <c r="M15" s="86">
        <v>-5.7</v>
      </c>
      <c r="N15" s="86">
        <v>-6.1</v>
      </c>
      <c r="O15" s="86">
        <v>-5.9</v>
      </c>
      <c r="P15" s="127">
        <v>-5.5</v>
      </c>
      <c r="Q15" s="127">
        <v>-5.1</v>
      </c>
    </row>
    <row r="16" spans="2:17" ht="7.5" customHeight="1">
      <c r="B16" s="17"/>
      <c r="C16" s="87"/>
      <c r="D16" s="87"/>
      <c r="E16" s="87"/>
      <c r="F16" s="87"/>
      <c r="G16" s="87"/>
      <c r="H16" s="87"/>
      <c r="I16" s="169"/>
      <c r="K16" s="170"/>
      <c r="L16" s="170"/>
      <c r="M16" s="86"/>
      <c r="N16" s="86"/>
      <c r="O16" s="86"/>
      <c r="P16" s="86"/>
      <c r="Q16" s="86"/>
    </row>
    <row r="17" spans="1:17" ht="18.75" customHeight="1">
      <c r="A17" s="18">
        <v>100</v>
      </c>
      <c r="B17" s="82" t="s">
        <v>47</v>
      </c>
      <c r="C17" s="87">
        <v>156100</v>
      </c>
      <c r="D17" s="87">
        <v>131</v>
      </c>
      <c r="E17" s="87">
        <v>151700</v>
      </c>
      <c r="F17" s="87">
        <v>131</v>
      </c>
      <c r="G17" s="126">
        <v>152800</v>
      </c>
      <c r="H17" s="126">
        <v>126</v>
      </c>
      <c r="I17" s="169">
        <v>152900</v>
      </c>
      <c r="J17" s="16">
        <v>126</v>
      </c>
      <c r="K17" s="170">
        <v>155000</v>
      </c>
      <c r="L17" s="170">
        <v>130</v>
      </c>
      <c r="M17" s="86">
        <v>-5.1</v>
      </c>
      <c r="N17" s="86">
        <v>-3.3</v>
      </c>
      <c r="O17" s="86">
        <v>-1</v>
      </c>
      <c r="P17" s="127">
        <v>-0.5</v>
      </c>
      <c r="Q17" s="86">
        <v>0.2</v>
      </c>
    </row>
    <row r="18" spans="1:17" ht="18.75" customHeight="1">
      <c r="A18" s="18">
        <v>101</v>
      </c>
      <c r="B18" s="83" t="s">
        <v>48</v>
      </c>
      <c r="C18" s="87">
        <v>274200</v>
      </c>
      <c r="D18" s="87">
        <v>19</v>
      </c>
      <c r="E18" s="87">
        <v>268300</v>
      </c>
      <c r="F18" s="87">
        <v>19</v>
      </c>
      <c r="G18" s="126">
        <v>275800</v>
      </c>
      <c r="H18" s="126">
        <v>18</v>
      </c>
      <c r="I18" s="169">
        <v>278000</v>
      </c>
      <c r="J18" s="16">
        <v>18</v>
      </c>
      <c r="K18" s="170">
        <v>282300</v>
      </c>
      <c r="L18" s="170">
        <v>19</v>
      </c>
      <c r="M18" s="86">
        <v>-7</v>
      </c>
      <c r="N18" s="86">
        <v>-2.3</v>
      </c>
      <c r="O18" s="86">
        <v>-0.2</v>
      </c>
      <c r="P18" s="127">
        <v>0.6</v>
      </c>
      <c r="Q18" s="127">
        <v>2</v>
      </c>
    </row>
    <row r="19" spans="1:17" ht="18.75" customHeight="1">
      <c r="A19" s="18">
        <v>102</v>
      </c>
      <c r="B19" s="83" t="s">
        <v>49</v>
      </c>
      <c r="C19" s="87">
        <v>238300</v>
      </c>
      <c r="D19" s="87">
        <v>11</v>
      </c>
      <c r="E19" s="87">
        <v>231800</v>
      </c>
      <c r="F19" s="87">
        <v>11</v>
      </c>
      <c r="G19" s="126">
        <v>231400</v>
      </c>
      <c r="H19" s="126">
        <v>11</v>
      </c>
      <c r="I19" s="169">
        <v>233200</v>
      </c>
      <c r="J19" s="16">
        <v>11</v>
      </c>
      <c r="K19" s="170">
        <v>233500</v>
      </c>
      <c r="L19" s="170">
        <v>12</v>
      </c>
      <c r="M19" s="86">
        <v>-7.2</v>
      </c>
      <c r="N19" s="86">
        <v>-2.7</v>
      </c>
      <c r="O19" s="86">
        <v>-0.2</v>
      </c>
      <c r="P19" s="127">
        <v>0.6</v>
      </c>
      <c r="Q19" s="127">
        <v>1.6</v>
      </c>
    </row>
    <row r="20" spans="1:17" ht="18.75" customHeight="1">
      <c r="A20" s="18">
        <v>105</v>
      </c>
      <c r="B20" s="83" t="s">
        <v>50</v>
      </c>
      <c r="C20" s="87">
        <v>186500</v>
      </c>
      <c r="D20" s="87">
        <v>4</v>
      </c>
      <c r="E20" s="87">
        <v>180000</v>
      </c>
      <c r="F20" s="87">
        <v>4</v>
      </c>
      <c r="G20" s="126">
        <v>179500</v>
      </c>
      <c r="H20" s="126">
        <v>4</v>
      </c>
      <c r="I20" s="169">
        <v>179500</v>
      </c>
      <c r="J20" s="16">
        <v>4</v>
      </c>
      <c r="K20" s="170">
        <v>180600</v>
      </c>
      <c r="L20" s="170">
        <v>5</v>
      </c>
      <c r="M20" s="86">
        <v>-4.4</v>
      </c>
      <c r="N20" s="86">
        <v>-3.5</v>
      </c>
      <c r="O20" s="86">
        <v>-0.3</v>
      </c>
      <c r="P20" s="127">
        <v>0</v>
      </c>
      <c r="Q20" s="127">
        <v>-0.1</v>
      </c>
    </row>
    <row r="21" spans="1:17" ht="18.75" customHeight="1">
      <c r="A21" s="18">
        <v>106</v>
      </c>
      <c r="B21" s="83" t="s">
        <v>51</v>
      </c>
      <c r="C21" s="87">
        <v>130100</v>
      </c>
      <c r="D21" s="87">
        <v>7</v>
      </c>
      <c r="E21" s="87">
        <v>126000</v>
      </c>
      <c r="F21" s="87">
        <v>7</v>
      </c>
      <c r="G21" s="126">
        <v>124700</v>
      </c>
      <c r="H21" s="126">
        <v>7</v>
      </c>
      <c r="I21" s="169">
        <v>123400</v>
      </c>
      <c r="J21" s="16">
        <v>7</v>
      </c>
      <c r="K21" s="170">
        <v>121900</v>
      </c>
      <c r="L21" s="170">
        <v>8</v>
      </c>
      <c r="M21" s="86">
        <v>-6.2</v>
      </c>
      <c r="N21" s="86">
        <v>-3.5</v>
      </c>
      <c r="O21" s="86">
        <v>-1.2</v>
      </c>
      <c r="P21" s="127">
        <v>-1.6</v>
      </c>
      <c r="Q21" s="127">
        <v>-0.5</v>
      </c>
    </row>
    <row r="22" spans="1:17" ht="18.75" customHeight="1">
      <c r="A22" s="18">
        <v>107</v>
      </c>
      <c r="B22" s="83" t="s">
        <v>52</v>
      </c>
      <c r="C22" s="87">
        <v>150300</v>
      </c>
      <c r="D22" s="87">
        <v>16</v>
      </c>
      <c r="E22" s="87">
        <v>146100</v>
      </c>
      <c r="F22" s="87">
        <v>16</v>
      </c>
      <c r="G22" s="126">
        <v>143500</v>
      </c>
      <c r="H22" s="126">
        <v>15</v>
      </c>
      <c r="I22" s="169">
        <v>143100</v>
      </c>
      <c r="J22" s="16">
        <v>15</v>
      </c>
      <c r="K22" s="170">
        <v>143300</v>
      </c>
      <c r="L22" s="170">
        <v>15</v>
      </c>
      <c r="M22" s="86">
        <v>-3.8</v>
      </c>
      <c r="N22" s="86">
        <v>-3</v>
      </c>
      <c r="O22" s="86">
        <v>-0.7</v>
      </c>
      <c r="P22" s="127">
        <v>-0.3</v>
      </c>
      <c r="Q22" s="127">
        <v>0</v>
      </c>
    </row>
    <row r="23" spans="1:17" ht="18.75" customHeight="1">
      <c r="A23" s="18">
        <v>108</v>
      </c>
      <c r="B23" s="83" t="s">
        <v>53</v>
      </c>
      <c r="C23" s="87">
        <v>124900</v>
      </c>
      <c r="D23" s="87">
        <v>32</v>
      </c>
      <c r="E23" s="87">
        <v>121200</v>
      </c>
      <c r="F23" s="87">
        <v>32</v>
      </c>
      <c r="G23" s="126">
        <v>121400</v>
      </c>
      <c r="H23" s="126">
        <v>31</v>
      </c>
      <c r="I23" s="169">
        <v>121300</v>
      </c>
      <c r="J23" s="16">
        <v>31</v>
      </c>
      <c r="K23" s="170">
        <v>121700</v>
      </c>
      <c r="L23" s="170">
        <v>31</v>
      </c>
      <c r="M23" s="86">
        <v>-3.8</v>
      </c>
      <c r="N23" s="86">
        <v>-3</v>
      </c>
      <c r="O23" s="86">
        <v>-0.1</v>
      </c>
      <c r="P23" s="127">
        <v>-0.2</v>
      </c>
      <c r="Q23" s="127">
        <v>0.2</v>
      </c>
    </row>
    <row r="24" spans="1:17" ht="18.75" customHeight="1">
      <c r="A24" s="18">
        <v>109</v>
      </c>
      <c r="B24" s="83" t="s">
        <v>54</v>
      </c>
      <c r="C24" s="87">
        <v>62400</v>
      </c>
      <c r="D24" s="87">
        <v>20</v>
      </c>
      <c r="E24" s="87">
        <v>59600</v>
      </c>
      <c r="F24" s="87">
        <v>20</v>
      </c>
      <c r="G24" s="126">
        <v>58800</v>
      </c>
      <c r="H24" s="126">
        <v>19</v>
      </c>
      <c r="I24" s="169">
        <v>57800</v>
      </c>
      <c r="J24" s="16">
        <v>19</v>
      </c>
      <c r="K24" s="170">
        <v>55800</v>
      </c>
      <c r="L24" s="170">
        <v>19</v>
      </c>
      <c r="M24" s="86">
        <v>-5</v>
      </c>
      <c r="N24" s="86">
        <v>-4.8</v>
      </c>
      <c r="O24" s="86">
        <v>-3.1</v>
      </c>
      <c r="P24" s="127">
        <v>-2</v>
      </c>
      <c r="Q24" s="127">
        <v>-1.4</v>
      </c>
    </row>
    <row r="25" spans="1:17" ht="18.75" customHeight="1">
      <c r="A25" s="18">
        <v>110</v>
      </c>
      <c r="B25" s="83" t="s">
        <v>55</v>
      </c>
      <c r="C25" s="87">
        <v>282300</v>
      </c>
      <c r="D25" s="87">
        <v>7</v>
      </c>
      <c r="E25" s="87">
        <v>275100</v>
      </c>
      <c r="F25" s="87">
        <v>7</v>
      </c>
      <c r="G25" s="126">
        <v>274000</v>
      </c>
      <c r="H25" s="126">
        <v>7</v>
      </c>
      <c r="I25" s="169">
        <v>274900</v>
      </c>
      <c r="J25" s="16">
        <v>7</v>
      </c>
      <c r="K25" s="170">
        <v>277300</v>
      </c>
      <c r="L25" s="170">
        <v>7</v>
      </c>
      <c r="M25" s="86">
        <v>-6.4</v>
      </c>
      <c r="N25" s="86">
        <v>-2.7</v>
      </c>
      <c r="O25" s="86">
        <v>-0.5</v>
      </c>
      <c r="P25" s="127">
        <v>0.3</v>
      </c>
      <c r="Q25" s="127">
        <v>0.8</v>
      </c>
    </row>
    <row r="26" spans="1:17" ht="18.75" customHeight="1">
      <c r="A26" s="18">
        <v>111</v>
      </c>
      <c r="B26" s="83" t="s">
        <v>56</v>
      </c>
      <c r="C26" s="87">
        <v>89200</v>
      </c>
      <c r="D26" s="87">
        <v>15</v>
      </c>
      <c r="E26" s="87">
        <v>85600</v>
      </c>
      <c r="F26" s="87">
        <v>15</v>
      </c>
      <c r="G26" s="126">
        <v>85500</v>
      </c>
      <c r="H26" s="126">
        <v>14</v>
      </c>
      <c r="I26" s="169">
        <v>84500</v>
      </c>
      <c r="J26" s="16">
        <v>14</v>
      </c>
      <c r="K26" s="170">
        <v>84200</v>
      </c>
      <c r="L26" s="170">
        <v>14</v>
      </c>
      <c r="M26" s="86">
        <v>-4.3</v>
      </c>
      <c r="N26" s="86">
        <v>-4.5</v>
      </c>
      <c r="O26" s="86">
        <v>-2.3</v>
      </c>
      <c r="P26" s="127">
        <v>-1.5</v>
      </c>
      <c r="Q26" s="127">
        <v>-0.6</v>
      </c>
    </row>
    <row r="27" spans="1:17" ht="18.75" customHeight="1">
      <c r="A27" s="16">
        <v>201</v>
      </c>
      <c r="B27" s="82" t="s">
        <v>517</v>
      </c>
      <c r="C27" s="87">
        <v>68500</v>
      </c>
      <c r="D27" s="87">
        <v>65</v>
      </c>
      <c r="E27" s="87">
        <v>67100</v>
      </c>
      <c r="F27" s="87">
        <v>65</v>
      </c>
      <c r="G27" s="126">
        <v>65700</v>
      </c>
      <c r="H27" s="126">
        <v>63</v>
      </c>
      <c r="I27" s="169">
        <v>64500</v>
      </c>
      <c r="J27" s="16">
        <v>63</v>
      </c>
      <c r="K27" s="170">
        <v>65400</v>
      </c>
      <c r="L27" s="170">
        <v>63</v>
      </c>
      <c r="M27" s="86">
        <v>-2</v>
      </c>
      <c r="N27" s="86">
        <v>-2.3</v>
      </c>
      <c r="O27" s="86">
        <v>-2.1</v>
      </c>
      <c r="P27" s="127">
        <v>-2.2</v>
      </c>
      <c r="Q27" s="127">
        <v>-2.2</v>
      </c>
    </row>
    <row r="28" spans="1:17" ht="18.75" customHeight="1">
      <c r="A28" s="16">
        <v>202</v>
      </c>
      <c r="B28" s="82" t="s">
        <v>12</v>
      </c>
      <c r="C28" s="87">
        <v>204500</v>
      </c>
      <c r="D28" s="87">
        <v>24</v>
      </c>
      <c r="E28" s="87">
        <v>195200</v>
      </c>
      <c r="F28" s="87">
        <v>24</v>
      </c>
      <c r="G28" s="126">
        <v>192700</v>
      </c>
      <c r="H28" s="126">
        <v>23</v>
      </c>
      <c r="I28" s="169">
        <v>192100</v>
      </c>
      <c r="J28" s="16">
        <v>23</v>
      </c>
      <c r="K28" s="170">
        <v>188100</v>
      </c>
      <c r="L28" s="170">
        <v>25</v>
      </c>
      <c r="M28" s="86">
        <v>-4.9</v>
      </c>
      <c r="N28" s="86">
        <v>-4.6</v>
      </c>
      <c r="O28" s="86">
        <v>-1.4</v>
      </c>
      <c r="P28" s="127">
        <v>-0.4</v>
      </c>
      <c r="Q28" s="127">
        <v>0.1</v>
      </c>
    </row>
    <row r="29" spans="1:17" ht="18.75" customHeight="1">
      <c r="A29" s="16">
        <v>203</v>
      </c>
      <c r="B29" s="82" t="s">
        <v>13</v>
      </c>
      <c r="C29" s="87">
        <v>98500</v>
      </c>
      <c r="D29" s="87">
        <v>24</v>
      </c>
      <c r="E29" s="87">
        <v>95500</v>
      </c>
      <c r="F29" s="87">
        <v>24</v>
      </c>
      <c r="G29" s="126">
        <v>95400</v>
      </c>
      <c r="H29" s="126">
        <v>23</v>
      </c>
      <c r="I29" s="169">
        <v>95000</v>
      </c>
      <c r="J29" s="16">
        <v>23</v>
      </c>
      <c r="K29" s="170">
        <v>95200</v>
      </c>
      <c r="L29" s="170">
        <v>23</v>
      </c>
      <c r="M29" s="86">
        <v>-3.7</v>
      </c>
      <c r="N29" s="86">
        <v>-3</v>
      </c>
      <c r="O29" s="86">
        <v>-1.1</v>
      </c>
      <c r="P29" s="127">
        <v>-0.4</v>
      </c>
      <c r="Q29" s="127">
        <v>0</v>
      </c>
    </row>
    <row r="30" spans="1:17" ht="18.75" customHeight="1">
      <c r="A30" s="16">
        <v>204</v>
      </c>
      <c r="B30" s="82" t="s">
        <v>14</v>
      </c>
      <c r="C30" s="87">
        <v>225900</v>
      </c>
      <c r="D30" s="87">
        <v>39</v>
      </c>
      <c r="E30" s="87">
        <v>216600</v>
      </c>
      <c r="F30" s="87">
        <v>39</v>
      </c>
      <c r="G30" s="126">
        <v>216300</v>
      </c>
      <c r="H30" s="126">
        <v>38</v>
      </c>
      <c r="I30" s="169">
        <v>217900</v>
      </c>
      <c r="J30" s="16">
        <v>38</v>
      </c>
      <c r="K30" s="170">
        <v>222000</v>
      </c>
      <c r="L30" s="170">
        <v>41</v>
      </c>
      <c r="M30" s="86">
        <v>-5.3</v>
      </c>
      <c r="N30" s="86">
        <v>-4.3</v>
      </c>
      <c r="O30" s="86">
        <v>-0.2</v>
      </c>
      <c r="P30" s="127">
        <v>0.5</v>
      </c>
      <c r="Q30" s="127">
        <v>0.9</v>
      </c>
    </row>
    <row r="31" spans="1:17" ht="18.75" customHeight="1">
      <c r="A31" s="16">
        <v>205</v>
      </c>
      <c r="B31" s="82" t="s">
        <v>15</v>
      </c>
      <c r="C31" s="87">
        <v>57000</v>
      </c>
      <c r="D31" s="87">
        <v>4</v>
      </c>
      <c r="E31" s="87">
        <v>54100</v>
      </c>
      <c r="F31" s="87">
        <v>4</v>
      </c>
      <c r="G31" s="126">
        <v>51500</v>
      </c>
      <c r="H31" s="126">
        <v>4</v>
      </c>
      <c r="I31" s="169">
        <v>49100</v>
      </c>
      <c r="J31" s="16">
        <v>4</v>
      </c>
      <c r="K31" s="170">
        <v>46900</v>
      </c>
      <c r="L31" s="170">
        <v>4</v>
      </c>
      <c r="M31" s="86">
        <v>-5.5</v>
      </c>
      <c r="N31" s="86">
        <v>-5.4</v>
      </c>
      <c r="O31" s="86">
        <v>-4.9</v>
      </c>
      <c r="P31" s="127">
        <v>-4.7</v>
      </c>
      <c r="Q31" s="127">
        <v>-4.8</v>
      </c>
    </row>
    <row r="32" spans="1:17" ht="18.75" customHeight="1">
      <c r="A32" s="16">
        <v>206</v>
      </c>
      <c r="B32" s="82" t="s">
        <v>16</v>
      </c>
      <c r="C32" s="87">
        <v>297600</v>
      </c>
      <c r="D32" s="87">
        <v>8</v>
      </c>
      <c r="E32" s="87">
        <v>286600</v>
      </c>
      <c r="F32" s="87">
        <v>8</v>
      </c>
      <c r="G32" s="126">
        <v>289800</v>
      </c>
      <c r="H32" s="126">
        <v>8</v>
      </c>
      <c r="I32" s="169">
        <v>293400</v>
      </c>
      <c r="J32" s="16">
        <v>8</v>
      </c>
      <c r="K32" s="170">
        <v>270200</v>
      </c>
      <c r="L32" s="170">
        <v>9</v>
      </c>
      <c r="M32" s="86">
        <v>-4.7</v>
      </c>
      <c r="N32" s="86">
        <v>-3.7</v>
      </c>
      <c r="O32" s="86">
        <v>0.9</v>
      </c>
      <c r="P32" s="127">
        <v>1.1</v>
      </c>
      <c r="Q32" s="127">
        <v>0.7</v>
      </c>
    </row>
    <row r="33" spans="1:17" ht="18.75" customHeight="1">
      <c r="A33" s="16">
        <v>207</v>
      </c>
      <c r="B33" s="82" t="s">
        <v>17</v>
      </c>
      <c r="C33" s="87">
        <v>160000</v>
      </c>
      <c r="D33" s="87">
        <v>15</v>
      </c>
      <c r="E33" s="87">
        <v>157300</v>
      </c>
      <c r="F33" s="87">
        <v>15</v>
      </c>
      <c r="G33" s="126">
        <v>157100</v>
      </c>
      <c r="H33" s="126">
        <v>14</v>
      </c>
      <c r="I33" s="169">
        <v>156900</v>
      </c>
      <c r="J33" s="16">
        <v>14</v>
      </c>
      <c r="K33" s="170">
        <v>158700</v>
      </c>
      <c r="L33" s="170">
        <v>14</v>
      </c>
      <c r="M33" s="86">
        <v>-4.8</v>
      </c>
      <c r="N33" s="86">
        <v>-1.7</v>
      </c>
      <c r="O33" s="86">
        <v>0</v>
      </c>
      <c r="P33" s="127">
        <v>-0.1</v>
      </c>
      <c r="Q33" s="127">
        <v>0.7</v>
      </c>
    </row>
    <row r="34" spans="1:17" ht="18.75" customHeight="1">
      <c r="A34" s="16">
        <v>208</v>
      </c>
      <c r="B34" s="82" t="s">
        <v>18</v>
      </c>
      <c r="C34" s="87">
        <v>52200</v>
      </c>
      <c r="D34" s="87">
        <v>4</v>
      </c>
      <c r="E34" s="87">
        <v>50800</v>
      </c>
      <c r="F34" s="87">
        <v>4</v>
      </c>
      <c r="G34" s="126">
        <v>49000</v>
      </c>
      <c r="H34" s="126">
        <v>4</v>
      </c>
      <c r="I34" s="169">
        <v>47500</v>
      </c>
      <c r="J34" s="16">
        <v>4</v>
      </c>
      <c r="K34" s="170">
        <v>40100</v>
      </c>
      <c r="L34" s="170">
        <v>5</v>
      </c>
      <c r="M34" s="86">
        <v>-2.1</v>
      </c>
      <c r="N34" s="86">
        <v>-2.8</v>
      </c>
      <c r="O34" s="86">
        <v>-3.5</v>
      </c>
      <c r="P34" s="127">
        <v>-3.2</v>
      </c>
      <c r="Q34" s="127">
        <v>-2.9</v>
      </c>
    </row>
    <row r="35" spans="1:17" ht="18.75" customHeight="1">
      <c r="A35" s="16">
        <v>209</v>
      </c>
      <c r="B35" s="82" t="s">
        <v>19</v>
      </c>
      <c r="C35" s="87">
        <v>31400</v>
      </c>
      <c r="D35" s="87">
        <v>18</v>
      </c>
      <c r="E35" s="87">
        <v>30200</v>
      </c>
      <c r="F35" s="87">
        <v>18</v>
      </c>
      <c r="G35" s="126">
        <v>28900</v>
      </c>
      <c r="H35" s="126">
        <v>18</v>
      </c>
      <c r="I35" s="169">
        <v>27700</v>
      </c>
      <c r="J35" s="16">
        <v>18</v>
      </c>
      <c r="K35" s="170">
        <v>32500</v>
      </c>
      <c r="L35" s="170">
        <v>13</v>
      </c>
      <c r="M35" s="86">
        <v>-3.1</v>
      </c>
      <c r="N35" s="86">
        <v>-3.4</v>
      </c>
      <c r="O35" s="86">
        <v>-3.6</v>
      </c>
      <c r="P35" s="127">
        <v>-3.7</v>
      </c>
      <c r="Q35" s="127">
        <v>-4</v>
      </c>
    </row>
    <row r="36" spans="1:17" ht="18.75" customHeight="1">
      <c r="A36" s="16">
        <v>210</v>
      </c>
      <c r="B36" s="82" t="s">
        <v>20</v>
      </c>
      <c r="C36" s="87">
        <v>80200</v>
      </c>
      <c r="D36" s="87">
        <v>21</v>
      </c>
      <c r="E36" s="87">
        <v>80800</v>
      </c>
      <c r="F36" s="87">
        <v>21</v>
      </c>
      <c r="G36" s="126">
        <v>80500</v>
      </c>
      <c r="H36" s="126">
        <v>19</v>
      </c>
      <c r="I36" s="169">
        <v>79900</v>
      </c>
      <c r="J36" s="16">
        <v>19</v>
      </c>
      <c r="K36" s="170">
        <v>77800</v>
      </c>
      <c r="L36" s="170">
        <v>20</v>
      </c>
      <c r="M36" s="86">
        <v>-1.5</v>
      </c>
      <c r="N36" s="86">
        <v>-1.4</v>
      </c>
      <c r="O36" s="86">
        <v>-1.3</v>
      </c>
      <c r="P36" s="127">
        <v>-0.8</v>
      </c>
      <c r="Q36" s="127">
        <v>-0.8</v>
      </c>
    </row>
    <row r="37" spans="1:17" ht="18.75" customHeight="1">
      <c r="A37" s="16">
        <v>212</v>
      </c>
      <c r="B37" s="82" t="s">
        <v>21</v>
      </c>
      <c r="C37" s="87">
        <v>67800</v>
      </c>
      <c r="D37" s="87">
        <v>7</v>
      </c>
      <c r="E37" s="87">
        <v>66700</v>
      </c>
      <c r="F37" s="87">
        <v>7</v>
      </c>
      <c r="G37" s="126">
        <v>65600</v>
      </c>
      <c r="H37" s="126">
        <v>7</v>
      </c>
      <c r="I37" s="169">
        <v>64700</v>
      </c>
      <c r="J37" s="16">
        <v>7</v>
      </c>
      <c r="K37" s="170">
        <v>56800</v>
      </c>
      <c r="L37" s="170">
        <v>9</v>
      </c>
      <c r="M37" s="86">
        <v>-1.4</v>
      </c>
      <c r="N37" s="86">
        <v>-1.6</v>
      </c>
      <c r="O37" s="86">
        <v>-1.5</v>
      </c>
      <c r="P37" s="127">
        <v>-1.3</v>
      </c>
      <c r="Q37" s="127">
        <v>-1.5</v>
      </c>
    </row>
    <row r="38" spans="1:17" ht="18.75" customHeight="1">
      <c r="A38" s="16">
        <v>213</v>
      </c>
      <c r="B38" s="82" t="s">
        <v>22</v>
      </c>
      <c r="C38" s="87">
        <v>24600</v>
      </c>
      <c r="D38" s="87">
        <v>7</v>
      </c>
      <c r="E38" s="87">
        <v>23400</v>
      </c>
      <c r="F38" s="87">
        <v>7</v>
      </c>
      <c r="G38" s="126">
        <v>22500</v>
      </c>
      <c r="H38" s="126">
        <v>7</v>
      </c>
      <c r="I38" s="169">
        <v>21700</v>
      </c>
      <c r="J38" s="16">
        <v>7</v>
      </c>
      <c r="K38" s="170">
        <v>18400</v>
      </c>
      <c r="L38" s="170">
        <v>7</v>
      </c>
      <c r="M38" s="86">
        <v>-4.5</v>
      </c>
      <c r="N38" s="86">
        <v>-4.7</v>
      </c>
      <c r="O38" s="86">
        <v>-3.5</v>
      </c>
      <c r="P38" s="127">
        <v>-3.1</v>
      </c>
      <c r="Q38" s="127">
        <v>-2.9</v>
      </c>
    </row>
    <row r="39" spans="1:17" ht="18.75" customHeight="1">
      <c r="A39" s="16">
        <v>214</v>
      </c>
      <c r="B39" s="82" t="s">
        <v>23</v>
      </c>
      <c r="C39" s="87">
        <v>167700</v>
      </c>
      <c r="D39" s="87">
        <v>20</v>
      </c>
      <c r="E39" s="87">
        <v>162100</v>
      </c>
      <c r="F39" s="87">
        <v>20</v>
      </c>
      <c r="G39" s="126">
        <v>161300</v>
      </c>
      <c r="H39" s="126">
        <v>19</v>
      </c>
      <c r="I39" s="169">
        <v>161100</v>
      </c>
      <c r="J39" s="16">
        <v>19</v>
      </c>
      <c r="K39" s="170">
        <v>157500</v>
      </c>
      <c r="L39" s="170">
        <v>20</v>
      </c>
      <c r="M39" s="86">
        <v>-5.1</v>
      </c>
      <c r="N39" s="86">
        <v>-3.4</v>
      </c>
      <c r="O39" s="86">
        <v>-1</v>
      </c>
      <c r="P39" s="127">
        <v>-0.2</v>
      </c>
      <c r="Q39" s="127">
        <v>0.1</v>
      </c>
    </row>
    <row r="40" spans="1:17" ht="18.75" customHeight="1">
      <c r="A40" s="16">
        <v>215</v>
      </c>
      <c r="B40" s="82" t="s">
        <v>24</v>
      </c>
      <c r="C40" s="87">
        <v>33800</v>
      </c>
      <c r="D40" s="87">
        <v>12</v>
      </c>
      <c r="E40" s="87">
        <v>32800</v>
      </c>
      <c r="F40" s="87">
        <v>12</v>
      </c>
      <c r="G40" s="126">
        <v>31900</v>
      </c>
      <c r="H40" s="126">
        <v>12</v>
      </c>
      <c r="I40" s="169">
        <v>31100</v>
      </c>
      <c r="J40" s="16">
        <v>12</v>
      </c>
      <c r="K40" s="170">
        <v>34500</v>
      </c>
      <c r="L40" s="170">
        <v>11</v>
      </c>
      <c r="M40" s="86">
        <v>-3.3</v>
      </c>
      <c r="N40" s="86">
        <v>-2.7</v>
      </c>
      <c r="O40" s="86">
        <v>-2.7</v>
      </c>
      <c r="P40" s="127">
        <v>-2.5</v>
      </c>
      <c r="Q40" s="127">
        <v>-1.8</v>
      </c>
    </row>
    <row r="41" spans="1:17" ht="18.75" customHeight="1">
      <c r="A41" s="16">
        <v>216</v>
      </c>
      <c r="B41" s="82" t="s">
        <v>25</v>
      </c>
      <c r="C41" s="87">
        <v>69700</v>
      </c>
      <c r="D41" s="87">
        <v>11</v>
      </c>
      <c r="E41" s="87">
        <v>68600</v>
      </c>
      <c r="F41" s="87">
        <v>11</v>
      </c>
      <c r="G41" s="126">
        <v>67400</v>
      </c>
      <c r="H41" s="126">
        <v>11</v>
      </c>
      <c r="I41" s="169">
        <v>66300</v>
      </c>
      <c r="J41" s="16">
        <v>11</v>
      </c>
      <c r="K41" s="170">
        <v>66700</v>
      </c>
      <c r="L41" s="170">
        <v>10</v>
      </c>
      <c r="M41" s="86">
        <v>-2.5</v>
      </c>
      <c r="N41" s="86">
        <v>-1.8</v>
      </c>
      <c r="O41" s="86">
        <v>-1.8</v>
      </c>
      <c r="P41" s="127">
        <v>-1.8</v>
      </c>
      <c r="Q41" s="127">
        <v>-1.8</v>
      </c>
    </row>
    <row r="42" spans="1:17" ht="18.75" customHeight="1">
      <c r="A42" s="16">
        <v>217</v>
      </c>
      <c r="B42" s="82" t="s">
        <v>26</v>
      </c>
      <c r="C42" s="87">
        <v>110800</v>
      </c>
      <c r="D42" s="87">
        <v>18</v>
      </c>
      <c r="E42" s="87">
        <v>106200</v>
      </c>
      <c r="F42" s="87">
        <v>18</v>
      </c>
      <c r="G42" s="126">
        <v>105400</v>
      </c>
      <c r="H42" s="126">
        <v>17</v>
      </c>
      <c r="I42" s="169">
        <v>103400</v>
      </c>
      <c r="J42" s="16">
        <v>17</v>
      </c>
      <c r="K42" s="170">
        <v>99200</v>
      </c>
      <c r="L42" s="170">
        <v>18</v>
      </c>
      <c r="M42" s="86">
        <v>-5.6</v>
      </c>
      <c r="N42" s="86">
        <v>-4.3</v>
      </c>
      <c r="O42" s="86">
        <v>-1.3</v>
      </c>
      <c r="P42" s="127">
        <v>-2.3</v>
      </c>
      <c r="Q42" s="127">
        <v>-1.4</v>
      </c>
    </row>
    <row r="43" spans="1:17" ht="18.75" customHeight="1">
      <c r="A43" s="16">
        <v>218</v>
      </c>
      <c r="B43" s="82" t="s">
        <v>27</v>
      </c>
      <c r="C43" s="87">
        <v>36700</v>
      </c>
      <c r="D43" s="87">
        <v>4</v>
      </c>
      <c r="E43" s="87">
        <v>36000</v>
      </c>
      <c r="F43" s="87">
        <v>4</v>
      </c>
      <c r="G43" s="126">
        <v>35400</v>
      </c>
      <c r="H43" s="126">
        <v>4</v>
      </c>
      <c r="I43" s="169">
        <v>35000</v>
      </c>
      <c r="J43" s="16">
        <v>4</v>
      </c>
      <c r="K43" s="170">
        <v>34600</v>
      </c>
      <c r="L43" s="170">
        <v>5</v>
      </c>
      <c r="M43" s="86">
        <v>-2.8</v>
      </c>
      <c r="N43" s="86">
        <v>-2</v>
      </c>
      <c r="O43" s="86">
        <v>-1.8</v>
      </c>
      <c r="P43" s="127">
        <v>-1.1</v>
      </c>
      <c r="Q43" s="127">
        <v>-1.3</v>
      </c>
    </row>
    <row r="44" spans="1:17" ht="18.75" customHeight="1">
      <c r="A44" s="16">
        <v>219</v>
      </c>
      <c r="B44" s="82" t="s">
        <v>28</v>
      </c>
      <c r="C44" s="87">
        <v>79400</v>
      </c>
      <c r="D44" s="87">
        <v>9</v>
      </c>
      <c r="E44" s="87">
        <v>75700</v>
      </c>
      <c r="F44" s="87">
        <v>9</v>
      </c>
      <c r="G44" s="126">
        <v>73600</v>
      </c>
      <c r="H44" s="126">
        <v>9</v>
      </c>
      <c r="I44" s="169">
        <v>72400</v>
      </c>
      <c r="J44" s="16">
        <v>9</v>
      </c>
      <c r="K44" s="170">
        <v>50800</v>
      </c>
      <c r="L44" s="170">
        <v>11</v>
      </c>
      <c r="M44" s="86">
        <v>-6</v>
      </c>
      <c r="N44" s="86">
        <v>-4.8</v>
      </c>
      <c r="O44" s="86">
        <v>-2.9</v>
      </c>
      <c r="P44" s="127">
        <v>-1.6</v>
      </c>
      <c r="Q44" s="127">
        <v>-1.2</v>
      </c>
    </row>
    <row r="45" spans="1:17" ht="18.75" customHeight="1">
      <c r="A45" s="16">
        <v>220</v>
      </c>
      <c r="B45" s="82" t="s">
        <v>29</v>
      </c>
      <c r="C45" s="87">
        <v>39300</v>
      </c>
      <c r="D45" s="87">
        <v>5</v>
      </c>
      <c r="E45" s="87">
        <v>38200</v>
      </c>
      <c r="F45" s="87">
        <v>5</v>
      </c>
      <c r="G45" s="126">
        <v>37300</v>
      </c>
      <c r="H45" s="126">
        <v>5</v>
      </c>
      <c r="I45" s="169">
        <v>36400</v>
      </c>
      <c r="J45" s="16">
        <v>5</v>
      </c>
      <c r="K45" s="170">
        <v>35700</v>
      </c>
      <c r="L45" s="170">
        <v>5</v>
      </c>
      <c r="M45" s="86">
        <v>-1.2</v>
      </c>
      <c r="N45" s="86">
        <v>-2.4</v>
      </c>
      <c r="O45" s="86">
        <v>-2.5</v>
      </c>
      <c r="P45" s="127">
        <v>-2.5</v>
      </c>
      <c r="Q45" s="127">
        <v>-2.1</v>
      </c>
    </row>
    <row r="46" spans="1:17" ht="18.75" customHeight="1">
      <c r="A46" s="16">
        <v>221</v>
      </c>
      <c r="B46" s="82" t="s">
        <v>30</v>
      </c>
      <c r="C46" s="87">
        <v>24000</v>
      </c>
      <c r="D46" s="87">
        <v>9</v>
      </c>
      <c r="E46" s="87">
        <v>22600</v>
      </c>
      <c r="F46" s="87">
        <v>9</v>
      </c>
      <c r="G46" s="126">
        <v>21500</v>
      </c>
      <c r="H46" s="126">
        <v>9</v>
      </c>
      <c r="I46" s="169">
        <v>20600</v>
      </c>
      <c r="J46" s="16">
        <v>9</v>
      </c>
      <c r="K46" s="170">
        <v>19900</v>
      </c>
      <c r="L46" s="170">
        <v>9</v>
      </c>
      <c r="M46" s="86">
        <v>-5.1</v>
      </c>
      <c r="N46" s="86">
        <v>-5</v>
      </c>
      <c r="O46" s="86">
        <v>-4.2</v>
      </c>
      <c r="P46" s="127">
        <v>-3.7</v>
      </c>
      <c r="Q46" s="127">
        <v>-3</v>
      </c>
    </row>
    <row r="47" spans="1:17" ht="18.75" customHeight="1">
      <c r="A47" s="16">
        <v>222</v>
      </c>
      <c r="B47" s="82" t="s">
        <v>234</v>
      </c>
      <c r="C47" s="87">
        <v>19700</v>
      </c>
      <c r="D47" s="87">
        <v>11</v>
      </c>
      <c r="E47" s="87">
        <v>18500</v>
      </c>
      <c r="F47" s="87">
        <v>11</v>
      </c>
      <c r="G47" s="126">
        <v>18500</v>
      </c>
      <c r="H47" s="126">
        <v>10</v>
      </c>
      <c r="I47" s="169">
        <v>17500</v>
      </c>
      <c r="J47" s="16">
        <v>10</v>
      </c>
      <c r="K47" s="170">
        <v>17700</v>
      </c>
      <c r="L47" s="170">
        <v>9</v>
      </c>
      <c r="M47" s="86">
        <v>-3.8</v>
      </c>
      <c r="N47" s="86">
        <v>-6.1</v>
      </c>
      <c r="O47" s="86">
        <v>-6.1</v>
      </c>
      <c r="P47" s="127">
        <v>-6.2</v>
      </c>
      <c r="Q47" s="127">
        <v>-5.8</v>
      </c>
    </row>
    <row r="48" spans="1:17" ht="18.75" customHeight="1">
      <c r="A48" s="16">
        <v>223</v>
      </c>
      <c r="B48" s="82" t="s">
        <v>235</v>
      </c>
      <c r="C48" s="87">
        <v>21500</v>
      </c>
      <c r="D48" s="87">
        <v>16</v>
      </c>
      <c r="E48" s="87">
        <v>20600</v>
      </c>
      <c r="F48" s="87">
        <v>16</v>
      </c>
      <c r="G48" s="126">
        <v>19800</v>
      </c>
      <c r="H48" s="126">
        <v>16</v>
      </c>
      <c r="I48" s="169">
        <v>19000</v>
      </c>
      <c r="J48" s="16">
        <v>16</v>
      </c>
      <c r="K48" s="170">
        <v>18600</v>
      </c>
      <c r="L48" s="170">
        <v>12</v>
      </c>
      <c r="M48" s="86">
        <v>-3.7</v>
      </c>
      <c r="N48" s="86">
        <v>-3.4</v>
      </c>
      <c r="O48" s="86">
        <v>-3.6</v>
      </c>
      <c r="P48" s="127">
        <v>-3.3</v>
      </c>
      <c r="Q48" s="127">
        <v>-2.6</v>
      </c>
    </row>
    <row r="49" spans="1:17" ht="18.75" customHeight="1">
      <c r="A49" s="16">
        <v>224</v>
      </c>
      <c r="B49" s="82" t="s">
        <v>236</v>
      </c>
      <c r="C49" s="87">
        <v>30400</v>
      </c>
      <c r="D49" s="87">
        <v>8</v>
      </c>
      <c r="E49" s="87">
        <v>28700</v>
      </c>
      <c r="F49" s="87">
        <v>8</v>
      </c>
      <c r="G49" s="126">
        <v>27100</v>
      </c>
      <c r="H49" s="126">
        <v>8</v>
      </c>
      <c r="I49" s="169">
        <v>25700</v>
      </c>
      <c r="J49" s="16">
        <v>8</v>
      </c>
      <c r="K49" s="170">
        <v>24900</v>
      </c>
      <c r="L49" s="170">
        <v>7</v>
      </c>
      <c r="M49" s="86">
        <v>-5</v>
      </c>
      <c r="N49" s="86">
        <v>-5.4</v>
      </c>
      <c r="O49" s="86">
        <v>-5.2</v>
      </c>
      <c r="P49" s="127">
        <v>-4.7</v>
      </c>
      <c r="Q49" s="127">
        <v>-4.4</v>
      </c>
    </row>
    <row r="50" spans="1:17" ht="18.75" customHeight="1">
      <c r="A50" s="16">
        <v>225</v>
      </c>
      <c r="B50" s="82" t="s">
        <v>247</v>
      </c>
      <c r="C50" s="87">
        <v>20300</v>
      </c>
      <c r="D50" s="87">
        <v>10</v>
      </c>
      <c r="E50" s="87">
        <v>19500</v>
      </c>
      <c r="F50" s="87">
        <v>10</v>
      </c>
      <c r="G50" s="126">
        <v>18600</v>
      </c>
      <c r="H50" s="126">
        <v>10</v>
      </c>
      <c r="I50" s="169">
        <v>18000</v>
      </c>
      <c r="J50" s="16">
        <v>10</v>
      </c>
      <c r="K50" s="170">
        <v>19100</v>
      </c>
      <c r="L50" s="170">
        <v>7</v>
      </c>
      <c r="M50" s="86">
        <v>-3.4</v>
      </c>
      <c r="N50" s="86">
        <v>-4.2</v>
      </c>
      <c r="O50" s="86">
        <v>-4.3</v>
      </c>
      <c r="P50" s="127">
        <v>-3.7</v>
      </c>
      <c r="Q50" s="127">
        <v>-3.6</v>
      </c>
    </row>
    <row r="51" spans="1:17" ht="18.75" customHeight="1">
      <c r="A51" s="16">
        <v>226</v>
      </c>
      <c r="B51" s="82" t="s">
        <v>250</v>
      </c>
      <c r="C51" s="87">
        <v>45900</v>
      </c>
      <c r="D51" s="87">
        <v>12</v>
      </c>
      <c r="E51" s="87">
        <v>42700</v>
      </c>
      <c r="F51" s="87">
        <v>12</v>
      </c>
      <c r="G51" s="126">
        <v>39700</v>
      </c>
      <c r="H51" s="126">
        <v>12</v>
      </c>
      <c r="I51" s="169">
        <v>37100</v>
      </c>
      <c r="J51" s="16">
        <v>12</v>
      </c>
      <c r="K51" s="170">
        <v>35000</v>
      </c>
      <c r="L51" s="170">
        <v>12</v>
      </c>
      <c r="M51" s="86">
        <v>-6.3</v>
      </c>
      <c r="N51" s="86">
        <v>-6.9</v>
      </c>
      <c r="O51" s="86">
        <v>-6.8</v>
      </c>
      <c r="P51" s="127">
        <v>-6.2</v>
      </c>
      <c r="Q51" s="127">
        <v>-5.5</v>
      </c>
    </row>
    <row r="52" spans="1:17" ht="18.75" customHeight="1">
      <c r="A52" s="16">
        <v>227</v>
      </c>
      <c r="B52" s="82" t="s">
        <v>248</v>
      </c>
      <c r="C52" s="87">
        <v>27100</v>
      </c>
      <c r="D52" s="87">
        <v>12</v>
      </c>
      <c r="E52" s="87">
        <v>26700</v>
      </c>
      <c r="F52" s="87">
        <v>12</v>
      </c>
      <c r="G52" s="126">
        <v>26300</v>
      </c>
      <c r="H52" s="126">
        <v>12</v>
      </c>
      <c r="I52" s="169">
        <v>25800</v>
      </c>
      <c r="J52" s="16">
        <v>12</v>
      </c>
      <c r="K52" s="170">
        <v>26100</v>
      </c>
      <c r="L52" s="170">
        <v>11</v>
      </c>
      <c r="M52" s="86">
        <v>-1</v>
      </c>
      <c r="N52" s="86">
        <v>-1.5</v>
      </c>
      <c r="O52" s="86">
        <v>-1.5</v>
      </c>
      <c r="P52" s="127">
        <v>-1.7</v>
      </c>
      <c r="Q52" s="127">
        <v>-2.9</v>
      </c>
    </row>
    <row r="53" spans="1:17" ht="18.75" customHeight="1">
      <c r="A53" s="16">
        <v>228</v>
      </c>
      <c r="B53" s="82" t="s">
        <v>255</v>
      </c>
      <c r="C53" s="87">
        <v>28100</v>
      </c>
      <c r="D53" s="87">
        <v>8</v>
      </c>
      <c r="E53" s="87">
        <v>26800</v>
      </c>
      <c r="F53" s="87">
        <v>8</v>
      </c>
      <c r="G53" s="126">
        <v>25800</v>
      </c>
      <c r="H53" s="126">
        <v>8</v>
      </c>
      <c r="I53" s="169">
        <v>25000</v>
      </c>
      <c r="J53" s="16">
        <v>8</v>
      </c>
      <c r="K53" s="170">
        <v>26000</v>
      </c>
      <c r="L53" s="170">
        <v>9</v>
      </c>
      <c r="M53" s="86">
        <v>-3.6</v>
      </c>
      <c r="N53" s="86">
        <v>-3.7</v>
      </c>
      <c r="O53" s="86">
        <v>-2.9</v>
      </c>
      <c r="P53" s="127">
        <v>-2.7</v>
      </c>
      <c r="Q53" s="127">
        <v>-2.9</v>
      </c>
    </row>
    <row r="54" spans="1:17" ht="18.75" customHeight="1">
      <c r="A54" s="16">
        <v>229</v>
      </c>
      <c r="B54" s="82" t="s">
        <v>249</v>
      </c>
      <c r="C54" s="87">
        <v>51000</v>
      </c>
      <c r="D54" s="87">
        <v>13</v>
      </c>
      <c r="E54" s="87">
        <v>50000</v>
      </c>
      <c r="F54" s="87">
        <v>13</v>
      </c>
      <c r="G54" s="126">
        <v>49100</v>
      </c>
      <c r="H54" s="126">
        <v>12</v>
      </c>
      <c r="I54" s="169">
        <v>48000</v>
      </c>
      <c r="J54" s="16">
        <v>12</v>
      </c>
      <c r="K54" s="170">
        <v>44600</v>
      </c>
      <c r="L54" s="170">
        <v>14</v>
      </c>
      <c r="M54" s="86">
        <v>-1.5</v>
      </c>
      <c r="N54" s="86">
        <v>-1.8</v>
      </c>
      <c r="O54" s="86">
        <v>-2</v>
      </c>
      <c r="P54" s="127">
        <v>-2</v>
      </c>
      <c r="Q54" s="127">
        <v>-2.2</v>
      </c>
    </row>
    <row r="55" spans="2:17" ht="3.75" customHeight="1">
      <c r="B55" s="82"/>
      <c r="C55" s="90"/>
      <c r="D55" s="90"/>
      <c r="E55" s="90"/>
      <c r="F55" s="90"/>
      <c r="G55" s="91"/>
      <c r="H55" s="91"/>
      <c r="I55" s="90"/>
      <c r="J55" s="90"/>
      <c r="K55" s="87"/>
      <c r="L55" s="90"/>
      <c r="M55" s="91"/>
      <c r="N55" s="91"/>
      <c r="O55" s="91"/>
      <c r="P55" s="91"/>
      <c r="Q55" s="91"/>
    </row>
  </sheetData>
  <sheetProtection/>
  <mergeCells count="13">
    <mergeCell ref="M3:M4"/>
    <mergeCell ref="N3:N4"/>
    <mergeCell ref="O3:O4"/>
    <mergeCell ref="A2:B4"/>
    <mergeCell ref="G3:H3"/>
    <mergeCell ref="C2:L2"/>
    <mergeCell ref="M2:Q2"/>
    <mergeCell ref="I3:J3"/>
    <mergeCell ref="K3:L3"/>
    <mergeCell ref="C3:D3"/>
    <mergeCell ref="E3:F3"/>
    <mergeCell ref="P3:P4"/>
    <mergeCell ref="Q3:Q4"/>
  </mergeCells>
  <printOptions/>
  <pageMargins left="0.5905511811023623" right="0.5905511811023623" top="0.5905511811023623" bottom="0.5905511811023623" header="0.5118110236220472" footer="0.5118110236220472"/>
  <pageSetup fitToHeight="1" fitToWidth="1" horizontalDpi="600" verticalDpi="600" orientation="portrait" paperSize="9" scale="77" r:id="rId1"/>
</worksheet>
</file>

<file path=xl/worksheets/sheet5.xml><?xml version="1.0" encoding="utf-8"?>
<worksheet xmlns="http://schemas.openxmlformats.org/spreadsheetml/2006/main" xmlns:r="http://schemas.openxmlformats.org/officeDocument/2006/relationships">
  <sheetPr>
    <pageSetUpPr fitToPage="1"/>
  </sheetPr>
  <dimension ref="A1:Q22"/>
  <sheetViews>
    <sheetView zoomScaleSheetLayoutView="100" zoomScalePageLayoutView="0" workbookViewId="0" topLeftCell="A1">
      <selection activeCell="E82" sqref="E81:E82"/>
    </sheetView>
  </sheetViews>
  <sheetFormatPr defaultColWidth="9.00390625" defaultRowHeight="12"/>
  <cols>
    <col min="1" max="1" width="4.875" style="16" customWidth="1"/>
    <col min="2" max="2" width="14.00390625" style="16" bestFit="1" customWidth="1"/>
    <col min="3" max="3" width="10.00390625" style="16" customWidth="1"/>
    <col min="4" max="4" width="8.00390625" style="16" customWidth="1"/>
    <col min="5" max="5" width="10.00390625" style="16" customWidth="1"/>
    <col min="6" max="6" width="8.00390625" style="16" customWidth="1"/>
    <col min="7" max="7" width="10.00390625" style="16" customWidth="1"/>
    <col min="8" max="8" width="8.00390625" style="16" customWidth="1"/>
    <col min="9" max="9" width="10.00390625" style="16" customWidth="1"/>
    <col min="10" max="10" width="8.00390625" style="16" customWidth="1"/>
    <col min="11" max="11" width="10.00390625" style="169" customWidth="1"/>
    <col min="12" max="12" width="8.00390625" style="16" customWidth="1"/>
    <col min="13" max="16" width="6.625" style="16" customWidth="1"/>
    <col min="17" max="17" width="6.625" style="89" customWidth="1"/>
    <col min="18" max="16384" width="9.00390625" style="16" customWidth="1"/>
  </cols>
  <sheetData>
    <row r="1" spans="1:17" s="14" customFormat="1" ht="17.25">
      <c r="A1" s="55" t="s">
        <v>408</v>
      </c>
      <c r="K1" s="167"/>
      <c r="Q1" s="103"/>
    </row>
    <row r="2" spans="1:17" s="15" customFormat="1" ht="12.75" customHeight="1">
      <c r="A2" s="207" t="s">
        <v>518</v>
      </c>
      <c r="B2" s="208"/>
      <c r="C2" s="204" t="s">
        <v>519</v>
      </c>
      <c r="D2" s="205"/>
      <c r="E2" s="205"/>
      <c r="F2" s="205"/>
      <c r="G2" s="205"/>
      <c r="H2" s="205"/>
      <c r="I2" s="205"/>
      <c r="J2" s="205"/>
      <c r="K2" s="205"/>
      <c r="L2" s="206"/>
      <c r="M2" s="204" t="s">
        <v>520</v>
      </c>
      <c r="N2" s="205"/>
      <c r="O2" s="205"/>
      <c r="P2" s="205"/>
      <c r="Q2" s="205"/>
    </row>
    <row r="3" spans="1:17" s="15" customFormat="1" ht="12" customHeight="1">
      <c r="A3" s="209"/>
      <c r="B3" s="210"/>
      <c r="C3" s="204" t="s">
        <v>423</v>
      </c>
      <c r="D3" s="220"/>
      <c r="E3" s="204" t="s">
        <v>439</v>
      </c>
      <c r="F3" s="220"/>
      <c r="G3" s="204" t="s">
        <v>443</v>
      </c>
      <c r="H3" s="220"/>
      <c r="I3" s="204" t="s">
        <v>453</v>
      </c>
      <c r="J3" s="206"/>
      <c r="K3" s="204" t="s">
        <v>467</v>
      </c>
      <c r="L3" s="206"/>
      <c r="M3" s="216" t="s">
        <v>504</v>
      </c>
      <c r="N3" s="216" t="s">
        <v>505</v>
      </c>
      <c r="O3" s="216" t="s">
        <v>506</v>
      </c>
      <c r="P3" s="218" t="s">
        <v>521</v>
      </c>
      <c r="Q3" s="218" t="s">
        <v>522</v>
      </c>
    </row>
    <row r="4" spans="1:17" s="15" customFormat="1" ht="11.25">
      <c r="A4" s="211"/>
      <c r="B4" s="212"/>
      <c r="C4" s="73" t="s">
        <v>45</v>
      </c>
      <c r="D4" s="72" t="s">
        <v>46</v>
      </c>
      <c r="E4" s="73" t="s">
        <v>45</v>
      </c>
      <c r="F4" s="96" t="s">
        <v>46</v>
      </c>
      <c r="G4" s="73" t="s">
        <v>45</v>
      </c>
      <c r="H4" s="73" t="s">
        <v>46</v>
      </c>
      <c r="I4" s="168" t="s">
        <v>45</v>
      </c>
      <c r="J4" s="72" t="s">
        <v>46</v>
      </c>
      <c r="K4" s="168" t="s">
        <v>45</v>
      </c>
      <c r="L4" s="72" t="s">
        <v>46</v>
      </c>
      <c r="M4" s="187"/>
      <c r="N4" s="187"/>
      <c r="O4" s="187"/>
      <c r="P4" s="219"/>
      <c r="Q4" s="219"/>
    </row>
    <row r="5" spans="1:17" ht="18.75" customHeight="1">
      <c r="A5" s="16">
        <v>301</v>
      </c>
      <c r="B5" s="82" t="s">
        <v>523</v>
      </c>
      <c r="C5" s="87">
        <v>65100</v>
      </c>
      <c r="D5" s="87">
        <v>3</v>
      </c>
      <c r="E5" s="87">
        <v>61300</v>
      </c>
      <c r="F5" s="87">
        <v>3</v>
      </c>
      <c r="G5" s="126">
        <v>59800</v>
      </c>
      <c r="H5" s="126">
        <v>3</v>
      </c>
      <c r="I5" s="169">
        <v>58200</v>
      </c>
      <c r="J5" s="16">
        <v>3</v>
      </c>
      <c r="K5" s="170">
        <v>47400</v>
      </c>
      <c r="L5" s="170">
        <v>4</v>
      </c>
      <c r="M5" s="86">
        <v>-7.5</v>
      </c>
      <c r="N5" s="86">
        <v>-5.8</v>
      </c>
      <c r="O5" s="86">
        <v>-2.5</v>
      </c>
      <c r="P5" s="127">
        <v>-2.7</v>
      </c>
      <c r="Q5" s="127">
        <v>-2.4</v>
      </c>
    </row>
    <row r="6" spans="1:17" ht="18.75" customHeight="1">
      <c r="A6" s="16">
        <v>365</v>
      </c>
      <c r="B6" s="82" t="s">
        <v>253</v>
      </c>
      <c r="C6" s="87">
        <v>9900</v>
      </c>
      <c r="D6" s="87">
        <v>8</v>
      </c>
      <c r="E6" s="87">
        <v>9600</v>
      </c>
      <c r="F6" s="87">
        <v>8</v>
      </c>
      <c r="G6" s="126">
        <v>9400</v>
      </c>
      <c r="H6" s="126">
        <v>8</v>
      </c>
      <c r="I6" s="169">
        <v>9200</v>
      </c>
      <c r="J6" s="16">
        <v>8</v>
      </c>
      <c r="K6" s="170">
        <v>9200</v>
      </c>
      <c r="L6" s="170">
        <v>6</v>
      </c>
      <c r="M6" s="86">
        <v>-1.9</v>
      </c>
      <c r="N6" s="86">
        <v>-2</v>
      </c>
      <c r="O6" s="86">
        <v>-1.8</v>
      </c>
      <c r="P6" s="127">
        <v>-1.7</v>
      </c>
      <c r="Q6" s="127">
        <v>-1.6</v>
      </c>
    </row>
    <row r="7" spans="1:17" ht="18.75" customHeight="1">
      <c r="A7" s="16">
        <v>381</v>
      </c>
      <c r="B7" s="82" t="s">
        <v>32</v>
      </c>
      <c r="C7" s="87">
        <v>61800</v>
      </c>
      <c r="D7" s="87">
        <v>2</v>
      </c>
      <c r="E7" s="87">
        <v>61200</v>
      </c>
      <c r="F7" s="87">
        <v>2</v>
      </c>
      <c r="G7" s="126">
        <v>60500</v>
      </c>
      <c r="H7" s="126">
        <v>2</v>
      </c>
      <c r="I7" s="169">
        <v>59600</v>
      </c>
      <c r="J7" s="16">
        <v>2</v>
      </c>
      <c r="K7" s="170">
        <v>47600</v>
      </c>
      <c r="L7" s="170">
        <v>3</v>
      </c>
      <c r="M7" s="86">
        <v>-1.3</v>
      </c>
      <c r="N7" s="86">
        <v>-1</v>
      </c>
      <c r="O7" s="86">
        <v>-1.1</v>
      </c>
      <c r="P7" s="127">
        <v>-1.5</v>
      </c>
      <c r="Q7" s="127">
        <v>-2.4</v>
      </c>
    </row>
    <row r="8" spans="1:17" ht="18.75" customHeight="1">
      <c r="A8" s="16">
        <v>382</v>
      </c>
      <c r="B8" s="82" t="s">
        <v>33</v>
      </c>
      <c r="C8" s="87">
        <v>76800</v>
      </c>
      <c r="D8" s="87">
        <v>3</v>
      </c>
      <c r="E8" s="87">
        <v>76200</v>
      </c>
      <c r="F8" s="87">
        <v>3</v>
      </c>
      <c r="G8" s="126">
        <v>75800</v>
      </c>
      <c r="H8" s="126">
        <v>3</v>
      </c>
      <c r="I8" s="169">
        <v>75700</v>
      </c>
      <c r="J8" s="16">
        <v>3</v>
      </c>
      <c r="K8" s="170">
        <v>75700</v>
      </c>
      <c r="L8" s="170">
        <v>3</v>
      </c>
      <c r="M8" s="86">
        <v>-1.1</v>
      </c>
      <c r="N8" s="86">
        <v>-0.8</v>
      </c>
      <c r="O8" s="86">
        <v>-0.6</v>
      </c>
      <c r="P8" s="127">
        <v>-0.1</v>
      </c>
      <c r="Q8" s="127">
        <v>0</v>
      </c>
    </row>
    <row r="9" spans="1:17" ht="18.75" customHeight="1">
      <c r="A9" s="16">
        <v>442</v>
      </c>
      <c r="B9" s="82" t="s">
        <v>34</v>
      </c>
      <c r="C9" s="87">
        <v>18000</v>
      </c>
      <c r="D9" s="87">
        <v>3</v>
      </c>
      <c r="E9" s="87">
        <v>17400</v>
      </c>
      <c r="F9" s="87">
        <v>3</v>
      </c>
      <c r="G9" s="126">
        <v>16800</v>
      </c>
      <c r="H9" s="126">
        <v>3</v>
      </c>
      <c r="I9" s="169">
        <v>16100</v>
      </c>
      <c r="J9" s="16">
        <v>3</v>
      </c>
      <c r="K9" s="170">
        <v>15400</v>
      </c>
      <c r="L9" s="170">
        <v>3</v>
      </c>
      <c r="M9" s="102">
        <v>-1.3</v>
      </c>
      <c r="N9" s="102">
        <v>-3.1</v>
      </c>
      <c r="O9" s="128">
        <v>-2.9</v>
      </c>
      <c r="P9" s="16">
        <v>-3.9</v>
      </c>
      <c r="Q9" s="91">
        <v>-4.1</v>
      </c>
    </row>
    <row r="10" spans="1:17" ht="18.75" customHeight="1">
      <c r="A10" s="16">
        <v>443</v>
      </c>
      <c r="B10" s="82" t="s">
        <v>35</v>
      </c>
      <c r="C10" s="87">
        <v>53400</v>
      </c>
      <c r="D10" s="87">
        <v>4</v>
      </c>
      <c r="E10" s="87">
        <v>52200</v>
      </c>
      <c r="F10" s="87">
        <v>4</v>
      </c>
      <c r="G10" s="126">
        <v>50900</v>
      </c>
      <c r="H10" s="126">
        <v>4</v>
      </c>
      <c r="I10" s="169">
        <v>49000</v>
      </c>
      <c r="J10" s="16">
        <v>4</v>
      </c>
      <c r="K10" s="170">
        <v>47600</v>
      </c>
      <c r="L10" s="170">
        <v>4</v>
      </c>
      <c r="M10" s="102">
        <v>-1</v>
      </c>
      <c r="N10" s="102">
        <v>-2.2</v>
      </c>
      <c r="O10" s="128">
        <v>-2.2</v>
      </c>
      <c r="P10" s="16">
        <v>-3.3</v>
      </c>
      <c r="Q10" s="177">
        <v>-2.8</v>
      </c>
    </row>
    <row r="11" spans="1:17" ht="18.75" customHeight="1">
      <c r="A11" s="16">
        <v>446</v>
      </c>
      <c r="B11" s="82" t="s">
        <v>254</v>
      </c>
      <c r="C11" s="87">
        <v>11900</v>
      </c>
      <c r="D11" s="87">
        <v>6</v>
      </c>
      <c r="E11" s="87">
        <v>11700</v>
      </c>
      <c r="F11" s="87">
        <v>6</v>
      </c>
      <c r="G11" s="126">
        <v>11400</v>
      </c>
      <c r="H11" s="126">
        <v>6</v>
      </c>
      <c r="I11" s="169">
        <v>11200</v>
      </c>
      <c r="J11" s="16">
        <v>6</v>
      </c>
      <c r="K11" s="170">
        <v>10900</v>
      </c>
      <c r="L11" s="170">
        <v>6</v>
      </c>
      <c r="M11" s="102">
        <v>-1</v>
      </c>
      <c r="N11" s="102">
        <v>-2.2</v>
      </c>
      <c r="O11" s="128">
        <v>-2.2</v>
      </c>
      <c r="P11" s="16">
        <v>-2.3</v>
      </c>
      <c r="Q11" s="91">
        <v>-2.3</v>
      </c>
    </row>
    <row r="12" spans="1:17" ht="18.75" customHeight="1">
      <c r="A12" s="89">
        <v>464</v>
      </c>
      <c r="B12" s="82" t="s">
        <v>36</v>
      </c>
      <c r="C12" s="87">
        <v>72700</v>
      </c>
      <c r="D12" s="87">
        <v>3</v>
      </c>
      <c r="E12" s="87">
        <v>71500</v>
      </c>
      <c r="F12" s="87">
        <v>3</v>
      </c>
      <c r="G12" s="126">
        <v>70400</v>
      </c>
      <c r="H12" s="126">
        <v>3</v>
      </c>
      <c r="I12" s="169">
        <v>69500</v>
      </c>
      <c r="J12" s="16">
        <v>3</v>
      </c>
      <c r="K12" s="170">
        <v>60900</v>
      </c>
      <c r="L12" s="170">
        <v>4</v>
      </c>
      <c r="M12" s="102">
        <v>-1.5</v>
      </c>
      <c r="N12" s="102">
        <v>-1.7</v>
      </c>
      <c r="O12" s="128">
        <v>-1.7</v>
      </c>
      <c r="P12" s="16">
        <v>-1.3</v>
      </c>
      <c r="Q12" s="16">
        <v>-1.9</v>
      </c>
    </row>
    <row r="13" spans="1:17" ht="18.75" customHeight="1">
      <c r="A13" s="16">
        <v>481</v>
      </c>
      <c r="B13" s="82" t="s">
        <v>37</v>
      </c>
      <c r="C13" s="87">
        <v>35200</v>
      </c>
      <c r="D13" s="87">
        <v>5</v>
      </c>
      <c r="E13" s="87">
        <v>34500</v>
      </c>
      <c r="F13" s="87">
        <v>5</v>
      </c>
      <c r="G13" s="126">
        <v>30500</v>
      </c>
      <c r="H13" s="126">
        <v>4</v>
      </c>
      <c r="I13" s="169">
        <v>29600</v>
      </c>
      <c r="J13" s="16">
        <v>4</v>
      </c>
      <c r="K13" s="170">
        <v>26000</v>
      </c>
      <c r="L13" s="170">
        <v>4</v>
      </c>
      <c r="M13" s="102">
        <v>-1.6</v>
      </c>
      <c r="N13" s="102">
        <v>-2.4</v>
      </c>
      <c r="O13" s="128">
        <v>-3.1</v>
      </c>
      <c r="P13" s="16">
        <v>-3.3</v>
      </c>
      <c r="Q13" s="177">
        <v>-2.4</v>
      </c>
    </row>
    <row r="14" spans="1:17" ht="18.75" customHeight="1">
      <c r="A14" s="89">
        <v>501</v>
      </c>
      <c r="B14" s="82" t="s">
        <v>38</v>
      </c>
      <c r="C14" s="87">
        <v>20200</v>
      </c>
      <c r="D14" s="87">
        <v>11</v>
      </c>
      <c r="E14" s="87">
        <v>19700</v>
      </c>
      <c r="F14" s="87">
        <v>11</v>
      </c>
      <c r="G14" s="126">
        <v>19300</v>
      </c>
      <c r="H14" s="126">
        <v>11</v>
      </c>
      <c r="I14" s="169">
        <v>18800</v>
      </c>
      <c r="J14" s="16">
        <v>11</v>
      </c>
      <c r="K14" s="170">
        <v>19200</v>
      </c>
      <c r="L14" s="170">
        <v>10</v>
      </c>
      <c r="M14" s="102">
        <v>-1.5</v>
      </c>
      <c r="N14" s="102">
        <v>-2.2</v>
      </c>
      <c r="O14" s="128">
        <v>-2.2</v>
      </c>
      <c r="P14" s="16">
        <v>-2.2</v>
      </c>
      <c r="Q14" s="16">
        <v>-2.6</v>
      </c>
    </row>
    <row r="15" spans="1:17" ht="18.75" customHeight="1">
      <c r="A15" s="16">
        <v>585</v>
      </c>
      <c r="B15" s="82" t="s">
        <v>239</v>
      </c>
      <c r="C15" s="87">
        <v>24100</v>
      </c>
      <c r="D15" s="87">
        <v>9</v>
      </c>
      <c r="E15" s="87">
        <v>22800</v>
      </c>
      <c r="F15" s="87">
        <v>9</v>
      </c>
      <c r="G15" s="126">
        <v>21300</v>
      </c>
      <c r="H15" s="126">
        <v>9</v>
      </c>
      <c r="I15" s="169">
        <v>20100</v>
      </c>
      <c r="J15" s="16">
        <v>9</v>
      </c>
      <c r="K15" s="170">
        <v>20400</v>
      </c>
      <c r="L15" s="170">
        <v>8</v>
      </c>
      <c r="M15" s="102">
        <v>-3.4</v>
      </c>
      <c r="N15" s="102">
        <v>-5.3</v>
      </c>
      <c r="O15" s="128">
        <v>-5.7</v>
      </c>
      <c r="P15" s="16">
        <v>-5.5</v>
      </c>
      <c r="Q15" s="127">
        <v>-5</v>
      </c>
    </row>
    <row r="16" spans="1:17" ht="18.75" customHeight="1">
      <c r="A16" s="16">
        <v>586</v>
      </c>
      <c r="B16" s="82" t="s">
        <v>256</v>
      </c>
      <c r="C16" s="87">
        <v>41800</v>
      </c>
      <c r="D16" s="87">
        <v>6</v>
      </c>
      <c r="E16" s="87">
        <v>39200</v>
      </c>
      <c r="F16" s="87">
        <v>6</v>
      </c>
      <c r="G16" s="126">
        <v>41600</v>
      </c>
      <c r="H16" s="126">
        <v>5</v>
      </c>
      <c r="I16" s="169">
        <v>38900</v>
      </c>
      <c r="J16" s="16">
        <v>5</v>
      </c>
      <c r="K16" s="170">
        <v>36500</v>
      </c>
      <c r="L16" s="170">
        <v>5</v>
      </c>
      <c r="M16" s="102">
        <v>-3.5</v>
      </c>
      <c r="N16" s="102">
        <v>-6</v>
      </c>
      <c r="O16" s="128">
        <v>-7.2</v>
      </c>
      <c r="P16" s="16">
        <v>-6.4</v>
      </c>
      <c r="Q16" s="16">
        <v>-6.1</v>
      </c>
    </row>
    <row r="17" spans="1:17" ht="3.75" customHeight="1">
      <c r="A17" s="92"/>
      <c r="B17" s="93"/>
      <c r="C17" s="85"/>
      <c r="D17" s="85"/>
      <c r="E17" s="85"/>
      <c r="F17" s="85"/>
      <c r="G17" s="85"/>
      <c r="H17" s="85"/>
      <c r="I17" s="85"/>
      <c r="J17" s="85"/>
      <c r="K17" s="85"/>
      <c r="L17" s="85"/>
      <c r="M17" s="94"/>
      <c r="N17" s="94"/>
      <c r="O17" s="94"/>
      <c r="P17" s="94"/>
      <c r="Q17" s="94"/>
    </row>
    <row r="18" spans="1:2" ht="11.25">
      <c r="A18" s="18" t="s">
        <v>524</v>
      </c>
      <c r="B18" s="19"/>
    </row>
    <row r="19" spans="1:2" ht="11.25">
      <c r="A19" s="20" t="s">
        <v>390</v>
      </c>
      <c r="B19" s="21"/>
    </row>
    <row r="20" spans="1:2" ht="11.25">
      <c r="A20" s="22" t="s">
        <v>391</v>
      </c>
      <c r="B20" s="23"/>
    </row>
    <row r="21" ht="11.25">
      <c r="A21" s="22"/>
    </row>
    <row r="22" ht="11.25">
      <c r="A22" s="22"/>
    </row>
  </sheetData>
  <sheetProtection/>
  <mergeCells count="13">
    <mergeCell ref="M3:M4"/>
    <mergeCell ref="N3:N4"/>
    <mergeCell ref="O3:O4"/>
    <mergeCell ref="A2:B4"/>
    <mergeCell ref="C2:L2"/>
    <mergeCell ref="M2:Q2"/>
    <mergeCell ref="I3:J3"/>
    <mergeCell ref="K3:L3"/>
    <mergeCell ref="C3:D3"/>
    <mergeCell ref="E3:F3"/>
    <mergeCell ref="G3:H3"/>
    <mergeCell ref="P3:P4"/>
    <mergeCell ref="Q3:Q4"/>
  </mergeCells>
  <printOptions/>
  <pageMargins left="0.5905511811023623" right="0.5905511811023623" top="0.5905511811023623" bottom="0.5905511811023623" header="0.5118110236220472" footer="0.5118110236220472"/>
  <pageSetup fitToHeight="1" fitToWidth="1" horizontalDpi="600" verticalDpi="600" orientation="portrait" paperSize="9" scale="77" r:id="rId1"/>
</worksheet>
</file>

<file path=xl/worksheets/sheet6.xml><?xml version="1.0" encoding="utf-8"?>
<worksheet xmlns="http://schemas.openxmlformats.org/spreadsheetml/2006/main" xmlns:r="http://schemas.openxmlformats.org/officeDocument/2006/relationships">
  <sheetPr>
    <pageSetUpPr fitToPage="1"/>
  </sheetPr>
  <dimension ref="A1:F61"/>
  <sheetViews>
    <sheetView zoomScaleSheetLayoutView="75" zoomScalePageLayoutView="0" workbookViewId="0" topLeftCell="A49">
      <selection activeCell="E82" sqref="E81:E82"/>
    </sheetView>
  </sheetViews>
  <sheetFormatPr defaultColWidth="8.625" defaultRowHeight="12"/>
  <cols>
    <col min="1" max="1" width="4.125" style="24" customWidth="1"/>
    <col min="2" max="2" width="15.50390625" style="24" customWidth="1"/>
    <col min="3" max="3" width="8.625" style="24" customWidth="1"/>
    <col min="4" max="4" width="60.00390625" style="24" customWidth="1"/>
    <col min="5" max="5" width="13.375" style="24" customWidth="1"/>
    <col min="6" max="6" width="29.125" style="24" customWidth="1"/>
    <col min="7" max="16384" width="8.625" style="24" customWidth="1"/>
  </cols>
  <sheetData>
    <row r="1" s="130" customFormat="1" ht="17.25">
      <c r="A1" s="129" t="s">
        <v>527</v>
      </c>
    </row>
    <row r="2" spans="1:6" s="56" customFormat="1" ht="14.25">
      <c r="A2" s="131" t="s">
        <v>57</v>
      </c>
      <c r="C2" s="57"/>
      <c r="D2" s="57"/>
      <c r="E2" s="57"/>
      <c r="F2" s="58"/>
    </row>
    <row r="3" spans="1:6" ht="11.25">
      <c r="A3" s="132"/>
      <c r="C3" s="25"/>
      <c r="D3" s="25"/>
      <c r="E3" s="25"/>
      <c r="F3" s="31" t="s">
        <v>528</v>
      </c>
    </row>
    <row r="4" spans="1:6" ht="17.25" customHeight="1">
      <c r="A4" s="188" t="s">
        <v>315</v>
      </c>
      <c r="B4" s="189"/>
      <c r="C4" s="133" t="s">
        <v>300</v>
      </c>
      <c r="D4" s="70" t="s">
        <v>529</v>
      </c>
      <c r="E4" s="70" t="s">
        <v>530</v>
      </c>
      <c r="F4" s="71" t="s">
        <v>58</v>
      </c>
    </row>
    <row r="5" spans="1:6" ht="21" customHeight="1">
      <c r="A5" s="134" t="s">
        <v>66</v>
      </c>
      <c r="B5" s="135" t="s">
        <v>531</v>
      </c>
      <c r="C5" s="136">
        <v>18</v>
      </c>
      <c r="D5" s="137" t="s">
        <v>61</v>
      </c>
      <c r="E5" s="138">
        <v>76352</v>
      </c>
      <c r="F5" s="25" t="s">
        <v>431</v>
      </c>
    </row>
    <row r="6" spans="1:6" ht="17.25" customHeight="1">
      <c r="A6" s="134" t="s">
        <v>66</v>
      </c>
      <c r="B6" s="135" t="s">
        <v>532</v>
      </c>
      <c r="C6" s="136">
        <v>33</v>
      </c>
      <c r="D6" s="137" t="s">
        <v>59</v>
      </c>
      <c r="E6" s="138">
        <v>123910</v>
      </c>
      <c r="F6" s="25" t="s">
        <v>292</v>
      </c>
    </row>
    <row r="7" spans="1:6" ht="17.25" customHeight="1">
      <c r="A7" s="134" t="s">
        <v>533</v>
      </c>
      <c r="B7" s="135" t="s">
        <v>62</v>
      </c>
      <c r="C7" s="136">
        <v>99</v>
      </c>
      <c r="D7" s="137" t="s">
        <v>63</v>
      </c>
      <c r="E7" s="138">
        <v>504464</v>
      </c>
      <c r="F7" s="25" t="s">
        <v>432</v>
      </c>
    </row>
    <row r="8" spans="1:6" ht="17.25" customHeight="1">
      <c r="A8" s="31" t="s">
        <v>66</v>
      </c>
      <c r="B8" s="135" t="s">
        <v>64</v>
      </c>
      <c r="C8" s="136">
        <v>130</v>
      </c>
      <c r="D8" s="137" t="s">
        <v>65</v>
      </c>
      <c r="E8" s="138">
        <v>778119</v>
      </c>
      <c r="F8" s="25" t="s">
        <v>433</v>
      </c>
    </row>
    <row r="9" spans="1:6" ht="17.25" customHeight="1">
      <c r="A9" s="31"/>
      <c r="B9" s="135"/>
      <c r="C9" s="136"/>
      <c r="D9" s="137"/>
      <c r="E9" s="138"/>
      <c r="F9" s="25" t="s">
        <v>534</v>
      </c>
    </row>
    <row r="10" spans="1:6" ht="17.25" customHeight="1">
      <c r="A10" s="134" t="s">
        <v>66</v>
      </c>
      <c r="B10" s="135" t="s">
        <v>60</v>
      </c>
      <c r="C10" s="139">
        <v>47</v>
      </c>
      <c r="D10" s="140" t="s">
        <v>240</v>
      </c>
      <c r="E10" s="139">
        <v>290810</v>
      </c>
      <c r="F10" s="141" t="s">
        <v>460</v>
      </c>
    </row>
    <row r="11" spans="1:6" ht="17.25" customHeight="1">
      <c r="A11" s="134"/>
      <c r="B11" s="135"/>
      <c r="C11" s="139"/>
      <c r="D11" s="140" t="s">
        <v>535</v>
      </c>
      <c r="E11" s="139"/>
      <c r="F11" s="141"/>
    </row>
    <row r="12" spans="1:6" ht="3.75" customHeight="1">
      <c r="A12" s="26"/>
      <c r="B12" s="27"/>
      <c r="C12" s="33"/>
      <c r="D12" s="26"/>
      <c r="E12" s="34"/>
      <c r="F12" s="26"/>
    </row>
    <row r="13" ht="11.25">
      <c r="A13" s="28" t="s">
        <v>316</v>
      </c>
    </row>
    <row r="14" ht="11.25">
      <c r="A14" s="29" t="s">
        <v>536</v>
      </c>
    </row>
    <row r="15" ht="11.25">
      <c r="A15" s="29"/>
    </row>
    <row r="16" ht="11.25">
      <c r="A16" s="39"/>
    </row>
    <row r="17" spans="1:6" s="56" customFormat="1" ht="14.25">
      <c r="A17" s="36" t="s">
        <v>537</v>
      </c>
      <c r="C17" s="57"/>
      <c r="D17" s="57"/>
      <c r="E17" s="57"/>
      <c r="F17" s="58"/>
    </row>
    <row r="18" spans="1:6" ht="11.25">
      <c r="A18" s="30"/>
      <c r="C18" s="25"/>
      <c r="D18" s="25"/>
      <c r="E18" s="25"/>
      <c r="F18" s="31" t="s">
        <v>538</v>
      </c>
    </row>
    <row r="19" spans="1:6" ht="17.25" customHeight="1">
      <c r="A19" s="188" t="s">
        <v>315</v>
      </c>
      <c r="B19" s="189"/>
      <c r="C19" s="133" t="s">
        <v>300</v>
      </c>
      <c r="D19" s="70" t="s">
        <v>529</v>
      </c>
      <c r="E19" s="70" t="s">
        <v>530</v>
      </c>
      <c r="F19" s="71" t="s">
        <v>58</v>
      </c>
    </row>
    <row r="20" spans="1:6" ht="21" customHeight="1">
      <c r="A20" s="134" t="s">
        <v>66</v>
      </c>
      <c r="B20" s="135" t="s">
        <v>302</v>
      </c>
      <c r="C20" s="142">
        <v>1</v>
      </c>
      <c r="D20" s="135" t="s">
        <v>67</v>
      </c>
      <c r="E20" s="142">
        <v>2416</v>
      </c>
      <c r="F20" s="29" t="s">
        <v>241</v>
      </c>
    </row>
    <row r="21" spans="1:6" ht="17.25" customHeight="1">
      <c r="A21" s="134" t="s">
        <v>66</v>
      </c>
      <c r="B21" s="135" t="s">
        <v>68</v>
      </c>
      <c r="C21" s="139">
        <v>46</v>
      </c>
      <c r="D21" s="140" t="s">
        <v>69</v>
      </c>
      <c r="E21" s="139">
        <v>257946</v>
      </c>
      <c r="F21" s="143" t="s">
        <v>403</v>
      </c>
    </row>
    <row r="22" spans="1:6" ht="17.25" customHeight="1">
      <c r="A22" s="134"/>
      <c r="B22" s="135"/>
      <c r="C22" s="139"/>
      <c r="D22" s="140"/>
      <c r="E22" s="139"/>
      <c r="F22" s="143" t="s">
        <v>431</v>
      </c>
    </row>
    <row r="23" spans="1:6" ht="17.25" customHeight="1">
      <c r="A23" s="144"/>
      <c r="B23" s="135" t="s">
        <v>70</v>
      </c>
      <c r="C23" s="139">
        <v>1</v>
      </c>
      <c r="D23" s="135" t="s">
        <v>71</v>
      </c>
      <c r="E23" s="139">
        <v>2381</v>
      </c>
      <c r="F23" s="143" t="s">
        <v>461</v>
      </c>
    </row>
    <row r="24" spans="1:6" ht="17.25" customHeight="1">
      <c r="A24" s="144"/>
      <c r="B24" s="135"/>
      <c r="C24" s="139"/>
      <c r="D24" s="135" t="s">
        <v>539</v>
      </c>
      <c r="E24" s="139"/>
      <c r="F24" s="143"/>
    </row>
    <row r="25" spans="1:6" ht="17.25" customHeight="1">
      <c r="A25" s="134" t="s">
        <v>66</v>
      </c>
      <c r="B25" s="135" t="s">
        <v>72</v>
      </c>
      <c r="C25" s="142">
        <v>2</v>
      </c>
      <c r="D25" s="135" t="s">
        <v>540</v>
      </c>
      <c r="E25" s="142">
        <v>8744</v>
      </c>
      <c r="F25" s="143" t="s">
        <v>461</v>
      </c>
    </row>
    <row r="26" spans="1:6" ht="17.25" customHeight="1">
      <c r="A26" s="134" t="s">
        <v>66</v>
      </c>
      <c r="B26" s="135" t="s">
        <v>73</v>
      </c>
      <c r="C26" s="142">
        <v>1</v>
      </c>
      <c r="D26" s="135" t="s">
        <v>74</v>
      </c>
      <c r="E26" s="142">
        <v>1855</v>
      </c>
      <c r="F26" s="143" t="s">
        <v>461</v>
      </c>
    </row>
    <row r="27" spans="1:6" ht="17.25" customHeight="1">
      <c r="A27" s="134" t="s">
        <v>66</v>
      </c>
      <c r="B27" s="135" t="s">
        <v>75</v>
      </c>
      <c r="C27" s="142">
        <v>1</v>
      </c>
      <c r="D27" s="135" t="s">
        <v>76</v>
      </c>
      <c r="E27" s="142">
        <v>4125</v>
      </c>
      <c r="F27" s="143" t="s">
        <v>461</v>
      </c>
    </row>
    <row r="28" spans="1:6" ht="17.25" customHeight="1">
      <c r="A28" s="134"/>
      <c r="B28" s="135" t="s">
        <v>77</v>
      </c>
      <c r="C28" s="139">
        <v>1</v>
      </c>
      <c r="D28" s="135" t="s">
        <v>78</v>
      </c>
      <c r="E28" s="139">
        <v>812</v>
      </c>
      <c r="F28" s="143" t="s">
        <v>461</v>
      </c>
    </row>
    <row r="29" spans="1:6" ht="17.25" customHeight="1">
      <c r="A29" s="134"/>
      <c r="B29" s="135"/>
      <c r="C29" s="139"/>
      <c r="D29" s="135" t="s">
        <v>541</v>
      </c>
      <c r="E29" s="139"/>
      <c r="F29" s="143"/>
    </row>
    <row r="30" spans="1:6" ht="17.25" customHeight="1">
      <c r="A30" s="134" t="s">
        <v>66</v>
      </c>
      <c r="B30" s="135" t="s">
        <v>79</v>
      </c>
      <c r="C30" s="139">
        <v>1</v>
      </c>
      <c r="D30" s="135" t="s">
        <v>80</v>
      </c>
      <c r="E30" s="139">
        <v>3070</v>
      </c>
      <c r="F30" s="143" t="s">
        <v>461</v>
      </c>
    </row>
    <row r="31" spans="1:6" ht="17.25" customHeight="1">
      <c r="A31" s="134"/>
      <c r="B31" s="135"/>
      <c r="C31" s="139"/>
      <c r="D31" s="135" t="s">
        <v>542</v>
      </c>
      <c r="E31" s="139"/>
      <c r="F31" s="143"/>
    </row>
    <row r="32" spans="1:6" ht="17.25" customHeight="1">
      <c r="A32" s="134" t="s">
        <v>66</v>
      </c>
      <c r="B32" s="135" t="s">
        <v>81</v>
      </c>
      <c r="C32" s="139">
        <v>1</v>
      </c>
      <c r="D32" s="135" t="s">
        <v>82</v>
      </c>
      <c r="E32" s="139">
        <v>4542</v>
      </c>
      <c r="F32" s="143" t="s">
        <v>461</v>
      </c>
    </row>
    <row r="33" spans="1:6" ht="17.25" customHeight="1">
      <c r="A33" s="134"/>
      <c r="B33" s="135"/>
      <c r="C33" s="139"/>
      <c r="D33" s="135" t="s">
        <v>543</v>
      </c>
      <c r="E33" s="139"/>
      <c r="F33" s="145"/>
    </row>
    <row r="34" spans="1:6" ht="17.25" customHeight="1">
      <c r="A34" s="134" t="s">
        <v>66</v>
      </c>
      <c r="B34" s="135" t="s">
        <v>83</v>
      </c>
      <c r="C34" s="139">
        <v>4</v>
      </c>
      <c r="D34" s="135" t="s">
        <v>544</v>
      </c>
      <c r="E34" s="139">
        <v>4836</v>
      </c>
      <c r="F34" s="145" t="s">
        <v>545</v>
      </c>
    </row>
    <row r="35" spans="1:6" ht="17.25" customHeight="1">
      <c r="A35" s="134"/>
      <c r="B35" s="135"/>
      <c r="C35" s="139"/>
      <c r="D35" s="135" t="s">
        <v>546</v>
      </c>
      <c r="E35" s="139"/>
      <c r="F35" s="145"/>
    </row>
    <row r="36" spans="1:6" ht="17.25" customHeight="1">
      <c r="A36" s="134" t="s">
        <v>66</v>
      </c>
      <c r="B36" s="135" t="s">
        <v>85</v>
      </c>
      <c r="C36" s="139">
        <v>2</v>
      </c>
      <c r="D36" s="135" t="s">
        <v>86</v>
      </c>
      <c r="E36" s="139">
        <v>3204</v>
      </c>
      <c r="F36" s="145" t="s">
        <v>545</v>
      </c>
    </row>
    <row r="37" spans="1:6" ht="17.25" customHeight="1">
      <c r="A37" s="134"/>
      <c r="B37" s="135"/>
      <c r="C37" s="139"/>
      <c r="D37" s="135" t="s">
        <v>279</v>
      </c>
      <c r="E37" s="139"/>
      <c r="F37" s="145"/>
    </row>
    <row r="38" spans="1:6" ht="17.25" customHeight="1">
      <c r="A38" s="134" t="s">
        <v>66</v>
      </c>
      <c r="B38" s="135" t="s">
        <v>87</v>
      </c>
      <c r="C38" s="139">
        <v>2</v>
      </c>
      <c r="D38" s="135" t="s">
        <v>88</v>
      </c>
      <c r="E38" s="139">
        <v>4556</v>
      </c>
      <c r="F38" s="145" t="s">
        <v>547</v>
      </c>
    </row>
    <row r="39" spans="1:6" ht="17.25" customHeight="1">
      <c r="A39" s="134"/>
      <c r="B39" s="135"/>
      <c r="C39" s="139"/>
      <c r="D39" s="135" t="s">
        <v>548</v>
      </c>
      <c r="E39" s="139"/>
      <c r="F39" s="145"/>
    </row>
    <row r="40" spans="1:6" ht="17.25" customHeight="1">
      <c r="A40" s="134"/>
      <c r="B40" s="135" t="s">
        <v>89</v>
      </c>
      <c r="C40" s="139">
        <v>1</v>
      </c>
      <c r="D40" s="135" t="s">
        <v>90</v>
      </c>
      <c r="E40" s="139">
        <v>2460</v>
      </c>
      <c r="F40" s="145" t="s">
        <v>547</v>
      </c>
    </row>
    <row r="41" spans="1:6" ht="17.25" customHeight="1">
      <c r="A41" s="134"/>
      <c r="B41" s="135"/>
      <c r="C41" s="139"/>
      <c r="D41" s="135" t="s">
        <v>549</v>
      </c>
      <c r="E41" s="139"/>
      <c r="F41" s="145"/>
    </row>
    <row r="42" spans="1:6" ht="17.25" customHeight="1">
      <c r="A42" s="134" t="s">
        <v>66</v>
      </c>
      <c r="B42" s="135" t="s">
        <v>91</v>
      </c>
      <c r="C42" s="142">
        <v>1</v>
      </c>
      <c r="D42" s="135" t="s">
        <v>92</v>
      </c>
      <c r="E42" s="142">
        <v>2875</v>
      </c>
      <c r="F42" s="146" t="s">
        <v>84</v>
      </c>
    </row>
    <row r="43" spans="1:6" ht="17.25" customHeight="1">
      <c r="A43" s="134" t="s">
        <v>66</v>
      </c>
      <c r="B43" s="135" t="s">
        <v>93</v>
      </c>
      <c r="C43" s="139">
        <v>2</v>
      </c>
      <c r="D43" s="135" t="s">
        <v>94</v>
      </c>
      <c r="E43" s="139">
        <v>4625</v>
      </c>
      <c r="F43" s="145" t="s">
        <v>547</v>
      </c>
    </row>
    <row r="44" spans="1:6" ht="17.25" customHeight="1">
      <c r="A44" s="134"/>
      <c r="B44" s="135"/>
      <c r="C44" s="139"/>
      <c r="D44" s="135" t="s">
        <v>550</v>
      </c>
      <c r="E44" s="139"/>
      <c r="F44" s="145"/>
    </row>
    <row r="45" spans="1:6" ht="17.25" customHeight="1">
      <c r="A45" s="134"/>
      <c r="B45" s="135" t="s">
        <v>95</v>
      </c>
      <c r="C45" s="139">
        <v>1</v>
      </c>
      <c r="D45" s="135" t="s">
        <v>96</v>
      </c>
      <c r="E45" s="139">
        <v>2035</v>
      </c>
      <c r="F45" s="145" t="s">
        <v>547</v>
      </c>
    </row>
    <row r="46" spans="1:6" ht="17.25" customHeight="1">
      <c r="A46" s="134"/>
      <c r="B46" s="135"/>
      <c r="C46" s="139"/>
      <c r="D46" s="135" t="s">
        <v>551</v>
      </c>
      <c r="E46" s="139"/>
      <c r="F46" s="145"/>
    </row>
    <row r="47" spans="1:6" ht="17.25" customHeight="1">
      <c r="A47" s="134" t="s">
        <v>66</v>
      </c>
      <c r="B47" s="135" t="s">
        <v>97</v>
      </c>
      <c r="C47" s="142">
        <v>3</v>
      </c>
      <c r="D47" s="147" t="s">
        <v>98</v>
      </c>
      <c r="E47" s="142">
        <v>3474</v>
      </c>
      <c r="F47" s="146" t="s">
        <v>84</v>
      </c>
    </row>
    <row r="48" spans="1:6" ht="17.25" customHeight="1">
      <c r="A48" s="134" t="s">
        <v>66</v>
      </c>
      <c r="B48" s="135" t="s">
        <v>99</v>
      </c>
      <c r="C48" s="139">
        <v>4</v>
      </c>
      <c r="D48" s="135" t="s">
        <v>100</v>
      </c>
      <c r="E48" s="139">
        <v>5435</v>
      </c>
      <c r="F48" s="145" t="s">
        <v>547</v>
      </c>
    </row>
    <row r="49" spans="1:6" ht="17.25" customHeight="1">
      <c r="A49" s="134"/>
      <c r="B49" s="135"/>
      <c r="C49" s="139"/>
      <c r="D49" s="135" t="s">
        <v>552</v>
      </c>
      <c r="E49" s="139"/>
      <c r="F49" s="145"/>
    </row>
    <row r="50" spans="1:6" ht="17.25" customHeight="1">
      <c r="A50" s="134"/>
      <c r="B50" s="135" t="s">
        <v>101</v>
      </c>
      <c r="C50" s="139">
        <v>1</v>
      </c>
      <c r="D50" s="135" t="s">
        <v>102</v>
      </c>
      <c r="E50" s="139">
        <v>2520</v>
      </c>
      <c r="F50" s="145" t="s">
        <v>547</v>
      </c>
    </row>
    <row r="51" spans="1:6" ht="17.25" customHeight="1">
      <c r="A51" s="134"/>
      <c r="B51" s="135"/>
      <c r="C51" s="139"/>
      <c r="D51" s="135" t="s">
        <v>553</v>
      </c>
      <c r="E51" s="139"/>
      <c r="F51" s="145"/>
    </row>
    <row r="52" spans="1:6" ht="17.25" customHeight="1">
      <c r="A52" s="134" t="s">
        <v>66</v>
      </c>
      <c r="B52" s="135" t="s">
        <v>103</v>
      </c>
      <c r="C52" s="142">
        <v>7</v>
      </c>
      <c r="D52" s="147" t="s">
        <v>104</v>
      </c>
      <c r="E52" s="142">
        <v>5932</v>
      </c>
      <c r="F52" s="146" t="s">
        <v>84</v>
      </c>
    </row>
    <row r="53" spans="1:6" ht="17.25" customHeight="1">
      <c r="A53" s="134"/>
      <c r="B53" s="135" t="s">
        <v>105</v>
      </c>
      <c r="C53" s="139">
        <v>3</v>
      </c>
      <c r="D53" s="135" t="s">
        <v>106</v>
      </c>
      <c r="E53" s="139">
        <v>2585</v>
      </c>
      <c r="F53" s="145" t="s">
        <v>547</v>
      </c>
    </row>
    <row r="54" spans="1:6" ht="17.25" customHeight="1">
      <c r="A54" s="134"/>
      <c r="B54" s="135"/>
      <c r="C54" s="139"/>
      <c r="D54" s="135" t="s">
        <v>258</v>
      </c>
      <c r="E54" s="139"/>
      <c r="F54" s="145"/>
    </row>
    <row r="55" spans="1:6" ht="17.25" customHeight="1">
      <c r="A55" s="134" t="s">
        <v>66</v>
      </c>
      <c r="B55" s="135" t="s">
        <v>107</v>
      </c>
      <c r="C55" s="142">
        <v>2</v>
      </c>
      <c r="D55" s="147" t="s">
        <v>108</v>
      </c>
      <c r="E55" s="142">
        <v>2747</v>
      </c>
      <c r="F55" s="146" t="s">
        <v>84</v>
      </c>
    </row>
    <row r="56" spans="1:6" ht="17.25" customHeight="1">
      <c r="A56" s="134" t="s">
        <v>66</v>
      </c>
      <c r="B56" s="135" t="s">
        <v>109</v>
      </c>
      <c r="C56" s="139">
        <v>5</v>
      </c>
      <c r="D56" s="135" t="s">
        <v>110</v>
      </c>
      <c r="E56" s="139">
        <v>21922</v>
      </c>
      <c r="F56" s="145" t="s">
        <v>554</v>
      </c>
    </row>
    <row r="57" spans="1:6" ht="17.25" customHeight="1">
      <c r="A57" s="134"/>
      <c r="B57" s="135"/>
      <c r="C57" s="139"/>
      <c r="D57" s="135" t="s">
        <v>555</v>
      </c>
      <c r="E57" s="139"/>
      <c r="F57" s="145"/>
    </row>
    <row r="58" spans="1:6" ht="17.25" customHeight="1">
      <c r="A58" s="134" t="s">
        <v>66</v>
      </c>
      <c r="B58" s="135" t="s">
        <v>111</v>
      </c>
      <c r="C58" s="139">
        <v>3</v>
      </c>
      <c r="D58" s="135" t="s">
        <v>112</v>
      </c>
      <c r="E58" s="139">
        <v>8659</v>
      </c>
      <c r="F58" s="145" t="s">
        <v>554</v>
      </c>
    </row>
    <row r="59" spans="1:6" ht="17.25" customHeight="1">
      <c r="A59" s="134"/>
      <c r="B59" s="135"/>
      <c r="C59" s="139"/>
      <c r="D59" s="135" t="s">
        <v>556</v>
      </c>
      <c r="E59" s="139"/>
      <c r="F59" s="145"/>
    </row>
    <row r="60" spans="1:6" ht="3.75" customHeight="1">
      <c r="A60" s="28"/>
      <c r="B60" s="32"/>
      <c r="C60" s="35"/>
      <c r="D60" s="28"/>
      <c r="E60" s="35"/>
      <c r="F60" s="28"/>
    </row>
    <row r="61" spans="3:5" ht="11.25">
      <c r="C61" s="171"/>
      <c r="E61" s="171"/>
    </row>
  </sheetData>
  <sheetProtection/>
  <mergeCells count="2">
    <mergeCell ref="A4:B4"/>
    <mergeCell ref="A19:B19"/>
  </mergeCells>
  <printOptions/>
  <pageMargins left="0.5905511811023623" right="0.5905511811023623" top="0.5905511811023623" bottom="0.5905511811023623" header="0.5118110236220472" footer="0.5118110236220472"/>
  <pageSetup fitToHeight="1" fitToWidth="1" horizontalDpi="600" verticalDpi="600" orientation="portrait" paperSize="9" scale="84" r:id="rId1"/>
</worksheet>
</file>

<file path=xl/worksheets/sheet7.xml><?xml version="1.0" encoding="utf-8"?>
<worksheet xmlns="http://schemas.openxmlformats.org/spreadsheetml/2006/main" xmlns:r="http://schemas.openxmlformats.org/officeDocument/2006/relationships">
  <sheetPr>
    <pageSetUpPr fitToPage="1"/>
  </sheetPr>
  <dimension ref="A1:F102"/>
  <sheetViews>
    <sheetView zoomScaleSheetLayoutView="75" zoomScalePageLayoutView="0" workbookViewId="0" topLeftCell="A97">
      <selection activeCell="E82" sqref="E81:E82"/>
    </sheetView>
  </sheetViews>
  <sheetFormatPr defaultColWidth="8.625" defaultRowHeight="12"/>
  <cols>
    <col min="1" max="1" width="4.125" style="24" customWidth="1"/>
    <col min="2" max="2" width="15.50390625" style="24" customWidth="1"/>
    <col min="3" max="3" width="8.625" style="24" customWidth="1"/>
    <col min="4" max="4" width="60.00390625" style="24" customWidth="1"/>
    <col min="5" max="5" width="13.375" style="24" customWidth="1"/>
    <col min="6" max="6" width="29.125" style="24" customWidth="1"/>
    <col min="7" max="16384" width="8.625" style="24" customWidth="1"/>
  </cols>
  <sheetData>
    <row r="1" spans="1:6" s="130" customFormat="1" ht="17.25" customHeight="1">
      <c r="A1" s="36" t="s">
        <v>309</v>
      </c>
      <c r="B1" s="148"/>
      <c r="C1" s="59"/>
      <c r="D1" s="59"/>
      <c r="E1" s="59"/>
      <c r="F1" s="59"/>
    </row>
    <row r="2" spans="1:6" ht="11.25">
      <c r="A2" s="30"/>
      <c r="C2" s="25"/>
      <c r="D2" s="25"/>
      <c r="E2" s="25"/>
      <c r="F2" s="31" t="s">
        <v>393</v>
      </c>
    </row>
    <row r="3" spans="1:6" ht="17.25" customHeight="1">
      <c r="A3" s="188" t="s">
        <v>315</v>
      </c>
      <c r="B3" s="189"/>
      <c r="C3" s="133" t="s">
        <v>300</v>
      </c>
      <c r="D3" s="70" t="s">
        <v>385</v>
      </c>
      <c r="E3" s="70" t="s">
        <v>392</v>
      </c>
      <c r="F3" s="71" t="s">
        <v>58</v>
      </c>
    </row>
    <row r="4" spans="1:6" ht="17.25" customHeight="1">
      <c r="A4" s="134" t="s">
        <v>66</v>
      </c>
      <c r="B4" s="135" t="s">
        <v>113</v>
      </c>
      <c r="C4" s="139">
        <v>2</v>
      </c>
      <c r="D4" s="135" t="s">
        <v>114</v>
      </c>
      <c r="E4" s="139">
        <v>3886</v>
      </c>
      <c r="F4" s="145" t="s">
        <v>404</v>
      </c>
    </row>
    <row r="5" spans="1:6" ht="17.25" customHeight="1">
      <c r="A5" s="134"/>
      <c r="B5" s="135"/>
      <c r="C5" s="139"/>
      <c r="D5" s="135" t="s">
        <v>405</v>
      </c>
      <c r="E5" s="139"/>
      <c r="F5" s="145"/>
    </row>
    <row r="6" spans="1:6" ht="17.25" customHeight="1">
      <c r="A6" s="134" t="s">
        <v>66</v>
      </c>
      <c r="B6" s="135" t="s">
        <v>115</v>
      </c>
      <c r="C6" s="142">
        <v>1</v>
      </c>
      <c r="D6" s="135" t="s">
        <v>116</v>
      </c>
      <c r="E6" s="142">
        <v>690</v>
      </c>
      <c r="F6" s="146" t="s">
        <v>84</v>
      </c>
    </row>
    <row r="7" spans="1:6" ht="17.25" customHeight="1">
      <c r="A7" s="134"/>
      <c r="B7" s="135" t="s">
        <v>117</v>
      </c>
      <c r="C7" s="142">
        <v>2</v>
      </c>
      <c r="D7" s="149" t="s">
        <v>118</v>
      </c>
      <c r="E7" s="142">
        <v>4947</v>
      </c>
      <c r="F7" s="24" t="s">
        <v>84</v>
      </c>
    </row>
    <row r="8" spans="1:5" ht="17.25" customHeight="1">
      <c r="A8" s="134"/>
      <c r="B8" s="135"/>
      <c r="C8" s="142"/>
      <c r="D8" s="147" t="s">
        <v>259</v>
      </c>
      <c r="E8" s="142"/>
    </row>
    <row r="9" spans="1:6" ht="17.25" customHeight="1">
      <c r="A9" s="134" t="s">
        <v>66</v>
      </c>
      <c r="B9" s="135" t="s">
        <v>119</v>
      </c>
      <c r="C9" s="142">
        <v>7</v>
      </c>
      <c r="D9" s="150" t="s">
        <v>120</v>
      </c>
      <c r="E9" s="142">
        <v>14193</v>
      </c>
      <c r="F9" s="24" t="s">
        <v>84</v>
      </c>
    </row>
    <row r="10" spans="1:5" ht="17.25" customHeight="1">
      <c r="A10" s="134"/>
      <c r="B10" s="135"/>
      <c r="C10" s="142"/>
      <c r="D10" s="149" t="s">
        <v>260</v>
      </c>
      <c r="E10" s="142"/>
    </row>
    <row r="11" spans="1:6" ht="17.25" customHeight="1">
      <c r="A11" s="134" t="s">
        <v>66</v>
      </c>
      <c r="B11" s="135" t="s">
        <v>121</v>
      </c>
      <c r="C11" s="142">
        <v>1</v>
      </c>
      <c r="D11" s="149" t="s">
        <v>122</v>
      </c>
      <c r="E11" s="142">
        <v>3835</v>
      </c>
      <c r="F11" s="24" t="s">
        <v>84</v>
      </c>
    </row>
    <row r="12" spans="1:6" ht="17.25" customHeight="1">
      <c r="A12" s="134" t="s">
        <v>66</v>
      </c>
      <c r="B12" s="135" t="s">
        <v>123</v>
      </c>
      <c r="C12" s="142">
        <v>1</v>
      </c>
      <c r="D12" s="149" t="s">
        <v>124</v>
      </c>
      <c r="E12" s="142">
        <v>2690</v>
      </c>
      <c r="F12" s="24" t="s">
        <v>64</v>
      </c>
    </row>
    <row r="13" spans="1:5" ht="17.25" customHeight="1">
      <c r="A13" s="134"/>
      <c r="B13" s="135"/>
      <c r="C13" s="142"/>
      <c r="D13" s="149" t="s">
        <v>261</v>
      </c>
      <c r="E13" s="142"/>
    </row>
    <row r="14" spans="1:6" ht="17.25" customHeight="1">
      <c r="A14" s="134" t="s">
        <v>66</v>
      </c>
      <c r="B14" s="135" t="s">
        <v>125</v>
      </c>
      <c r="C14" s="142">
        <v>6</v>
      </c>
      <c r="D14" s="149" t="s">
        <v>242</v>
      </c>
      <c r="E14" s="142">
        <v>47984</v>
      </c>
      <c r="F14" s="24" t="s">
        <v>303</v>
      </c>
    </row>
    <row r="15" spans="1:6" ht="17.25" customHeight="1">
      <c r="A15" s="134"/>
      <c r="B15" s="135" t="s">
        <v>126</v>
      </c>
      <c r="C15" s="142">
        <v>1</v>
      </c>
      <c r="D15" s="149" t="s">
        <v>127</v>
      </c>
      <c r="E15" s="142">
        <v>3505</v>
      </c>
      <c r="F15" s="24" t="s">
        <v>64</v>
      </c>
    </row>
    <row r="16" spans="1:5" ht="17.25" customHeight="1">
      <c r="A16" s="134"/>
      <c r="B16" s="135"/>
      <c r="C16" s="142"/>
      <c r="D16" s="149" t="s">
        <v>262</v>
      </c>
      <c r="E16" s="142"/>
    </row>
    <row r="17" spans="1:6" ht="17.25" customHeight="1">
      <c r="A17" s="134"/>
      <c r="B17" s="135" t="s">
        <v>128</v>
      </c>
      <c r="C17" s="142">
        <v>1</v>
      </c>
      <c r="D17" s="147" t="s">
        <v>129</v>
      </c>
      <c r="E17" s="142">
        <v>4305</v>
      </c>
      <c r="F17" s="24" t="s">
        <v>64</v>
      </c>
    </row>
    <row r="18" spans="1:5" ht="17.25" customHeight="1">
      <c r="A18" s="134"/>
      <c r="B18" s="135"/>
      <c r="C18" s="142"/>
      <c r="D18" s="147" t="s">
        <v>263</v>
      </c>
      <c r="E18" s="142"/>
    </row>
    <row r="19" spans="1:6" ht="17.25" customHeight="1">
      <c r="A19" s="134" t="s">
        <v>66</v>
      </c>
      <c r="B19" s="135" t="s">
        <v>130</v>
      </c>
      <c r="C19" s="142">
        <v>2</v>
      </c>
      <c r="D19" s="149" t="s">
        <v>131</v>
      </c>
      <c r="E19" s="142">
        <v>5710</v>
      </c>
      <c r="F19" s="24" t="s">
        <v>64</v>
      </c>
    </row>
    <row r="20" spans="1:5" ht="17.25" customHeight="1">
      <c r="A20" s="134"/>
      <c r="B20" s="135"/>
      <c r="C20" s="142"/>
      <c r="D20" s="147" t="s">
        <v>264</v>
      </c>
      <c r="E20" s="142"/>
    </row>
    <row r="21" spans="1:6" ht="17.25" customHeight="1">
      <c r="A21" s="134" t="s">
        <v>66</v>
      </c>
      <c r="B21" s="135" t="s">
        <v>132</v>
      </c>
      <c r="C21" s="142">
        <v>1</v>
      </c>
      <c r="D21" s="149" t="s">
        <v>133</v>
      </c>
      <c r="E21" s="142">
        <v>8380</v>
      </c>
      <c r="F21" s="24" t="s">
        <v>64</v>
      </c>
    </row>
    <row r="22" spans="1:5" ht="17.25" customHeight="1">
      <c r="A22" s="134"/>
      <c r="B22" s="135"/>
      <c r="C22" s="142"/>
      <c r="D22" s="149" t="s">
        <v>347</v>
      </c>
      <c r="E22" s="142"/>
    </row>
    <row r="23" spans="1:6" ht="17.25" customHeight="1">
      <c r="A23" s="134"/>
      <c r="B23" s="135" t="s">
        <v>134</v>
      </c>
      <c r="C23" s="142">
        <v>1</v>
      </c>
      <c r="D23" s="149" t="s">
        <v>135</v>
      </c>
      <c r="E23" s="142">
        <v>1485</v>
      </c>
      <c r="F23" s="24" t="s">
        <v>64</v>
      </c>
    </row>
    <row r="24" spans="1:5" ht="17.25" customHeight="1">
      <c r="A24" s="134"/>
      <c r="B24" s="135"/>
      <c r="C24" s="142"/>
      <c r="D24" s="149" t="s">
        <v>136</v>
      </c>
      <c r="E24" s="142"/>
    </row>
    <row r="25" spans="1:6" ht="17.25" customHeight="1">
      <c r="A25" s="134" t="s">
        <v>66</v>
      </c>
      <c r="B25" s="135" t="s">
        <v>137</v>
      </c>
      <c r="C25" s="142">
        <v>2</v>
      </c>
      <c r="D25" s="147" t="s">
        <v>138</v>
      </c>
      <c r="E25" s="142">
        <v>17247</v>
      </c>
      <c r="F25" s="24" t="s">
        <v>64</v>
      </c>
    </row>
    <row r="26" spans="1:6" ht="17.25" customHeight="1">
      <c r="A26" s="134" t="s">
        <v>66</v>
      </c>
      <c r="B26" s="135" t="s">
        <v>139</v>
      </c>
      <c r="C26" s="142">
        <v>2</v>
      </c>
      <c r="D26" s="149" t="s">
        <v>140</v>
      </c>
      <c r="E26" s="142">
        <v>21953</v>
      </c>
      <c r="F26" s="24" t="s">
        <v>141</v>
      </c>
    </row>
    <row r="27" spans="1:6" ht="17.25" customHeight="1">
      <c r="A27" s="134"/>
      <c r="B27" s="135" t="s">
        <v>142</v>
      </c>
      <c r="C27" s="142">
        <v>1</v>
      </c>
      <c r="D27" s="149" t="s">
        <v>525</v>
      </c>
      <c r="E27" s="142">
        <v>1941</v>
      </c>
      <c r="F27" s="24" t="s">
        <v>141</v>
      </c>
    </row>
    <row r="28" spans="1:6" ht="17.25" customHeight="1">
      <c r="A28" s="134" t="s">
        <v>66</v>
      </c>
      <c r="B28" s="135" t="s">
        <v>143</v>
      </c>
      <c r="C28" s="142">
        <v>1</v>
      </c>
      <c r="D28" s="149" t="s">
        <v>232</v>
      </c>
      <c r="E28" s="142">
        <v>4480</v>
      </c>
      <c r="F28" s="24" t="s">
        <v>293</v>
      </c>
    </row>
    <row r="29" spans="1:5" ht="17.25" customHeight="1">
      <c r="A29" s="134"/>
      <c r="B29" s="135"/>
      <c r="C29" s="142"/>
      <c r="D29" s="149" t="s">
        <v>265</v>
      </c>
      <c r="E29" s="142"/>
    </row>
    <row r="30" spans="1:6" ht="17.25" customHeight="1">
      <c r="A30" s="134" t="s">
        <v>66</v>
      </c>
      <c r="B30" s="135" t="s">
        <v>144</v>
      </c>
      <c r="C30" s="142">
        <v>27</v>
      </c>
      <c r="D30" s="149" t="s">
        <v>280</v>
      </c>
      <c r="E30" s="142">
        <v>218032</v>
      </c>
      <c r="F30" s="24" t="s">
        <v>434</v>
      </c>
    </row>
    <row r="31" spans="1:6" ht="17.25" customHeight="1">
      <c r="A31" s="134"/>
      <c r="B31" s="135" t="s">
        <v>145</v>
      </c>
      <c r="C31" s="142">
        <v>2</v>
      </c>
      <c r="D31" s="149" t="s">
        <v>348</v>
      </c>
      <c r="E31" s="142">
        <v>6298</v>
      </c>
      <c r="F31" s="24" t="s">
        <v>293</v>
      </c>
    </row>
    <row r="32" spans="1:5" ht="17.25" customHeight="1">
      <c r="A32" s="134"/>
      <c r="B32" s="135"/>
      <c r="C32" s="142"/>
      <c r="D32" s="149" t="s">
        <v>266</v>
      </c>
      <c r="E32" s="142"/>
    </row>
    <row r="33" spans="1:6" ht="17.25" customHeight="1">
      <c r="A33" s="134" t="s">
        <v>66</v>
      </c>
      <c r="B33" s="135" t="s">
        <v>146</v>
      </c>
      <c r="C33" s="142">
        <v>2</v>
      </c>
      <c r="D33" s="147" t="s">
        <v>349</v>
      </c>
      <c r="E33" s="142">
        <v>15520</v>
      </c>
      <c r="F33" s="24" t="s">
        <v>293</v>
      </c>
    </row>
    <row r="34" spans="1:6" ht="17.25" customHeight="1">
      <c r="A34" s="134" t="s">
        <v>66</v>
      </c>
      <c r="B34" s="135" t="s">
        <v>147</v>
      </c>
      <c r="C34" s="142">
        <v>9</v>
      </c>
      <c r="D34" s="149" t="s">
        <v>281</v>
      </c>
      <c r="E34" s="142">
        <v>95415</v>
      </c>
      <c r="F34" s="24" t="s">
        <v>293</v>
      </c>
    </row>
    <row r="35" spans="1:5" ht="17.25" customHeight="1">
      <c r="A35" s="134"/>
      <c r="B35" s="135"/>
      <c r="C35" s="142"/>
      <c r="D35" s="149" t="s">
        <v>282</v>
      </c>
      <c r="E35" s="142"/>
    </row>
    <row r="36" spans="1:6" ht="17.25" customHeight="1">
      <c r="A36" s="134"/>
      <c r="B36" s="135" t="s">
        <v>148</v>
      </c>
      <c r="C36" s="142">
        <v>1</v>
      </c>
      <c r="D36" s="149" t="s">
        <v>149</v>
      </c>
      <c r="E36" s="142">
        <v>3380</v>
      </c>
      <c r="F36" s="24" t="s">
        <v>293</v>
      </c>
    </row>
    <row r="37" spans="1:5" ht="17.25" customHeight="1">
      <c r="A37" s="134"/>
      <c r="B37" s="135"/>
      <c r="C37" s="142"/>
      <c r="D37" s="149" t="s">
        <v>267</v>
      </c>
      <c r="E37" s="142"/>
    </row>
    <row r="38" spans="1:6" ht="17.25" customHeight="1">
      <c r="A38" s="134" t="s">
        <v>66</v>
      </c>
      <c r="B38" s="135" t="s">
        <v>150</v>
      </c>
      <c r="C38" s="142">
        <v>4</v>
      </c>
      <c r="D38" s="147" t="s">
        <v>151</v>
      </c>
      <c r="E38" s="142">
        <v>25615</v>
      </c>
      <c r="F38" s="37" t="s">
        <v>294</v>
      </c>
    </row>
    <row r="39" spans="1:6" ht="17.25" customHeight="1">
      <c r="A39" s="134"/>
      <c r="B39" s="135" t="s">
        <v>152</v>
      </c>
      <c r="C39" s="142">
        <v>2</v>
      </c>
      <c r="D39" s="147" t="s">
        <v>283</v>
      </c>
      <c r="E39" s="142">
        <v>2890</v>
      </c>
      <c r="F39" s="24" t="s">
        <v>233</v>
      </c>
    </row>
    <row r="40" spans="1:6" ht="17.25" customHeight="1">
      <c r="A40" s="134"/>
      <c r="B40" s="135" t="s">
        <v>153</v>
      </c>
      <c r="C40" s="142">
        <v>1</v>
      </c>
      <c r="D40" s="149" t="s">
        <v>154</v>
      </c>
      <c r="E40" s="142">
        <v>977</v>
      </c>
      <c r="F40" s="24" t="s">
        <v>435</v>
      </c>
    </row>
    <row r="41" spans="1:6" ht="17.25" customHeight="1">
      <c r="A41" s="134" t="s">
        <v>66</v>
      </c>
      <c r="B41" s="135" t="s">
        <v>155</v>
      </c>
      <c r="C41" s="142">
        <v>1</v>
      </c>
      <c r="D41" s="149" t="s">
        <v>156</v>
      </c>
      <c r="E41" s="142">
        <v>1348</v>
      </c>
      <c r="F41" s="24" t="s">
        <v>435</v>
      </c>
    </row>
    <row r="42" spans="1:5" ht="17.25" customHeight="1">
      <c r="A42" s="134"/>
      <c r="B42" s="135"/>
      <c r="C42" s="142"/>
      <c r="D42" s="149" t="s">
        <v>268</v>
      </c>
      <c r="E42" s="142"/>
    </row>
    <row r="43" spans="1:6" ht="17.25" customHeight="1">
      <c r="A43" s="134"/>
      <c r="B43" s="151" t="s">
        <v>157</v>
      </c>
      <c r="C43" s="142">
        <v>5</v>
      </c>
      <c r="D43" s="147" t="s">
        <v>350</v>
      </c>
      <c r="E43" s="142">
        <v>8560</v>
      </c>
      <c r="F43" s="24" t="s">
        <v>435</v>
      </c>
    </row>
    <row r="44" spans="1:6" ht="17.25" customHeight="1">
      <c r="A44" s="134" t="s">
        <v>66</v>
      </c>
      <c r="B44" s="135" t="s">
        <v>158</v>
      </c>
      <c r="C44" s="142">
        <v>2</v>
      </c>
      <c r="D44" s="147" t="s">
        <v>159</v>
      </c>
      <c r="E44" s="142">
        <v>3343</v>
      </c>
      <c r="F44" s="24" t="s">
        <v>435</v>
      </c>
    </row>
    <row r="45" spans="1:6" ht="17.25" customHeight="1">
      <c r="A45" s="134" t="s">
        <v>66</v>
      </c>
      <c r="B45" s="135" t="s">
        <v>160</v>
      </c>
      <c r="C45" s="142">
        <v>57</v>
      </c>
      <c r="D45" s="149" t="s">
        <v>161</v>
      </c>
      <c r="E45" s="142">
        <v>344899</v>
      </c>
      <c r="F45" s="24" t="s">
        <v>436</v>
      </c>
    </row>
    <row r="46" spans="1:6" ht="17.25" customHeight="1">
      <c r="A46" s="134"/>
      <c r="B46" s="135" t="s">
        <v>301</v>
      </c>
      <c r="C46" s="142">
        <v>7</v>
      </c>
      <c r="D46" s="147" t="s">
        <v>162</v>
      </c>
      <c r="E46" s="142">
        <v>12865</v>
      </c>
      <c r="F46" s="24" t="s">
        <v>435</v>
      </c>
    </row>
    <row r="47" spans="1:6" ht="17.25" customHeight="1">
      <c r="A47" s="134"/>
      <c r="B47" s="135" t="s">
        <v>163</v>
      </c>
      <c r="C47" s="142">
        <v>8</v>
      </c>
      <c r="D47" s="147" t="s">
        <v>304</v>
      </c>
      <c r="E47" s="142">
        <v>40207</v>
      </c>
      <c r="F47" s="24" t="s">
        <v>164</v>
      </c>
    </row>
    <row r="48" spans="1:6" ht="17.25" customHeight="1">
      <c r="A48" s="134"/>
      <c r="B48" s="135" t="s">
        <v>165</v>
      </c>
      <c r="C48" s="142">
        <v>1</v>
      </c>
      <c r="D48" s="149" t="s">
        <v>351</v>
      </c>
      <c r="E48" s="142">
        <v>2674</v>
      </c>
      <c r="F48" s="24" t="s">
        <v>164</v>
      </c>
    </row>
    <row r="49" spans="1:5" ht="17.25" customHeight="1">
      <c r="A49" s="134"/>
      <c r="B49" s="135"/>
      <c r="C49" s="142"/>
      <c r="D49" s="149" t="s">
        <v>305</v>
      </c>
      <c r="E49" s="142"/>
    </row>
    <row r="50" spans="1:6" ht="17.25" customHeight="1">
      <c r="A50" s="134"/>
      <c r="B50" s="135" t="s">
        <v>166</v>
      </c>
      <c r="C50" s="142">
        <v>1</v>
      </c>
      <c r="D50" s="149" t="s">
        <v>243</v>
      </c>
      <c r="E50" s="142">
        <v>1718</v>
      </c>
      <c r="F50" s="24" t="s">
        <v>284</v>
      </c>
    </row>
    <row r="51" spans="1:5" ht="17.25" customHeight="1">
      <c r="A51" s="134"/>
      <c r="B51" s="135"/>
      <c r="C51" s="142"/>
      <c r="D51" s="149" t="s">
        <v>306</v>
      </c>
      <c r="E51" s="142"/>
    </row>
    <row r="52" spans="1:6" ht="17.25" customHeight="1">
      <c r="A52" s="134"/>
      <c r="B52" s="135" t="s">
        <v>167</v>
      </c>
      <c r="C52" s="142">
        <v>2</v>
      </c>
      <c r="D52" s="150" t="s">
        <v>352</v>
      </c>
      <c r="E52" s="142">
        <v>20075</v>
      </c>
      <c r="F52" s="24" t="s">
        <v>284</v>
      </c>
    </row>
    <row r="53" spans="1:6" ht="17.25" customHeight="1">
      <c r="A53" s="134"/>
      <c r="B53" s="135" t="s">
        <v>168</v>
      </c>
      <c r="C53" s="142">
        <v>1</v>
      </c>
      <c r="D53" s="149" t="s">
        <v>353</v>
      </c>
      <c r="E53" s="142">
        <v>1523</v>
      </c>
      <c r="F53" s="24" t="s">
        <v>284</v>
      </c>
    </row>
    <row r="54" spans="1:6" ht="17.25" customHeight="1">
      <c r="A54" s="25"/>
      <c r="B54" s="135" t="s">
        <v>169</v>
      </c>
      <c r="C54" s="142">
        <v>1</v>
      </c>
      <c r="D54" s="149" t="s">
        <v>307</v>
      </c>
      <c r="E54" s="142">
        <v>2033</v>
      </c>
      <c r="F54" s="25" t="s">
        <v>284</v>
      </c>
    </row>
    <row r="55" spans="2:6" ht="17.25" customHeight="1">
      <c r="B55" s="135" t="s">
        <v>170</v>
      </c>
      <c r="C55" s="142">
        <v>13</v>
      </c>
      <c r="D55" s="149" t="s">
        <v>245</v>
      </c>
      <c r="E55" s="142">
        <v>78112</v>
      </c>
      <c r="F55" s="24" t="s">
        <v>284</v>
      </c>
    </row>
    <row r="56" spans="2:6" ht="17.25" customHeight="1">
      <c r="B56" s="135" t="s">
        <v>171</v>
      </c>
      <c r="C56" s="142">
        <v>1</v>
      </c>
      <c r="D56" s="147" t="s">
        <v>354</v>
      </c>
      <c r="E56" s="142">
        <v>1371</v>
      </c>
      <c r="F56" s="24" t="s">
        <v>284</v>
      </c>
    </row>
    <row r="57" spans="2:6" ht="17.25" customHeight="1">
      <c r="B57" s="135" t="s">
        <v>172</v>
      </c>
      <c r="C57" s="142">
        <v>1</v>
      </c>
      <c r="D57" s="149" t="s">
        <v>244</v>
      </c>
      <c r="E57" s="142">
        <v>3057</v>
      </c>
      <c r="F57" s="24" t="s">
        <v>284</v>
      </c>
    </row>
    <row r="58" spans="1:6" ht="17.25" customHeight="1">
      <c r="A58" s="134" t="s">
        <v>66</v>
      </c>
      <c r="B58" s="135" t="s">
        <v>173</v>
      </c>
      <c r="C58" s="142">
        <v>15</v>
      </c>
      <c r="D58" s="147" t="s">
        <v>317</v>
      </c>
      <c r="E58" s="142">
        <v>82287</v>
      </c>
      <c r="F58" s="24" t="s">
        <v>284</v>
      </c>
    </row>
    <row r="59" spans="2:6" ht="17.25" customHeight="1">
      <c r="B59" s="135" t="s">
        <v>174</v>
      </c>
      <c r="C59" s="142">
        <v>1</v>
      </c>
      <c r="D59" s="147" t="s">
        <v>285</v>
      </c>
      <c r="E59" s="142">
        <v>2424</v>
      </c>
      <c r="F59" s="24" t="s">
        <v>284</v>
      </c>
    </row>
    <row r="60" spans="1:6" ht="17.25" customHeight="1">
      <c r="A60" s="25"/>
      <c r="B60" s="135" t="s">
        <v>175</v>
      </c>
      <c r="C60" s="142">
        <v>1</v>
      </c>
      <c r="D60" s="147" t="s">
        <v>286</v>
      </c>
      <c r="E60" s="142">
        <v>2118</v>
      </c>
      <c r="F60" s="25" t="s">
        <v>284</v>
      </c>
    </row>
    <row r="61" spans="2:6" ht="17.25" customHeight="1">
      <c r="B61" s="135" t="s">
        <v>171</v>
      </c>
      <c r="C61" s="142">
        <v>1</v>
      </c>
      <c r="D61" s="149" t="s">
        <v>246</v>
      </c>
      <c r="E61" s="142">
        <v>376</v>
      </c>
      <c r="F61" s="24" t="s">
        <v>176</v>
      </c>
    </row>
    <row r="62" spans="2:5" ht="17.25" customHeight="1">
      <c r="B62" s="135"/>
      <c r="C62" s="142"/>
      <c r="D62" s="149" t="s">
        <v>269</v>
      </c>
      <c r="E62" s="142"/>
    </row>
    <row r="63" spans="2:6" ht="17.25" customHeight="1">
      <c r="B63" s="135" t="s">
        <v>177</v>
      </c>
      <c r="C63" s="142">
        <v>1</v>
      </c>
      <c r="D63" s="149" t="s">
        <v>355</v>
      </c>
      <c r="E63" s="142">
        <v>1586</v>
      </c>
      <c r="F63" s="24" t="s">
        <v>176</v>
      </c>
    </row>
    <row r="64" spans="2:5" ht="17.25" customHeight="1">
      <c r="B64" s="135"/>
      <c r="C64" s="142"/>
      <c r="D64" s="149" t="s">
        <v>308</v>
      </c>
      <c r="E64" s="142"/>
    </row>
    <row r="65" spans="2:6" ht="17.25" customHeight="1">
      <c r="B65" s="135" t="s">
        <v>178</v>
      </c>
      <c r="C65" s="142">
        <v>1</v>
      </c>
      <c r="D65" s="149" t="s">
        <v>356</v>
      </c>
      <c r="E65" s="142">
        <v>3405</v>
      </c>
      <c r="F65" s="24" t="s">
        <v>176</v>
      </c>
    </row>
    <row r="66" spans="2:5" ht="17.25" customHeight="1">
      <c r="B66" s="135"/>
      <c r="C66" s="142"/>
      <c r="D66" s="149" t="s">
        <v>270</v>
      </c>
      <c r="E66" s="142"/>
    </row>
    <row r="67" spans="2:6" ht="17.25" customHeight="1">
      <c r="B67" s="135" t="s">
        <v>179</v>
      </c>
      <c r="C67" s="142">
        <v>1</v>
      </c>
      <c r="D67" s="149" t="s">
        <v>357</v>
      </c>
      <c r="E67" s="142">
        <v>5064</v>
      </c>
      <c r="F67" s="24" t="s">
        <v>176</v>
      </c>
    </row>
    <row r="68" spans="2:5" ht="17.25" customHeight="1">
      <c r="B68" s="135"/>
      <c r="C68" s="142"/>
      <c r="D68" s="149" t="s">
        <v>271</v>
      </c>
      <c r="E68" s="142"/>
    </row>
    <row r="69" spans="2:6" ht="17.25" customHeight="1">
      <c r="B69" s="135" t="s">
        <v>180</v>
      </c>
      <c r="C69" s="142">
        <v>1</v>
      </c>
      <c r="D69" s="149" t="s">
        <v>358</v>
      </c>
      <c r="E69" s="142">
        <v>812</v>
      </c>
      <c r="F69" s="24" t="s">
        <v>176</v>
      </c>
    </row>
    <row r="70" spans="2:5" ht="17.25" customHeight="1">
      <c r="B70" s="135"/>
      <c r="C70" s="142"/>
      <c r="D70" s="149" t="s">
        <v>272</v>
      </c>
      <c r="E70" s="142"/>
    </row>
    <row r="71" spans="2:6" ht="17.25" customHeight="1">
      <c r="B71" s="135" t="s">
        <v>181</v>
      </c>
      <c r="C71" s="142">
        <v>1</v>
      </c>
      <c r="D71" s="149" t="s">
        <v>359</v>
      </c>
      <c r="E71" s="142">
        <v>551</v>
      </c>
      <c r="F71" s="24" t="s">
        <v>176</v>
      </c>
    </row>
    <row r="72" spans="2:6" ht="17.25" customHeight="1">
      <c r="B72" s="135" t="s">
        <v>182</v>
      </c>
      <c r="C72" s="142">
        <v>1</v>
      </c>
      <c r="D72" s="147" t="s">
        <v>360</v>
      </c>
      <c r="E72" s="142">
        <v>2537</v>
      </c>
      <c r="F72" s="24" t="s">
        <v>176</v>
      </c>
    </row>
    <row r="73" spans="2:6" ht="17.25" customHeight="1">
      <c r="B73" s="135" t="s">
        <v>183</v>
      </c>
      <c r="C73" s="142">
        <v>1</v>
      </c>
      <c r="D73" s="147" t="s">
        <v>361</v>
      </c>
      <c r="E73" s="142">
        <v>3813</v>
      </c>
      <c r="F73" s="24" t="s">
        <v>176</v>
      </c>
    </row>
    <row r="74" spans="2:5" ht="17.25" customHeight="1">
      <c r="B74" s="135"/>
      <c r="C74" s="142"/>
      <c r="D74" s="147" t="s">
        <v>273</v>
      </c>
      <c r="E74" s="142"/>
    </row>
    <row r="75" spans="2:6" ht="17.25" customHeight="1">
      <c r="B75" s="135" t="s">
        <v>155</v>
      </c>
      <c r="C75" s="142">
        <v>1</v>
      </c>
      <c r="D75" s="149" t="s">
        <v>362</v>
      </c>
      <c r="E75" s="142">
        <v>1709</v>
      </c>
      <c r="F75" s="24" t="s">
        <v>176</v>
      </c>
    </row>
    <row r="76" spans="2:5" ht="17.25" customHeight="1">
      <c r="B76" s="135"/>
      <c r="C76" s="142"/>
      <c r="D76" s="149" t="s">
        <v>274</v>
      </c>
      <c r="E76" s="142"/>
    </row>
    <row r="77" spans="2:6" ht="17.25" customHeight="1">
      <c r="B77" s="135" t="s">
        <v>184</v>
      </c>
      <c r="C77" s="142">
        <v>2</v>
      </c>
      <c r="D77" s="149" t="s">
        <v>363</v>
      </c>
      <c r="E77" s="142">
        <v>7188</v>
      </c>
      <c r="F77" s="24" t="s">
        <v>176</v>
      </c>
    </row>
    <row r="78" spans="2:6" ht="17.25" customHeight="1">
      <c r="B78" s="135" t="s">
        <v>185</v>
      </c>
      <c r="C78" s="142">
        <v>1</v>
      </c>
      <c r="D78" s="149" t="s">
        <v>186</v>
      </c>
      <c r="E78" s="142">
        <v>4960</v>
      </c>
      <c r="F78" s="24" t="s">
        <v>176</v>
      </c>
    </row>
    <row r="79" spans="1:6" ht="17.25" customHeight="1">
      <c r="A79" s="134" t="s">
        <v>66</v>
      </c>
      <c r="B79" s="135" t="s">
        <v>187</v>
      </c>
      <c r="C79" s="142">
        <v>9</v>
      </c>
      <c r="D79" s="149" t="s">
        <v>237</v>
      </c>
      <c r="E79" s="142">
        <v>39132</v>
      </c>
      <c r="F79" s="24" t="s">
        <v>176</v>
      </c>
    </row>
    <row r="80" spans="1:6" ht="17.25" customHeight="1">
      <c r="A80" s="134"/>
      <c r="B80" s="135" t="s">
        <v>139</v>
      </c>
      <c r="C80" s="142">
        <v>1</v>
      </c>
      <c r="D80" s="147" t="s">
        <v>188</v>
      </c>
      <c r="E80" s="142">
        <v>1690</v>
      </c>
      <c r="F80" s="24" t="s">
        <v>176</v>
      </c>
    </row>
    <row r="81" spans="1:6" ht="17.25" customHeight="1">
      <c r="A81" s="134" t="s">
        <v>66</v>
      </c>
      <c r="B81" s="135" t="s">
        <v>189</v>
      </c>
      <c r="C81" s="142">
        <v>3</v>
      </c>
      <c r="D81" s="149" t="s">
        <v>441</v>
      </c>
      <c r="E81" s="142">
        <v>7894</v>
      </c>
      <c r="F81" s="24" t="s">
        <v>176</v>
      </c>
    </row>
    <row r="82" spans="1:6" ht="17.25" customHeight="1">
      <c r="A82" s="134"/>
      <c r="B82" s="135" t="s">
        <v>190</v>
      </c>
      <c r="C82" s="142">
        <v>1</v>
      </c>
      <c r="D82" s="147" t="s">
        <v>238</v>
      </c>
      <c r="E82" s="142">
        <v>5250</v>
      </c>
      <c r="F82" s="24" t="s">
        <v>176</v>
      </c>
    </row>
    <row r="83" spans="1:6" ht="17.25" customHeight="1">
      <c r="A83" s="134"/>
      <c r="B83" s="135" t="s">
        <v>191</v>
      </c>
      <c r="C83" s="142">
        <v>1</v>
      </c>
      <c r="D83" s="149" t="s">
        <v>364</v>
      </c>
      <c r="E83" s="142">
        <v>5991</v>
      </c>
      <c r="F83" s="24" t="s">
        <v>176</v>
      </c>
    </row>
    <row r="84" spans="1:5" ht="17.25" customHeight="1">
      <c r="A84" s="134"/>
      <c r="B84" s="135"/>
      <c r="C84" s="142"/>
      <c r="D84" s="149" t="s">
        <v>275</v>
      </c>
      <c r="E84" s="142"/>
    </row>
    <row r="85" spans="1:6" ht="17.25" customHeight="1">
      <c r="A85" s="134" t="s">
        <v>66</v>
      </c>
      <c r="B85" s="135" t="s">
        <v>192</v>
      </c>
      <c r="C85" s="142">
        <v>20</v>
      </c>
      <c r="D85" s="149" t="s">
        <v>365</v>
      </c>
      <c r="E85" s="142">
        <v>86663</v>
      </c>
      <c r="F85" s="24" t="s">
        <v>176</v>
      </c>
    </row>
    <row r="86" spans="1:6" ht="17.25" customHeight="1">
      <c r="A86" s="134"/>
      <c r="B86" s="135" t="s">
        <v>193</v>
      </c>
      <c r="C86" s="142">
        <v>4</v>
      </c>
      <c r="D86" s="149" t="s">
        <v>287</v>
      </c>
      <c r="E86" s="142">
        <v>10505</v>
      </c>
      <c r="F86" s="24" t="s">
        <v>176</v>
      </c>
    </row>
    <row r="87" spans="1:6" ht="17.25" customHeight="1">
      <c r="A87" s="134"/>
      <c r="B87" s="135" t="s">
        <v>194</v>
      </c>
      <c r="C87" s="142">
        <v>3</v>
      </c>
      <c r="D87" s="149" t="s">
        <v>288</v>
      </c>
      <c r="E87" s="142">
        <v>12419</v>
      </c>
      <c r="F87" s="24" t="s">
        <v>176</v>
      </c>
    </row>
    <row r="88" spans="1:5" ht="17.25" customHeight="1">
      <c r="A88" s="134"/>
      <c r="B88" s="135"/>
      <c r="C88" s="142"/>
      <c r="D88" s="149" t="s">
        <v>289</v>
      </c>
      <c r="E88" s="142"/>
    </row>
    <row r="89" spans="1:6" ht="17.25" customHeight="1">
      <c r="A89" s="134"/>
      <c r="B89" s="135" t="s">
        <v>121</v>
      </c>
      <c r="C89" s="142">
        <v>1</v>
      </c>
      <c r="D89" s="149" t="s">
        <v>366</v>
      </c>
      <c r="E89" s="142">
        <v>3562</v>
      </c>
      <c r="F89" s="24" t="s">
        <v>176</v>
      </c>
    </row>
    <row r="90" spans="1:6" ht="17.25" customHeight="1">
      <c r="A90" s="134"/>
      <c r="B90" s="135" t="s">
        <v>195</v>
      </c>
      <c r="C90" s="142">
        <v>1</v>
      </c>
      <c r="D90" s="149" t="s">
        <v>367</v>
      </c>
      <c r="E90" s="142">
        <v>972</v>
      </c>
      <c r="F90" s="24" t="s">
        <v>176</v>
      </c>
    </row>
    <row r="91" spans="1:6" ht="17.25" customHeight="1">
      <c r="A91" s="134"/>
      <c r="B91" s="135" t="s">
        <v>196</v>
      </c>
      <c r="C91" s="142">
        <v>1</v>
      </c>
      <c r="D91" s="149" t="s">
        <v>368</v>
      </c>
      <c r="E91" s="142">
        <v>10878</v>
      </c>
      <c r="F91" s="24" t="s">
        <v>176</v>
      </c>
    </row>
    <row r="92" spans="1:6" ht="17.25" customHeight="1">
      <c r="A92" s="134"/>
      <c r="B92" s="135" t="s">
        <v>70</v>
      </c>
      <c r="C92" s="142">
        <v>1</v>
      </c>
      <c r="D92" s="149" t="s">
        <v>369</v>
      </c>
      <c r="E92" s="142">
        <v>3747</v>
      </c>
      <c r="F92" s="24" t="s">
        <v>176</v>
      </c>
    </row>
    <row r="93" spans="1:5" ht="17.25" customHeight="1">
      <c r="A93" s="134"/>
      <c r="B93" s="135"/>
      <c r="C93" s="142"/>
      <c r="D93" s="149" t="s">
        <v>276</v>
      </c>
      <c r="E93" s="142"/>
    </row>
    <row r="94" spans="1:6" ht="17.25" customHeight="1">
      <c r="A94" s="134"/>
      <c r="B94" s="135" t="s">
        <v>197</v>
      </c>
      <c r="C94" s="142">
        <v>2</v>
      </c>
      <c r="D94" s="149" t="s">
        <v>370</v>
      </c>
      <c r="E94" s="142">
        <v>4446</v>
      </c>
      <c r="F94" s="24" t="s">
        <v>176</v>
      </c>
    </row>
    <row r="95" spans="1:5" ht="17.25" customHeight="1">
      <c r="A95" s="134"/>
      <c r="B95" s="135"/>
      <c r="C95" s="142"/>
      <c r="D95" s="149" t="s">
        <v>277</v>
      </c>
      <c r="E95" s="142"/>
    </row>
    <row r="96" spans="1:6" ht="17.25" customHeight="1">
      <c r="A96" s="134"/>
      <c r="B96" s="135" t="s">
        <v>198</v>
      </c>
      <c r="C96" s="142">
        <v>1</v>
      </c>
      <c r="D96" s="149" t="s">
        <v>371</v>
      </c>
      <c r="E96" s="142">
        <v>2673</v>
      </c>
      <c r="F96" s="24" t="s">
        <v>176</v>
      </c>
    </row>
    <row r="97" spans="2:6" ht="17.25" customHeight="1">
      <c r="B97" s="135" t="s">
        <v>152</v>
      </c>
      <c r="C97" s="142">
        <v>1</v>
      </c>
      <c r="D97" s="149" t="s">
        <v>372</v>
      </c>
      <c r="E97" s="142">
        <v>1803</v>
      </c>
      <c r="F97" s="24" t="s">
        <v>176</v>
      </c>
    </row>
    <row r="98" spans="2:5" ht="17.25" customHeight="1">
      <c r="B98" s="135"/>
      <c r="C98" s="142"/>
      <c r="D98" s="149" t="s">
        <v>278</v>
      </c>
      <c r="E98" s="142"/>
    </row>
    <row r="99" spans="1:6" ht="17.25" customHeight="1">
      <c r="A99" s="25"/>
      <c r="B99" s="135" t="s">
        <v>199</v>
      </c>
      <c r="C99" s="142">
        <v>1</v>
      </c>
      <c r="D99" s="149" t="s">
        <v>526</v>
      </c>
      <c r="E99" s="142">
        <v>3219</v>
      </c>
      <c r="F99" s="25" t="s">
        <v>176</v>
      </c>
    </row>
    <row r="100" spans="1:6" ht="3.75" customHeight="1">
      <c r="A100" s="26"/>
      <c r="B100" s="38"/>
      <c r="C100" s="40"/>
      <c r="D100" s="26"/>
      <c r="E100" s="40"/>
      <c r="F100" s="26"/>
    </row>
    <row r="101" spans="1:2" ht="11.25">
      <c r="A101" s="28" t="s">
        <v>316</v>
      </c>
      <c r="B101" s="39"/>
    </row>
    <row r="102" spans="1:5" ht="11.25">
      <c r="A102" s="29" t="s">
        <v>418</v>
      </c>
      <c r="B102" s="37"/>
      <c r="C102" s="171"/>
      <c r="E102" s="171"/>
    </row>
  </sheetData>
  <sheetProtection/>
  <mergeCells count="1">
    <mergeCell ref="A3:B3"/>
  </mergeCells>
  <printOptions/>
  <pageMargins left="0.5905511811023623" right="0.5905511811023623" top="0.5905511811023623" bottom="0.5905511811023623" header="0.5118110236220472" footer="0.5118110236220472"/>
  <pageSetup fitToHeight="2" fitToWidth="1" horizontalDpi="600" verticalDpi="600" orientation="portrait" paperSize="9" scale="85" r:id="rId1"/>
</worksheet>
</file>

<file path=xl/worksheets/sheet8.xml><?xml version="1.0" encoding="utf-8"?>
<worksheet xmlns="http://schemas.openxmlformats.org/spreadsheetml/2006/main" xmlns:r="http://schemas.openxmlformats.org/officeDocument/2006/relationships">
  <sheetPr>
    <pageSetUpPr fitToPage="1"/>
  </sheetPr>
  <dimension ref="A1:S60"/>
  <sheetViews>
    <sheetView zoomScalePageLayoutView="0" workbookViewId="0" topLeftCell="A4">
      <selection activeCell="E82" sqref="E81:E82"/>
    </sheetView>
  </sheetViews>
  <sheetFormatPr defaultColWidth="7.625" defaultRowHeight="12"/>
  <cols>
    <col min="1" max="1" width="10.125" style="3" customWidth="1"/>
    <col min="2" max="8" width="6.625" style="3" customWidth="1"/>
    <col min="9" max="12" width="6.875" style="3" customWidth="1"/>
    <col min="13" max="13" width="9.125" style="3" customWidth="1"/>
    <col min="14" max="14" width="8.625" style="3" customWidth="1"/>
    <col min="15" max="15" width="8.375" style="3" customWidth="1"/>
    <col min="16" max="16" width="5.375" style="3" customWidth="1"/>
    <col min="17" max="19" width="6.375" style="3" customWidth="1"/>
    <col min="20" max="16384" width="7.625" style="3" customWidth="1"/>
  </cols>
  <sheetData>
    <row r="1" s="45" customFormat="1" ht="17.25">
      <c r="A1" s="45" t="s">
        <v>422</v>
      </c>
    </row>
    <row r="2" spans="1:19" s="46" customFormat="1" ht="14.25">
      <c r="A2" s="152" t="s">
        <v>557</v>
      </c>
      <c r="B2" s="153"/>
      <c r="S2" s="60"/>
    </row>
    <row r="3" spans="1:19" ht="15.75" customHeight="1">
      <c r="A3" s="225" t="s">
        <v>558</v>
      </c>
      <c r="B3" s="190" t="s">
        <v>559</v>
      </c>
      <c r="C3" s="223"/>
      <c r="D3" s="223"/>
      <c r="E3" s="223"/>
      <c r="F3" s="223"/>
      <c r="G3" s="223"/>
      <c r="H3" s="224"/>
      <c r="I3" s="63" t="s">
        <v>201</v>
      </c>
      <c r="J3" s="63" t="s">
        <v>200</v>
      </c>
      <c r="K3" s="63" t="s">
        <v>202</v>
      </c>
      <c r="L3" s="63" t="s">
        <v>203</v>
      </c>
      <c r="M3" s="64" t="s">
        <v>257</v>
      </c>
      <c r="N3" s="190" t="s">
        <v>457</v>
      </c>
      <c r="O3" s="223"/>
      <c r="P3" s="224"/>
      <c r="Q3" s="190" t="s">
        <v>455</v>
      </c>
      <c r="R3" s="223"/>
      <c r="S3" s="223"/>
    </row>
    <row r="4" spans="1:19" ht="15.75" customHeight="1">
      <c r="A4" s="226"/>
      <c r="B4" s="228" t="s">
        <v>295</v>
      </c>
      <c r="C4" s="190" t="s">
        <v>296</v>
      </c>
      <c r="D4" s="223"/>
      <c r="E4" s="224"/>
      <c r="F4" s="190" t="s">
        <v>297</v>
      </c>
      <c r="G4" s="223"/>
      <c r="H4" s="224"/>
      <c r="I4" s="95" t="s">
        <v>560</v>
      </c>
      <c r="J4" s="95" t="s">
        <v>561</v>
      </c>
      <c r="K4" s="65" t="s">
        <v>318</v>
      </c>
      <c r="L4" s="65" t="s">
        <v>318</v>
      </c>
      <c r="M4" s="65" t="s">
        <v>319</v>
      </c>
      <c r="N4" s="65" t="s">
        <v>454</v>
      </c>
      <c r="O4" s="65" t="s">
        <v>204</v>
      </c>
      <c r="P4" s="64" t="s">
        <v>205</v>
      </c>
      <c r="Q4" s="155" t="s">
        <v>456</v>
      </c>
      <c r="R4" s="65" t="s">
        <v>206</v>
      </c>
      <c r="S4" s="66" t="s">
        <v>207</v>
      </c>
    </row>
    <row r="5" spans="1:19" ht="15.75" customHeight="1">
      <c r="A5" s="227"/>
      <c r="B5" s="229"/>
      <c r="C5" s="67" t="s">
        <v>295</v>
      </c>
      <c r="D5" s="67" t="s">
        <v>298</v>
      </c>
      <c r="E5" s="67" t="s">
        <v>299</v>
      </c>
      <c r="F5" s="67" t="s">
        <v>295</v>
      </c>
      <c r="G5" s="67" t="s">
        <v>299</v>
      </c>
      <c r="H5" s="67" t="s">
        <v>298</v>
      </c>
      <c r="I5" s="68" t="s">
        <v>208</v>
      </c>
      <c r="J5" s="68" t="s">
        <v>208</v>
      </c>
      <c r="K5" s="68" t="s">
        <v>562</v>
      </c>
      <c r="L5" s="68" t="s">
        <v>563</v>
      </c>
      <c r="M5" s="69" t="s">
        <v>564</v>
      </c>
      <c r="N5" s="68" t="s">
        <v>565</v>
      </c>
      <c r="O5" s="68" t="s">
        <v>566</v>
      </c>
      <c r="P5" s="68" t="s">
        <v>400</v>
      </c>
      <c r="Q5" s="68" t="s">
        <v>400</v>
      </c>
      <c r="R5" s="68" t="s">
        <v>400</v>
      </c>
      <c r="S5" s="156" t="s">
        <v>400</v>
      </c>
    </row>
    <row r="6" spans="1:19" ht="21.75" customHeight="1">
      <c r="A6" s="1" t="s">
        <v>468</v>
      </c>
      <c r="B6" s="97">
        <v>17</v>
      </c>
      <c r="C6" s="97">
        <v>20.5</v>
      </c>
      <c r="D6" s="97">
        <v>34.7</v>
      </c>
      <c r="E6" s="97">
        <v>3.9</v>
      </c>
      <c r="F6" s="97">
        <v>14</v>
      </c>
      <c r="G6" s="97">
        <v>-1.2</v>
      </c>
      <c r="H6" s="97">
        <v>28.3</v>
      </c>
      <c r="I6" s="170">
        <v>4</v>
      </c>
      <c r="J6" s="170">
        <v>60</v>
      </c>
      <c r="K6" s="170">
        <v>67</v>
      </c>
      <c r="L6" s="97">
        <v>3.6</v>
      </c>
      <c r="M6" s="97">
        <v>1041</v>
      </c>
      <c r="N6" s="97">
        <v>2114.4</v>
      </c>
      <c r="O6" s="170">
        <v>48</v>
      </c>
      <c r="P6" s="170">
        <v>45</v>
      </c>
      <c r="Q6" s="170">
        <v>21</v>
      </c>
      <c r="R6" s="170">
        <v>0</v>
      </c>
      <c r="S6" s="170">
        <v>21</v>
      </c>
    </row>
    <row r="7" spans="1:19" ht="18" customHeight="1">
      <c r="A7" s="1" t="s">
        <v>438</v>
      </c>
      <c r="B7" s="97">
        <v>17.1</v>
      </c>
      <c r="C7" s="97">
        <v>20.6</v>
      </c>
      <c r="D7" s="97">
        <v>35.1</v>
      </c>
      <c r="E7" s="97">
        <v>5.8</v>
      </c>
      <c r="F7" s="97">
        <v>14.1</v>
      </c>
      <c r="G7" s="97">
        <v>0.4</v>
      </c>
      <c r="H7" s="97">
        <v>27.4</v>
      </c>
      <c r="I7" s="170">
        <v>0</v>
      </c>
      <c r="J7" s="170">
        <v>48</v>
      </c>
      <c r="K7" s="170">
        <v>66</v>
      </c>
      <c r="L7" s="97">
        <v>3.6</v>
      </c>
      <c r="M7" s="97">
        <v>1197.5</v>
      </c>
      <c r="N7" s="97">
        <v>2046.8</v>
      </c>
      <c r="O7" s="170">
        <v>46</v>
      </c>
      <c r="P7" s="170">
        <v>42</v>
      </c>
      <c r="Q7" s="170">
        <v>12</v>
      </c>
      <c r="R7" s="170">
        <v>0</v>
      </c>
      <c r="S7" s="170">
        <v>17</v>
      </c>
    </row>
    <row r="8" spans="1:19" ht="18" customHeight="1">
      <c r="A8" s="1" t="s">
        <v>450</v>
      </c>
      <c r="B8" s="97">
        <v>17.2</v>
      </c>
      <c r="C8" s="97">
        <v>20.7</v>
      </c>
      <c r="D8" s="97">
        <v>36.3</v>
      </c>
      <c r="E8" s="97">
        <v>4.5</v>
      </c>
      <c r="F8" s="97">
        <v>14.3</v>
      </c>
      <c r="G8" s="97">
        <v>-0.9</v>
      </c>
      <c r="H8" s="97">
        <v>28.5</v>
      </c>
      <c r="I8" s="170">
        <v>3</v>
      </c>
      <c r="J8" s="170">
        <v>72</v>
      </c>
      <c r="K8" s="170">
        <v>68</v>
      </c>
      <c r="L8" s="97">
        <v>3.7</v>
      </c>
      <c r="M8" s="97">
        <v>1633</v>
      </c>
      <c r="N8" s="97">
        <v>2091.5</v>
      </c>
      <c r="O8" s="170">
        <v>47</v>
      </c>
      <c r="P8" s="170">
        <v>51</v>
      </c>
      <c r="Q8" s="170">
        <v>9</v>
      </c>
      <c r="R8" s="170">
        <v>3</v>
      </c>
      <c r="S8" s="170">
        <v>10</v>
      </c>
    </row>
    <row r="9" spans="1:19" ht="18" customHeight="1">
      <c r="A9" s="1" t="s">
        <v>451</v>
      </c>
      <c r="B9" s="97">
        <v>16.8</v>
      </c>
      <c r="C9" s="97">
        <v>20.3</v>
      </c>
      <c r="D9" s="97">
        <v>35.8</v>
      </c>
      <c r="E9" s="97">
        <v>4.2</v>
      </c>
      <c r="F9" s="97">
        <v>13.8</v>
      </c>
      <c r="G9" s="97">
        <v>-3.2</v>
      </c>
      <c r="H9" s="97">
        <v>28.5</v>
      </c>
      <c r="I9" s="170">
        <v>5</v>
      </c>
      <c r="J9" s="170">
        <v>66</v>
      </c>
      <c r="K9" s="170">
        <v>67</v>
      </c>
      <c r="L9" s="97">
        <v>3.8</v>
      </c>
      <c r="M9" s="97">
        <v>1624.5</v>
      </c>
      <c r="N9" s="97">
        <v>2104.1</v>
      </c>
      <c r="O9" s="170">
        <v>47</v>
      </c>
      <c r="P9" s="170">
        <v>40</v>
      </c>
      <c r="Q9" s="170">
        <v>33</v>
      </c>
      <c r="R9" s="170">
        <v>1</v>
      </c>
      <c r="S9" s="170">
        <v>16</v>
      </c>
    </row>
    <row r="10" spans="1:19" ht="18" customHeight="1">
      <c r="A10" s="1" t="s">
        <v>567</v>
      </c>
      <c r="B10" s="3">
        <v>16.6</v>
      </c>
      <c r="C10" s="3">
        <v>20.1</v>
      </c>
      <c r="D10" s="3">
        <v>36.9</v>
      </c>
      <c r="E10" s="3">
        <v>3.9</v>
      </c>
      <c r="F10" s="3">
        <v>13.7</v>
      </c>
      <c r="G10" s="3">
        <v>-2.4</v>
      </c>
      <c r="H10" s="178">
        <v>28</v>
      </c>
      <c r="I10" s="170">
        <v>7</v>
      </c>
      <c r="J10" s="170">
        <v>61</v>
      </c>
      <c r="K10" s="170">
        <v>63</v>
      </c>
      <c r="L10" s="3">
        <v>3.8</v>
      </c>
      <c r="M10" s="178">
        <v>1254.5</v>
      </c>
      <c r="N10" s="178">
        <v>2015.3</v>
      </c>
      <c r="O10" s="170">
        <v>45</v>
      </c>
      <c r="P10" s="170">
        <v>48</v>
      </c>
      <c r="Q10" s="170">
        <v>18</v>
      </c>
      <c r="R10" s="170">
        <v>0</v>
      </c>
      <c r="S10" s="170">
        <v>24</v>
      </c>
    </row>
    <row r="11" spans="1:19" ht="12" customHeight="1">
      <c r="A11" s="1"/>
      <c r="B11" s="97"/>
      <c r="C11" s="97"/>
      <c r="D11" s="97"/>
      <c r="E11" s="97"/>
      <c r="F11" s="97"/>
      <c r="G11" s="97"/>
      <c r="H11" s="97"/>
      <c r="I11" s="170"/>
      <c r="J11" s="170"/>
      <c r="K11" s="170"/>
      <c r="L11" s="97"/>
      <c r="M11" s="97"/>
      <c r="N11" s="97"/>
      <c r="O11" s="170"/>
      <c r="P11" s="170"/>
      <c r="Q11" s="170"/>
      <c r="R11" s="170"/>
      <c r="S11" s="170"/>
    </row>
    <row r="12" spans="1:19" ht="18" customHeight="1">
      <c r="A12" s="1" t="s">
        <v>568</v>
      </c>
      <c r="B12" s="97">
        <v>5.7</v>
      </c>
      <c r="C12" s="97">
        <v>8.8</v>
      </c>
      <c r="D12" s="97">
        <v>12.1</v>
      </c>
      <c r="E12" s="97">
        <v>6.1</v>
      </c>
      <c r="F12" s="97">
        <v>3</v>
      </c>
      <c r="G12" s="97">
        <v>-1</v>
      </c>
      <c r="H12" s="97">
        <v>6.6</v>
      </c>
      <c r="I12" s="170">
        <v>1</v>
      </c>
      <c r="J12" s="170">
        <v>0</v>
      </c>
      <c r="K12" s="170">
        <v>58</v>
      </c>
      <c r="L12" s="97">
        <v>3.9</v>
      </c>
      <c r="M12" s="97">
        <v>27.5</v>
      </c>
      <c r="N12" s="97">
        <v>141.3</v>
      </c>
      <c r="O12" s="170">
        <v>45</v>
      </c>
      <c r="P12" s="170">
        <v>4</v>
      </c>
      <c r="Q12" s="170">
        <v>10</v>
      </c>
      <c r="R12" s="170">
        <v>0</v>
      </c>
      <c r="S12" s="170">
        <v>0</v>
      </c>
    </row>
    <row r="13" spans="1:19" ht="18" customHeight="1">
      <c r="A13" s="1" t="s">
        <v>209</v>
      </c>
      <c r="B13" s="97">
        <v>5.2</v>
      </c>
      <c r="C13" s="97">
        <v>8.3</v>
      </c>
      <c r="D13" s="97">
        <v>13.7</v>
      </c>
      <c r="E13" s="97">
        <v>3.9</v>
      </c>
      <c r="F13" s="97">
        <v>2.2</v>
      </c>
      <c r="G13" s="97">
        <v>-2.4</v>
      </c>
      <c r="H13" s="97">
        <v>8.4</v>
      </c>
      <c r="I13" s="170">
        <v>6</v>
      </c>
      <c r="J13" s="170">
        <v>0</v>
      </c>
      <c r="K13" s="170">
        <v>60</v>
      </c>
      <c r="L13" s="97">
        <v>3.9</v>
      </c>
      <c r="M13" s="97">
        <v>76.5</v>
      </c>
      <c r="N13" s="97">
        <v>122.7</v>
      </c>
      <c r="O13" s="170">
        <v>39</v>
      </c>
      <c r="P13" s="170">
        <v>7</v>
      </c>
      <c r="Q13" s="170">
        <v>5</v>
      </c>
      <c r="R13" s="170">
        <v>0</v>
      </c>
      <c r="S13" s="170">
        <v>0</v>
      </c>
    </row>
    <row r="14" spans="1:19" ht="18" customHeight="1">
      <c r="A14" s="1" t="s">
        <v>210</v>
      </c>
      <c r="B14" s="97">
        <v>9.1</v>
      </c>
      <c r="C14" s="97">
        <v>12.6</v>
      </c>
      <c r="D14" s="97">
        <v>18.2</v>
      </c>
      <c r="E14" s="97">
        <v>7.9</v>
      </c>
      <c r="F14" s="97">
        <v>5.8</v>
      </c>
      <c r="G14" s="97">
        <v>1.3</v>
      </c>
      <c r="H14" s="97">
        <v>10.1</v>
      </c>
      <c r="I14" s="170">
        <v>0</v>
      </c>
      <c r="J14" s="170">
        <v>0</v>
      </c>
      <c r="K14" s="170">
        <v>62</v>
      </c>
      <c r="L14" s="97">
        <v>3.9</v>
      </c>
      <c r="M14" s="97">
        <v>108</v>
      </c>
      <c r="N14" s="97">
        <v>144.4</v>
      </c>
      <c r="O14" s="170">
        <v>39</v>
      </c>
      <c r="P14" s="170">
        <v>8</v>
      </c>
      <c r="Q14" s="170">
        <v>1</v>
      </c>
      <c r="R14" s="170">
        <v>0</v>
      </c>
      <c r="S14" s="170">
        <v>2</v>
      </c>
    </row>
    <row r="15" spans="1:19" ht="18" customHeight="1">
      <c r="A15" s="1" t="s">
        <v>211</v>
      </c>
      <c r="B15" s="97">
        <v>15.2</v>
      </c>
      <c r="C15" s="97">
        <v>19.3</v>
      </c>
      <c r="D15" s="97">
        <v>26.2</v>
      </c>
      <c r="E15" s="97">
        <v>10.9</v>
      </c>
      <c r="F15" s="97">
        <v>11.5</v>
      </c>
      <c r="G15" s="97">
        <v>3.6</v>
      </c>
      <c r="H15" s="97">
        <v>18.5</v>
      </c>
      <c r="I15" s="170">
        <v>0</v>
      </c>
      <c r="J15" s="170">
        <v>0</v>
      </c>
      <c r="K15" s="170">
        <v>62</v>
      </c>
      <c r="L15" s="97">
        <v>3.8</v>
      </c>
      <c r="M15" s="97">
        <v>130</v>
      </c>
      <c r="N15" s="97">
        <v>182.2</v>
      </c>
      <c r="O15" s="170">
        <v>47</v>
      </c>
      <c r="P15" s="170">
        <v>5</v>
      </c>
      <c r="Q15" s="170">
        <v>0</v>
      </c>
      <c r="R15" s="170">
        <v>0</v>
      </c>
      <c r="S15" s="170">
        <v>2</v>
      </c>
    </row>
    <row r="16" spans="1:19" ht="18" customHeight="1">
      <c r="A16" s="1" t="s">
        <v>212</v>
      </c>
      <c r="B16" s="97">
        <v>19.4</v>
      </c>
      <c r="C16" s="97">
        <v>23.3</v>
      </c>
      <c r="D16" s="97">
        <v>26.7</v>
      </c>
      <c r="E16" s="97">
        <v>17.7</v>
      </c>
      <c r="F16" s="97">
        <v>15.9</v>
      </c>
      <c r="G16" s="97">
        <v>9.6</v>
      </c>
      <c r="H16" s="97">
        <v>19.6</v>
      </c>
      <c r="I16" s="170">
        <v>0</v>
      </c>
      <c r="J16" s="170">
        <v>0</v>
      </c>
      <c r="K16" s="170">
        <v>61</v>
      </c>
      <c r="L16" s="97">
        <v>3.8</v>
      </c>
      <c r="M16" s="97">
        <v>25</v>
      </c>
      <c r="N16" s="97">
        <v>165.4</v>
      </c>
      <c r="O16" s="170">
        <v>38</v>
      </c>
      <c r="P16" s="170">
        <v>4</v>
      </c>
      <c r="Q16" s="170">
        <v>0</v>
      </c>
      <c r="R16" s="170">
        <v>0</v>
      </c>
      <c r="S16" s="170">
        <v>5</v>
      </c>
    </row>
    <row r="17" spans="1:19" ht="18" customHeight="1">
      <c r="A17" s="1" t="s">
        <v>213</v>
      </c>
      <c r="B17" s="97">
        <v>23</v>
      </c>
      <c r="C17" s="97">
        <v>26.3</v>
      </c>
      <c r="D17" s="97">
        <v>29.2</v>
      </c>
      <c r="E17" s="97">
        <v>22.5</v>
      </c>
      <c r="F17" s="97">
        <v>20.5</v>
      </c>
      <c r="G17" s="97">
        <v>18.6</v>
      </c>
      <c r="H17" s="97">
        <v>22.9</v>
      </c>
      <c r="I17" s="170">
        <v>0</v>
      </c>
      <c r="J17" s="170">
        <v>0</v>
      </c>
      <c r="K17" s="170">
        <v>69</v>
      </c>
      <c r="L17" s="97">
        <v>4.3</v>
      </c>
      <c r="M17" s="97">
        <v>204.5</v>
      </c>
      <c r="N17" s="97">
        <v>118.3</v>
      </c>
      <c r="O17" s="170">
        <v>27</v>
      </c>
      <c r="P17" s="170">
        <v>6</v>
      </c>
      <c r="Q17" s="170">
        <v>0</v>
      </c>
      <c r="R17" s="170">
        <v>0</v>
      </c>
      <c r="S17" s="170">
        <v>0</v>
      </c>
    </row>
    <row r="18" spans="1:19" ht="18" customHeight="1">
      <c r="A18" s="1" t="s">
        <v>214</v>
      </c>
      <c r="B18" s="97">
        <v>27.2</v>
      </c>
      <c r="C18" s="97">
        <v>30.5</v>
      </c>
      <c r="D18" s="97">
        <v>36.9</v>
      </c>
      <c r="E18" s="97">
        <v>25.2</v>
      </c>
      <c r="F18" s="97">
        <v>24.8</v>
      </c>
      <c r="G18" s="97">
        <v>20.9</v>
      </c>
      <c r="H18" s="97">
        <v>27.9</v>
      </c>
      <c r="I18" s="170">
        <v>0</v>
      </c>
      <c r="J18" s="170">
        <v>18</v>
      </c>
      <c r="K18" s="170">
        <v>74</v>
      </c>
      <c r="L18" s="97">
        <v>3.3</v>
      </c>
      <c r="M18" s="97">
        <v>231</v>
      </c>
      <c r="N18" s="97">
        <v>209.3</v>
      </c>
      <c r="O18" s="170">
        <v>48</v>
      </c>
      <c r="P18" s="170">
        <v>3</v>
      </c>
      <c r="Q18" s="170">
        <v>0</v>
      </c>
      <c r="R18" s="170">
        <v>0</v>
      </c>
      <c r="S18" s="170">
        <v>5</v>
      </c>
    </row>
    <row r="19" spans="1:19" ht="18" customHeight="1">
      <c r="A19" s="1" t="s">
        <v>215</v>
      </c>
      <c r="B19" s="97">
        <v>29.3</v>
      </c>
      <c r="C19" s="97">
        <v>33.2</v>
      </c>
      <c r="D19" s="97">
        <v>36.7</v>
      </c>
      <c r="E19" s="97">
        <v>29.2</v>
      </c>
      <c r="F19" s="97">
        <v>26.8</v>
      </c>
      <c r="G19" s="97">
        <v>24</v>
      </c>
      <c r="H19" s="97">
        <v>28</v>
      </c>
      <c r="I19" s="170">
        <v>0</v>
      </c>
      <c r="J19" s="170">
        <v>29</v>
      </c>
      <c r="K19" s="170">
        <v>66</v>
      </c>
      <c r="L19" s="97">
        <v>3.8</v>
      </c>
      <c r="M19" s="97">
        <v>33.5</v>
      </c>
      <c r="N19" s="97">
        <v>272.7</v>
      </c>
      <c r="O19" s="170">
        <v>66</v>
      </c>
      <c r="P19" s="170">
        <v>0</v>
      </c>
      <c r="Q19" s="170">
        <v>0</v>
      </c>
      <c r="R19" s="170">
        <v>0</v>
      </c>
      <c r="S19" s="170">
        <v>3</v>
      </c>
    </row>
    <row r="20" spans="1:19" ht="18" customHeight="1">
      <c r="A20" s="1" t="s">
        <v>216</v>
      </c>
      <c r="B20" s="97">
        <v>26.2</v>
      </c>
      <c r="C20" s="97">
        <v>29.8</v>
      </c>
      <c r="D20" s="97">
        <v>34.3</v>
      </c>
      <c r="E20" s="97">
        <v>23.7</v>
      </c>
      <c r="F20" s="97">
        <v>23.6</v>
      </c>
      <c r="G20" s="97">
        <v>18.3</v>
      </c>
      <c r="H20" s="97">
        <v>26.3</v>
      </c>
      <c r="I20" s="170">
        <v>0</v>
      </c>
      <c r="J20" s="170">
        <v>14</v>
      </c>
      <c r="K20" s="170">
        <v>66</v>
      </c>
      <c r="L20" s="97">
        <v>3.4</v>
      </c>
      <c r="M20" s="97">
        <v>143.5</v>
      </c>
      <c r="N20" s="97">
        <v>186.5</v>
      </c>
      <c r="O20" s="170">
        <v>50</v>
      </c>
      <c r="P20" s="170">
        <v>2</v>
      </c>
      <c r="Q20" s="170">
        <v>0</v>
      </c>
      <c r="R20" s="170">
        <v>0</v>
      </c>
      <c r="S20" s="170">
        <v>4</v>
      </c>
    </row>
    <row r="21" spans="1:19" ht="18" customHeight="1">
      <c r="A21" s="1" t="s">
        <v>217</v>
      </c>
      <c r="B21" s="97">
        <v>19.8</v>
      </c>
      <c r="C21" s="97">
        <v>23.4</v>
      </c>
      <c r="D21" s="97">
        <v>28</v>
      </c>
      <c r="E21" s="97">
        <v>18.9</v>
      </c>
      <c r="F21" s="97">
        <v>16.4</v>
      </c>
      <c r="G21" s="97">
        <v>11.4</v>
      </c>
      <c r="H21" s="97">
        <v>21</v>
      </c>
      <c r="I21" s="170">
        <v>0</v>
      </c>
      <c r="J21" s="170">
        <v>0</v>
      </c>
      <c r="K21" s="170">
        <v>58</v>
      </c>
      <c r="L21" s="97">
        <v>3.3</v>
      </c>
      <c r="M21" s="97">
        <v>88</v>
      </c>
      <c r="N21" s="97">
        <v>196.3</v>
      </c>
      <c r="O21" s="170">
        <v>56</v>
      </c>
      <c r="P21" s="170">
        <v>2</v>
      </c>
      <c r="Q21" s="170">
        <v>0</v>
      </c>
      <c r="R21" s="170">
        <v>0</v>
      </c>
      <c r="S21" s="170">
        <v>1</v>
      </c>
    </row>
    <row r="22" spans="1:19" ht="18" customHeight="1">
      <c r="A22" s="1" t="s">
        <v>218</v>
      </c>
      <c r="B22" s="97">
        <v>12.7</v>
      </c>
      <c r="C22" s="97">
        <v>15.9</v>
      </c>
      <c r="D22" s="97">
        <v>20.4</v>
      </c>
      <c r="E22" s="97">
        <v>11.1</v>
      </c>
      <c r="F22" s="97">
        <v>9.8</v>
      </c>
      <c r="G22" s="97">
        <v>4.6</v>
      </c>
      <c r="H22" s="97">
        <v>14</v>
      </c>
      <c r="I22" s="170">
        <v>0</v>
      </c>
      <c r="J22" s="170">
        <v>0</v>
      </c>
      <c r="K22" s="170">
        <v>60</v>
      </c>
      <c r="L22" s="97">
        <v>4</v>
      </c>
      <c r="M22" s="97">
        <v>102.5</v>
      </c>
      <c r="N22" s="97">
        <v>128.6</v>
      </c>
      <c r="O22" s="170">
        <v>41</v>
      </c>
      <c r="P22" s="170">
        <v>4</v>
      </c>
      <c r="Q22" s="170">
        <v>0</v>
      </c>
      <c r="R22" s="170">
        <v>0</v>
      </c>
      <c r="S22" s="170">
        <v>2</v>
      </c>
    </row>
    <row r="23" spans="1:19" ht="18" customHeight="1">
      <c r="A23" s="1" t="s">
        <v>219</v>
      </c>
      <c r="B23" s="97" t="s">
        <v>569</v>
      </c>
      <c r="C23" s="97" t="s">
        <v>570</v>
      </c>
      <c r="D23" s="97" t="s">
        <v>571</v>
      </c>
      <c r="E23" s="97" t="s">
        <v>572</v>
      </c>
      <c r="F23" s="97" t="s">
        <v>573</v>
      </c>
      <c r="G23" s="97" t="s">
        <v>574</v>
      </c>
      <c r="H23" s="97" t="s">
        <v>575</v>
      </c>
      <c r="I23" s="179" t="s">
        <v>576</v>
      </c>
      <c r="J23" s="179" t="s">
        <v>576</v>
      </c>
      <c r="K23" s="170" t="s">
        <v>577</v>
      </c>
      <c r="L23" s="97" t="s">
        <v>578</v>
      </c>
      <c r="M23" s="97">
        <v>84.5</v>
      </c>
      <c r="N23" s="97" t="s">
        <v>579</v>
      </c>
      <c r="O23" s="170" t="s">
        <v>580</v>
      </c>
      <c r="P23" s="170">
        <v>3</v>
      </c>
      <c r="Q23" s="170">
        <v>4</v>
      </c>
      <c r="R23" s="170">
        <v>0</v>
      </c>
      <c r="S23" s="170">
        <v>0</v>
      </c>
    </row>
    <row r="24" spans="1:19" ht="3.75" customHeight="1">
      <c r="A24" s="2"/>
      <c r="B24" s="98"/>
      <c r="C24" s="98"/>
      <c r="D24" s="98"/>
      <c r="E24" s="98"/>
      <c r="F24" s="98"/>
      <c r="G24" s="98"/>
      <c r="H24" s="98"/>
      <c r="I24" s="100"/>
      <c r="J24" s="100"/>
      <c r="K24" s="100"/>
      <c r="L24" s="98"/>
      <c r="M24" s="98"/>
      <c r="N24" s="98"/>
      <c r="O24" s="100"/>
      <c r="P24" s="100"/>
      <c r="Q24" s="100"/>
      <c r="R24" s="100"/>
      <c r="S24" s="100"/>
    </row>
    <row r="25" spans="1:2" ht="11.25">
      <c r="A25" s="43" t="s">
        <v>581</v>
      </c>
      <c r="B25" s="41"/>
    </row>
    <row r="26" ht="11.25">
      <c r="A26" s="3" t="s">
        <v>421</v>
      </c>
    </row>
    <row r="27" ht="11.25">
      <c r="A27" s="3" t="s">
        <v>322</v>
      </c>
    </row>
    <row r="33" spans="1:19" s="46" customFormat="1" ht="14.25">
      <c r="A33" s="152" t="s">
        <v>320</v>
      </c>
      <c r="B33" s="153"/>
      <c r="S33" s="60"/>
    </row>
    <row r="34" spans="1:19" ht="15.75" customHeight="1">
      <c r="A34" s="225" t="s">
        <v>582</v>
      </c>
      <c r="B34" s="190" t="s">
        <v>583</v>
      </c>
      <c r="C34" s="223"/>
      <c r="D34" s="223"/>
      <c r="E34" s="223"/>
      <c r="F34" s="223"/>
      <c r="G34" s="223"/>
      <c r="H34" s="224"/>
      <c r="I34" s="63" t="s">
        <v>201</v>
      </c>
      <c r="J34" s="63" t="s">
        <v>200</v>
      </c>
      <c r="K34" s="63" t="s">
        <v>202</v>
      </c>
      <c r="L34" s="63" t="s">
        <v>203</v>
      </c>
      <c r="M34" s="64" t="s">
        <v>257</v>
      </c>
      <c r="N34" s="190" t="s">
        <v>457</v>
      </c>
      <c r="O34" s="223"/>
      <c r="P34" s="224"/>
      <c r="Q34" s="190" t="s">
        <v>455</v>
      </c>
      <c r="R34" s="223"/>
      <c r="S34" s="223"/>
    </row>
    <row r="35" spans="1:19" ht="15.75" customHeight="1">
      <c r="A35" s="226"/>
      <c r="B35" s="228" t="s">
        <v>295</v>
      </c>
      <c r="C35" s="190" t="s">
        <v>296</v>
      </c>
      <c r="D35" s="223"/>
      <c r="E35" s="224"/>
      <c r="F35" s="190" t="s">
        <v>297</v>
      </c>
      <c r="G35" s="223"/>
      <c r="H35" s="224"/>
      <c r="I35" s="95" t="s">
        <v>560</v>
      </c>
      <c r="J35" s="95" t="s">
        <v>561</v>
      </c>
      <c r="K35" s="65" t="s">
        <v>318</v>
      </c>
      <c r="L35" s="65" t="s">
        <v>318</v>
      </c>
      <c r="M35" s="65" t="s">
        <v>319</v>
      </c>
      <c r="N35" s="65" t="s">
        <v>454</v>
      </c>
      <c r="O35" s="65" t="s">
        <v>204</v>
      </c>
      <c r="P35" s="64" t="s">
        <v>205</v>
      </c>
      <c r="Q35" s="155" t="s">
        <v>456</v>
      </c>
      <c r="R35" s="65" t="s">
        <v>206</v>
      </c>
      <c r="S35" s="66" t="s">
        <v>207</v>
      </c>
    </row>
    <row r="36" spans="1:19" ht="15.75" customHeight="1">
      <c r="A36" s="227"/>
      <c r="B36" s="229"/>
      <c r="C36" s="67" t="s">
        <v>295</v>
      </c>
      <c r="D36" s="67" t="s">
        <v>298</v>
      </c>
      <c r="E36" s="67" t="s">
        <v>299</v>
      </c>
      <c r="F36" s="67" t="s">
        <v>295</v>
      </c>
      <c r="G36" s="67" t="s">
        <v>299</v>
      </c>
      <c r="H36" s="67" t="s">
        <v>298</v>
      </c>
      <c r="I36" s="68" t="s">
        <v>208</v>
      </c>
      <c r="J36" s="68" t="s">
        <v>208</v>
      </c>
      <c r="K36" s="68" t="s">
        <v>562</v>
      </c>
      <c r="L36" s="68" t="s">
        <v>563</v>
      </c>
      <c r="M36" s="69" t="s">
        <v>564</v>
      </c>
      <c r="N36" s="68" t="s">
        <v>565</v>
      </c>
      <c r="O36" s="68" t="s">
        <v>566</v>
      </c>
      <c r="P36" s="68" t="s">
        <v>400</v>
      </c>
      <c r="Q36" s="68" t="s">
        <v>400</v>
      </c>
      <c r="R36" s="68" t="s">
        <v>400</v>
      </c>
      <c r="S36" s="156" t="s">
        <v>400</v>
      </c>
    </row>
    <row r="37" spans="1:19" ht="21.75" customHeight="1">
      <c r="A37" s="1" t="s">
        <v>468</v>
      </c>
      <c r="B37" s="97">
        <v>15.6</v>
      </c>
      <c r="C37" s="97">
        <v>20.8</v>
      </c>
      <c r="D37" s="97">
        <v>35.3</v>
      </c>
      <c r="E37" s="97">
        <v>2</v>
      </c>
      <c r="F37" s="97">
        <v>11.2</v>
      </c>
      <c r="G37" s="97">
        <v>-2.8</v>
      </c>
      <c r="H37" s="97">
        <v>27.2</v>
      </c>
      <c r="I37" s="99">
        <v>45</v>
      </c>
      <c r="J37" s="99">
        <v>66</v>
      </c>
      <c r="K37" s="99">
        <v>71</v>
      </c>
      <c r="L37" s="97">
        <v>2.7</v>
      </c>
      <c r="M37" s="97">
        <v>1020</v>
      </c>
      <c r="N37" s="97">
        <v>2064.7</v>
      </c>
      <c r="O37" s="99">
        <v>46</v>
      </c>
      <c r="P37" s="99">
        <v>44</v>
      </c>
      <c r="Q37" s="99">
        <v>21</v>
      </c>
      <c r="R37" s="99">
        <v>3</v>
      </c>
      <c r="S37" s="99"/>
    </row>
    <row r="38" spans="1:19" ht="18" customHeight="1">
      <c r="A38" s="1" t="s">
        <v>438</v>
      </c>
      <c r="B38" s="97">
        <v>15.6</v>
      </c>
      <c r="C38" s="97">
        <v>20.8</v>
      </c>
      <c r="D38" s="97">
        <v>34</v>
      </c>
      <c r="E38" s="97">
        <v>5.7</v>
      </c>
      <c r="F38" s="97">
        <v>11.1</v>
      </c>
      <c r="G38" s="97">
        <v>-4</v>
      </c>
      <c r="H38" s="97">
        <v>26</v>
      </c>
      <c r="I38" s="99">
        <v>30</v>
      </c>
      <c r="J38" s="99">
        <v>55</v>
      </c>
      <c r="K38" s="99">
        <v>70</v>
      </c>
      <c r="L38" s="97">
        <v>2.5</v>
      </c>
      <c r="M38" s="97">
        <v>1290.5</v>
      </c>
      <c r="N38" s="97">
        <v>2002.7</v>
      </c>
      <c r="O38" s="99">
        <v>45</v>
      </c>
      <c r="P38" s="99">
        <v>41</v>
      </c>
      <c r="Q38" s="99">
        <v>11</v>
      </c>
      <c r="R38" s="99">
        <v>8</v>
      </c>
      <c r="S38" s="99"/>
    </row>
    <row r="39" spans="1:19" ht="18" customHeight="1">
      <c r="A39" s="1" t="s">
        <v>450</v>
      </c>
      <c r="B39" s="97">
        <v>15.9</v>
      </c>
      <c r="C39" s="97">
        <v>20.9</v>
      </c>
      <c r="D39" s="97">
        <v>36.5</v>
      </c>
      <c r="E39" s="97">
        <v>4.5</v>
      </c>
      <c r="F39" s="97">
        <v>11.6</v>
      </c>
      <c r="G39" s="97">
        <v>-3.8</v>
      </c>
      <c r="H39" s="97">
        <v>27.2</v>
      </c>
      <c r="I39" s="99">
        <v>40</v>
      </c>
      <c r="J39" s="99">
        <v>75</v>
      </c>
      <c r="K39" s="99">
        <v>70</v>
      </c>
      <c r="L39" s="97">
        <v>2.6</v>
      </c>
      <c r="M39" s="97">
        <v>1525</v>
      </c>
      <c r="N39" s="97">
        <v>2084.2</v>
      </c>
      <c r="O39" s="99">
        <v>47</v>
      </c>
      <c r="P39" s="99">
        <v>49</v>
      </c>
      <c r="Q39" s="99">
        <v>10</v>
      </c>
      <c r="R39" s="99">
        <v>9</v>
      </c>
      <c r="S39" s="99"/>
    </row>
    <row r="40" spans="1:19" ht="18" customHeight="1">
      <c r="A40" s="1" t="s">
        <v>451</v>
      </c>
      <c r="B40" s="97">
        <v>15.4</v>
      </c>
      <c r="C40" s="97">
        <v>20.6</v>
      </c>
      <c r="D40" s="97">
        <v>36.1</v>
      </c>
      <c r="E40" s="97">
        <v>4.3</v>
      </c>
      <c r="F40" s="97">
        <v>11.1</v>
      </c>
      <c r="G40" s="97">
        <v>-5.8</v>
      </c>
      <c r="H40" s="97">
        <v>26.8</v>
      </c>
      <c r="I40" s="99">
        <v>71</v>
      </c>
      <c r="J40" s="99">
        <v>69</v>
      </c>
      <c r="K40" s="99">
        <v>71</v>
      </c>
      <c r="L40" s="97">
        <v>2.6</v>
      </c>
      <c r="M40" s="97">
        <v>1519</v>
      </c>
      <c r="N40" s="97">
        <v>2040.5</v>
      </c>
      <c r="O40" s="99">
        <v>46</v>
      </c>
      <c r="P40" s="99">
        <v>39</v>
      </c>
      <c r="Q40" s="99">
        <v>38</v>
      </c>
      <c r="R40" s="99">
        <v>6</v>
      </c>
      <c r="S40" s="99"/>
    </row>
    <row r="41" spans="1:19" ht="18" customHeight="1">
      <c r="A41" s="1" t="s">
        <v>584</v>
      </c>
      <c r="B41" s="97">
        <v>15.3</v>
      </c>
      <c r="C41" s="97">
        <v>20.4</v>
      </c>
      <c r="D41" s="97">
        <v>35.9</v>
      </c>
      <c r="E41" s="97">
        <v>3.9</v>
      </c>
      <c r="F41" s="97">
        <v>11.1</v>
      </c>
      <c r="G41" s="97">
        <v>-4.8</v>
      </c>
      <c r="H41" s="97">
        <v>26.9</v>
      </c>
      <c r="I41" s="99">
        <v>61</v>
      </c>
      <c r="J41" s="99">
        <v>64</v>
      </c>
      <c r="K41" s="99">
        <v>71</v>
      </c>
      <c r="L41" s="97">
        <v>2.6</v>
      </c>
      <c r="M41" s="97">
        <v>1505</v>
      </c>
      <c r="N41" s="97">
        <v>1972.6</v>
      </c>
      <c r="O41" s="99">
        <v>45</v>
      </c>
      <c r="P41" s="99">
        <v>38</v>
      </c>
      <c r="Q41" s="99">
        <v>31</v>
      </c>
      <c r="R41" s="99">
        <v>5</v>
      </c>
      <c r="S41" s="99"/>
    </row>
    <row r="42" spans="1:19" ht="12" customHeight="1">
      <c r="A42" s="1"/>
      <c r="B42" s="97"/>
      <c r="C42" s="97"/>
      <c r="D42" s="97"/>
      <c r="E42" s="97"/>
      <c r="F42" s="97"/>
      <c r="G42" s="97"/>
      <c r="H42" s="97"/>
      <c r="I42" s="99"/>
      <c r="J42" s="99"/>
      <c r="K42" s="99"/>
      <c r="L42" s="97"/>
      <c r="M42" s="97"/>
      <c r="N42" s="97"/>
      <c r="O42" s="99"/>
      <c r="P42" s="99"/>
      <c r="Q42" s="99"/>
      <c r="R42" s="99"/>
      <c r="S42" s="99"/>
    </row>
    <row r="43" spans="1:19" ht="18" customHeight="1">
      <c r="A43" s="1" t="s">
        <v>585</v>
      </c>
      <c r="B43" s="97">
        <v>4.1</v>
      </c>
      <c r="C43" s="97">
        <v>9.4</v>
      </c>
      <c r="D43" s="97">
        <v>12.5</v>
      </c>
      <c r="E43" s="97">
        <v>6.2</v>
      </c>
      <c r="F43" s="97">
        <v>0.1</v>
      </c>
      <c r="G43" s="97">
        <v>-3.7</v>
      </c>
      <c r="H43" s="97">
        <v>4.8</v>
      </c>
      <c r="I43" s="99">
        <v>14</v>
      </c>
      <c r="J43" s="99" t="s">
        <v>586</v>
      </c>
      <c r="K43" s="99">
        <v>67</v>
      </c>
      <c r="L43" s="97">
        <v>2.5</v>
      </c>
      <c r="M43" s="97">
        <v>22</v>
      </c>
      <c r="N43" s="97">
        <v>142.7</v>
      </c>
      <c r="O43" s="99">
        <v>46</v>
      </c>
      <c r="P43" s="99">
        <v>4</v>
      </c>
      <c r="Q43" s="99">
        <v>5</v>
      </c>
      <c r="R43" s="99">
        <v>2</v>
      </c>
      <c r="S43" s="99"/>
    </row>
    <row r="44" spans="1:19" ht="18" customHeight="1">
      <c r="A44" s="1" t="s">
        <v>209</v>
      </c>
      <c r="B44" s="97">
        <v>3.7</v>
      </c>
      <c r="C44" s="97">
        <v>8.8</v>
      </c>
      <c r="D44" s="97">
        <v>14.6</v>
      </c>
      <c r="E44" s="97">
        <v>3.9</v>
      </c>
      <c r="F44" s="97">
        <v>-0.5</v>
      </c>
      <c r="G44" s="97">
        <v>-4.8</v>
      </c>
      <c r="H44" s="97">
        <v>7</v>
      </c>
      <c r="I44" s="99">
        <v>19</v>
      </c>
      <c r="J44" s="99" t="s">
        <v>586</v>
      </c>
      <c r="K44" s="99">
        <v>67</v>
      </c>
      <c r="L44" s="97">
        <v>2.7</v>
      </c>
      <c r="M44" s="97">
        <v>68</v>
      </c>
      <c r="N44" s="97">
        <v>132.4</v>
      </c>
      <c r="O44" s="99">
        <v>42</v>
      </c>
      <c r="P44" s="99">
        <v>5</v>
      </c>
      <c r="Q44" s="99">
        <v>16</v>
      </c>
      <c r="R44" s="99" t="s">
        <v>586</v>
      </c>
      <c r="S44" s="99"/>
    </row>
    <row r="45" spans="1:19" ht="18" customHeight="1">
      <c r="A45" s="1" t="s">
        <v>210</v>
      </c>
      <c r="B45" s="97">
        <v>7.8</v>
      </c>
      <c r="C45" s="97">
        <v>13</v>
      </c>
      <c r="D45" s="97">
        <v>20.1</v>
      </c>
      <c r="E45" s="97">
        <v>8.3</v>
      </c>
      <c r="F45" s="97">
        <v>3.1</v>
      </c>
      <c r="G45" s="97">
        <v>-2</v>
      </c>
      <c r="H45" s="97">
        <v>9.9</v>
      </c>
      <c r="I45" s="99">
        <v>8</v>
      </c>
      <c r="J45" s="99" t="s">
        <v>586</v>
      </c>
      <c r="K45" s="99">
        <v>68</v>
      </c>
      <c r="L45" s="97">
        <v>2.8</v>
      </c>
      <c r="M45" s="97">
        <v>143.5</v>
      </c>
      <c r="N45" s="97">
        <v>137.4</v>
      </c>
      <c r="O45" s="99">
        <v>37</v>
      </c>
      <c r="P45" s="99">
        <v>6</v>
      </c>
      <c r="Q45" s="99">
        <v>6</v>
      </c>
      <c r="R45" s="99">
        <v>1</v>
      </c>
      <c r="S45" s="99"/>
    </row>
    <row r="46" spans="1:19" ht="18" customHeight="1">
      <c r="A46" s="1" t="s">
        <v>211</v>
      </c>
      <c r="B46" s="97">
        <v>14</v>
      </c>
      <c r="C46" s="97">
        <v>19.9</v>
      </c>
      <c r="D46" s="97">
        <v>26.8</v>
      </c>
      <c r="E46" s="97">
        <v>12.2</v>
      </c>
      <c r="F46" s="97">
        <v>8.6</v>
      </c>
      <c r="G46" s="97">
        <v>-0.3</v>
      </c>
      <c r="H46" s="97">
        <v>17.4</v>
      </c>
      <c r="I46" s="99">
        <v>1</v>
      </c>
      <c r="J46" s="99" t="s">
        <v>586</v>
      </c>
      <c r="K46" s="99">
        <v>66</v>
      </c>
      <c r="L46" s="97">
        <v>2.8</v>
      </c>
      <c r="M46" s="97">
        <v>127.5</v>
      </c>
      <c r="N46" s="97">
        <v>192.7</v>
      </c>
      <c r="O46" s="99">
        <v>49</v>
      </c>
      <c r="P46" s="99">
        <v>5</v>
      </c>
      <c r="Q46" s="180" t="s">
        <v>586</v>
      </c>
      <c r="R46" s="180" t="s">
        <v>586</v>
      </c>
      <c r="S46" s="99"/>
    </row>
    <row r="47" spans="1:19" ht="18" customHeight="1">
      <c r="A47" s="1" t="s">
        <v>212</v>
      </c>
      <c r="B47" s="97">
        <v>18.3</v>
      </c>
      <c r="C47" s="97">
        <v>23.7</v>
      </c>
      <c r="D47" s="97">
        <v>27.4</v>
      </c>
      <c r="E47" s="97">
        <v>17.9</v>
      </c>
      <c r="F47" s="97">
        <v>13.3</v>
      </c>
      <c r="G47" s="97">
        <v>6.3</v>
      </c>
      <c r="H47" s="97">
        <v>18.8</v>
      </c>
      <c r="I47" s="99" t="s">
        <v>586</v>
      </c>
      <c r="J47" s="99" t="s">
        <v>586</v>
      </c>
      <c r="K47" s="99">
        <v>65</v>
      </c>
      <c r="L47" s="97">
        <v>2.7</v>
      </c>
      <c r="M47" s="97">
        <v>65.5</v>
      </c>
      <c r="N47" s="97">
        <v>176.4</v>
      </c>
      <c r="O47" s="99">
        <v>41</v>
      </c>
      <c r="P47" s="99">
        <v>2</v>
      </c>
      <c r="Q47" s="181" t="s">
        <v>586</v>
      </c>
      <c r="R47" s="99" t="s">
        <v>586</v>
      </c>
      <c r="S47" s="99"/>
    </row>
    <row r="48" spans="1:19" ht="18" customHeight="1">
      <c r="A48" s="1" t="s">
        <v>213</v>
      </c>
      <c r="B48" s="97">
        <v>22.2</v>
      </c>
      <c r="C48" s="97">
        <v>26.4</v>
      </c>
      <c r="D48" s="97">
        <v>29.6</v>
      </c>
      <c r="E48" s="97">
        <v>21.3</v>
      </c>
      <c r="F48" s="97">
        <v>18.7</v>
      </c>
      <c r="G48" s="97">
        <v>16.2</v>
      </c>
      <c r="H48" s="97">
        <v>21.4</v>
      </c>
      <c r="I48" s="99" t="s">
        <v>586</v>
      </c>
      <c r="J48" s="99" t="s">
        <v>586</v>
      </c>
      <c r="K48" s="99">
        <v>73</v>
      </c>
      <c r="L48" s="97">
        <v>2.5</v>
      </c>
      <c r="M48" s="97">
        <v>335</v>
      </c>
      <c r="N48" s="97">
        <v>124.6</v>
      </c>
      <c r="O48" s="99">
        <v>29</v>
      </c>
      <c r="P48" s="99">
        <v>6</v>
      </c>
      <c r="Q48" s="99" t="s">
        <v>586</v>
      </c>
      <c r="R48" s="99" t="s">
        <v>586</v>
      </c>
      <c r="S48" s="99"/>
    </row>
    <row r="49" spans="1:19" ht="18" customHeight="1">
      <c r="A49" s="1" t="s">
        <v>214</v>
      </c>
      <c r="B49" s="97">
        <v>26.6</v>
      </c>
      <c r="C49" s="97">
        <v>30.8</v>
      </c>
      <c r="D49" s="97">
        <v>35.9</v>
      </c>
      <c r="E49" s="97">
        <v>23.8</v>
      </c>
      <c r="F49" s="97">
        <v>23.5</v>
      </c>
      <c r="G49" s="97">
        <v>18</v>
      </c>
      <c r="H49" s="97">
        <v>26.3</v>
      </c>
      <c r="I49" s="99" t="s">
        <v>586</v>
      </c>
      <c r="J49" s="99">
        <v>19</v>
      </c>
      <c r="K49" s="99">
        <v>78</v>
      </c>
      <c r="L49" s="97">
        <v>2.5</v>
      </c>
      <c r="M49" s="97">
        <v>224.5</v>
      </c>
      <c r="N49" s="97" t="s">
        <v>587</v>
      </c>
      <c r="O49" s="99" t="s">
        <v>588</v>
      </c>
      <c r="P49" s="99" t="s">
        <v>589</v>
      </c>
      <c r="Q49" s="99" t="s">
        <v>586</v>
      </c>
      <c r="R49" s="99" t="s">
        <v>586</v>
      </c>
      <c r="S49" s="99"/>
    </row>
    <row r="50" spans="1:19" ht="18" customHeight="1">
      <c r="A50" s="1" t="s">
        <v>215</v>
      </c>
      <c r="B50" s="97">
        <v>28.7</v>
      </c>
      <c r="C50" s="97">
        <v>34.1</v>
      </c>
      <c r="D50" s="97">
        <v>35.9</v>
      </c>
      <c r="E50" s="97">
        <v>29.5</v>
      </c>
      <c r="F50" s="97">
        <v>24.9</v>
      </c>
      <c r="G50" s="97">
        <v>19.8</v>
      </c>
      <c r="H50" s="97">
        <v>26.9</v>
      </c>
      <c r="I50" s="99" t="s">
        <v>586</v>
      </c>
      <c r="J50" s="99">
        <v>30</v>
      </c>
      <c r="K50" s="99">
        <v>69</v>
      </c>
      <c r="L50" s="97">
        <v>3.1</v>
      </c>
      <c r="M50" s="97">
        <v>39.5</v>
      </c>
      <c r="N50" s="97">
        <v>245.6</v>
      </c>
      <c r="O50" s="99">
        <v>59</v>
      </c>
      <c r="P50" s="99" t="s">
        <v>586</v>
      </c>
      <c r="Q50" s="181" t="s">
        <v>590</v>
      </c>
      <c r="R50" s="181" t="s">
        <v>590</v>
      </c>
      <c r="S50" s="99"/>
    </row>
    <row r="51" spans="1:19" ht="18" customHeight="1">
      <c r="A51" s="1" t="s">
        <v>216</v>
      </c>
      <c r="B51" s="97">
        <v>24.7</v>
      </c>
      <c r="C51" s="97">
        <v>29.7</v>
      </c>
      <c r="D51" s="97">
        <v>33.7</v>
      </c>
      <c r="E51" s="97">
        <v>21</v>
      </c>
      <c r="F51" s="97">
        <v>21.2</v>
      </c>
      <c r="G51" s="97">
        <v>16</v>
      </c>
      <c r="H51" s="97">
        <v>25.6</v>
      </c>
      <c r="I51" s="99" t="s">
        <v>586</v>
      </c>
      <c r="J51" s="99">
        <v>15</v>
      </c>
      <c r="K51" s="99">
        <v>76</v>
      </c>
      <c r="L51" s="97">
        <v>2.7</v>
      </c>
      <c r="M51" s="97">
        <v>225.5</v>
      </c>
      <c r="N51" s="97">
        <v>166.3</v>
      </c>
      <c r="O51" s="99">
        <v>45</v>
      </c>
      <c r="P51" s="99">
        <v>1</v>
      </c>
      <c r="Q51" s="99" t="s">
        <v>586</v>
      </c>
      <c r="R51" s="99">
        <v>1</v>
      </c>
      <c r="S51" s="99"/>
    </row>
    <row r="52" spans="1:19" ht="18" customHeight="1">
      <c r="A52" s="1" t="s">
        <v>217</v>
      </c>
      <c r="B52" s="97">
        <v>17.8</v>
      </c>
      <c r="C52" s="97">
        <v>23.5</v>
      </c>
      <c r="D52" s="97">
        <v>27.2</v>
      </c>
      <c r="E52" s="97">
        <v>18</v>
      </c>
      <c r="F52" s="97">
        <v>12.9</v>
      </c>
      <c r="G52" s="97">
        <v>8.3</v>
      </c>
      <c r="H52" s="97">
        <v>17.6</v>
      </c>
      <c r="I52" s="99" t="s">
        <v>586</v>
      </c>
      <c r="J52" s="99" t="s">
        <v>586</v>
      </c>
      <c r="K52" s="99">
        <v>73</v>
      </c>
      <c r="L52" s="97">
        <v>2.4</v>
      </c>
      <c r="M52" s="97">
        <v>70</v>
      </c>
      <c r="N52" s="97">
        <v>194.2</v>
      </c>
      <c r="O52" s="99">
        <v>55</v>
      </c>
      <c r="P52" s="99">
        <v>1</v>
      </c>
      <c r="Q52" s="99" t="s">
        <v>586</v>
      </c>
      <c r="R52" s="99" t="s">
        <v>586</v>
      </c>
      <c r="S52" s="99"/>
    </row>
    <row r="53" spans="1:19" ht="18" customHeight="1">
      <c r="A53" s="1" t="s">
        <v>218</v>
      </c>
      <c r="B53" s="97">
        <v>10.6</v>
      </c>
      <c r="C53" s="97">
        <v>15.9</v>
      </c>
      <c r="D53" s="97">
        <v>20.5</v>
      </c>
      <c r="E53" s="97">
        <v>11</v>
      </c>
      <c r="F53" s="97">
        <v>6.3</v>
      </c>
      <c r="G53" s="97">
        <v>0.6</v>
      </c>
      <c r="H53" s="97">
        <v>11.1</v>
      </c>
      <c r="I53" s="99" t="s">
        <v>586</v>
      </c>
      <c r="J53" s="99" t="s">
        <v>586</v>
      </c>
      <c r="K53" s="99">
        <v>77</v>
      </c>
      <c r="L53" s="97">
        <v>2.4</v>
      </c>
      <c r="M53" s="97">
        <v>95</v>
      </c>
      <c r="N53" s="97">
        <v>143.5</v>
      </c>
      <c r="O53" s="99">
        <v>46</v>
      </c>
      <c r="P53" s="99">
        <v>3</v>
      </c>
      <c r="Q53" s="99" t="s">
        <v>586</v>
      </c>
      <c r="R53" s="99" t="s">
        <v>586</v>
      </c>
      <c r="S53" s="99"/>
    </row>
    <row r="54" spans="1:19" ht="18" customHeight="1">
      <c r="A54" s="1" t="s">
        <v>219</v>
      </c>
      <c r="B54" s="97">
        <v>4.8</v>
      </c>
      <c r="C54" s="97">
        <v>9.7</v>
      </c>
      <c r="D54" s="97">
        <v>13.8</v>
      </c>
      <c r="E54" s="97">
        <v>5.7</v>
      </c>
      <c r="F54" s="97">
        <v>0.5</v>
      </c>
      <c r="G54" s="97">
        <v>-3.4</v>
      </c>
      <c r="H54" s="97">
        <v>8.6</v>
      </c>
      <c r="I54" s="99">
        <v>19</v>
      </c>
      <c r="J54" s="99" t="s">
        <v>586</v>
      </c>
      <c r="K54" s="99">
        <v>75</v>
      </c>
      <c r="L54" s="97">
        <v>2.6</v>
      </c>
      <c r="M54" s="97">
        <v>89</v>
      </c>
      <c r="N54" s="97">
        <v>151.4</v>
      </c>
      <c r="O54" s="99">
        <v>50</v>
      </c>
      <c r="P54" s="99">
        <v>4</v>
      </c>
      <c r="Q54" s="99">
        <v>2</v>
      </c>
      <c r="R54" s="99">
        <v>1</v>
      </c>
      <c r="S54" s="99"/>
    </row>
    <row r="55" spans="1:19" ht="3.75" customHeight="1">
      <c r="A55" s="2"/>
      <c r="B55" s="98"/>
      <c r="C55" s="98"/>
      <c r="D55" s="98"/>
      <c r="E55" s="98"/>
      <c r="F55" s="98"/>
      <c r="G55" s="98"/>
      <c r="H55" s="98"/>
      <c r="I55" s="100"/>
      <c r="J55" s="100"/>
      <c r="K55" s="100"/>
      <c r="L55" s="98"/>
      <c r="M55" s="98"/>
      <c r="N55" s="98"/>
      <c r="O55" s="100"/>
      <c r="P55" s="100"/>
      <c r="Q55" s="100"/>
      <c r="R55" s="100"/>
      <c r="S55" s="100"/>
    </row>
    <row r="56" spans="1:2" ht="11.25">
      <c r="A56" s="43" t="s">
        <v>591</v>
      </c>
      <c r="B56" s="41"/>
    </row>
    <row r="57" ht="11.25">
      <c r="A57" s="3" t="s">
        <v>421</v>
      </c>
    </row>
    <row r="58" ht="11.25">
      <c r="A58" s="3" t="s">
        <v>322</v>
      </c>
    </row>
    <row r="59" ht="11.25">
      <c r="A59" s="44" t="s">
        <v>401</v>
      </c>
    </row>
    <row r="60" ht="11.25">
      <c r="A60" s="3" t="s">
        <v>402</v>
      </c>
    </row>
  </sheetData>
  <sheetProtection/>
  <mergeCells count="14">
    <mergeCell ref="A3:A5"/>
    <mergeCell ref="B4:B5"/>
    <mergeCell ref="A34:A36"/>
    <mergeCell ref="B35:B36"/>
    <mergeCell ref="B34:H34"/>
    <mergeCell ref="C4:E4"/>
    <mergeCell ref="F4:H4"/>
    <mergeCell ref="C35:E35"/>
    <mergeCell ref="F35:H35"/>
    <mergeCell ref="B3:H3"/>
    <mergeCell ref="N34:P34"/>
    <mergeCell ref="Q34:S34"/>
    <mergeCell ref="N3:P3"/>
    <mergeCell ref="Q3:S3"/>
  </mergeCells>
  <printOptions/>
  <pageMargins left="0.5905511811023623" right="0.5905511811023623" top="0.5905511811023623" bottom="0.5905511811023623" header="0.5118110236220472" footer="0.5118110236220472"/>
  <pageSetup fitToHeight="1" fitToWidth="1" horizontalDpi="600" verticalDpi="600" orientation="portrait" paperSize="9" scale="83" r:id="rId1"/>
</worksheet>
</file>

<file path=xl/worksheets/sheet9.xml><?xml version="1.0" encoding="utf-8"?>
<worksheet xmlns="http://schemas.openxmlformats.org/spreadsheetml/2006/main" xmlns:r="http://schemas.openxmlformats.org/officeDocument/2006/relationships">
  <sheetPr>
    <pageSetUpPr fitToPage="1"/>
  </sheetPr>
  <dimension ref="A2:S61"/>
  <sheetViews>
    <sheetView zoomScalePageLayoutView="0" workbookViewId="0" topLeftCell="A49">
      <selection activeCell="E82" sqref="E81:E82"/>
    </sheetView>
  </sheetViews>
  <sheetFormatPr defaultColWidth="7.875" defaultRowHeight="12"/>
  <cols>
    <col min="1" max="1" width="10.125" style="3" customWidth="1"/>
    <col min="2" max="8" width="6.625" style="3" customWidth="1"/>
    <col min="9" max="12" width="6.875" style="3" customWidth="1"/>
    <col min="13" max="13" width="9.125" style="3" customWidth="1"/>
    <col min="14" max="14" width="8.625" style="3" customWidth="1"/>
    <col min="15" max="15" width="8.375" style="3" customWidth="1"/>
    <col min="16" max="16" width="5.375" style="3" customWidth="1"/>
    <col min="17" max="19" width="6.375" style="3" customWidth="1"/>
    <col min="20" max="16384" width="7.875" style="3" customWidth="1"/>
  </cols>
  <sheetData>
    <row r="1" s="45" customFormat="1" ht="17.25"/>
    <row r="2" s="46" customFormat="1" ht="14.25">
      <c r="A2" s="152" t="s">
        <v>321</v>
      </c>
    </row>
    <row r="3" spans="1:19" ht="15.75" customHeight="1">
      <c r="A3" s="225" t="s">
        <v>582</v>
      </c>
      <c r="B3" s="190" t="s">
        <v>583</v>
      </c>
      <c r="C3" s="223"/>
      <c r="D3" s="223"/>
      <c r="E3" s="223"/>
      <c r="F3" s="223"/>
      <c r="G3" s="223"/>
      <c r="H3" s="224"/>
      <c r="I3" s="63" t="s">
        <v>201</v>
      </c>
      <c r="J3" s="63" t="s">
        <v>200</v>
      </c>
      <c r="K3" s="63" t="s">
        <v>202</v>
      </c>
      <c r="L3" s="63" t="s">
        <v>203</v>
      </c>
      <c r="M3" s="64" t="s">
        <v>257</v>
      </c>
      <c r="N3" s="190" t="s">
        <v>457</v>
      </c>
      <c r="O3" s="223"/>
      <c r="P3" s="224"/>
      <c r="Q3" s="190" t="s">
        <v>455</v>
      </c>
      <c r="R3" s="223"/>
      <c r="S3" s="223"/>
    </row>
    <row r="4" spans="1:19" ht="15.75" customHeight="1">
      <c r="A4" s="226"/>
      <c r="B4" s="228" t="s">
        <v>295</v>
      </c>
      <c r="C4" s="190" t="s">
        <v>296</v>
      </c>
      <c r="D4" s="223"/>
      <c r="E4" s="224"/>
      <c r="F4" s="190" t="s">
        <v>297</v>
      </c>
      <c r="G4" s="223"/>
      <c r="H4" s="224"/>
      <c r="I4" s="95" t="s">
        <v>560</v>
      </c>
      <c r="J4" s="95" t="s">
        <v>561</v>
      </c>
      <c r="K4" s="65" t="s">
        <v>318</v>
      </c>
      <c r="L4" s="65" t="s">
        <v>318</v>
      </c>
      <c r="M4" s="65" t="s">
        <v>319</v>
      </c>
      <c r="N4" s="65" t="s">
        <v>454</v>
      </c>
      <c r="O4" s="65" t="s">
        <v>204</v>
      </c>
      <c r="P4" s="64" t="s">
        <v>205</v>
      </c>
      <c r="Q4" s="155" t="s">
        <v>456</v>
      </c>
      <c r="R4" s="65" t="s">
        <v>206</v>
      </c>
      <c r="S4" s="66" t="s">
        <v>207</v>
      </c>
    </row>
    <row r="5" spans="1:19" ht="15.75" customHeight="1">
      <c r="A5" s="227"/>
      <c r="B5" s="229"/>
      <c r="C5" s="67" t="s">
        <v>295</v>
      </c>
      <c r="D5" s="67" t="s">
        <v>298</v>
      </c>
      <c r="E5" s="67" t="s">
        <v>299</v>
      </c>
      <c r="F5" s="67" t="s">
        <v>295</v>
      </c>
      <c r="G5" s="67" t="s">
        <v>299</v>
      </c>
      <c r="H5" s="67" t="s">
        <v>298</v>
      </c>
      <c r="I5" s="68" t="s">
        <v>208</v>
      </c>
      <c r="J5" s="68" t="s">
        <v>208</v>
      </c>
      <c r="K5" s="68" t="s">
        <v>562</v>
      </c>
      <c r="L5" s="68" t="s">
        <v>563</v>
      </c>
      <c r="M5" s="69" t="s">
        <v>564</v>
      </c>
      <c r="N5" s="68" t="s">
        <v>565</v>
      </c>
      <c r="O5" s="68" t="s">
        <v>566</v>
      </c>
      <c r="P5" s="68" t="s">
        <v>400</v>
      </c>
      <c r="Q5" s="68" t="s">
        <v>400</v>
      </c>
      <c r="R5" s="68" t="s">
        <v>400</v>
      </c>
      <c r="S5" s="156" t="s">
        <v>400</v>
      </c>
    </row>
    <row r="6" spans="1:19" ht="21.75" customHeight="1">
      <c r="A6" s="1" t="s">
        <v>468</v>
      </c>
      <c r="B6" s="97">
        <v>15.5</v>
      </c>
      <c r="C6" s="97">
        <v>19.1</v>
      </c>
      <c r="D6" s="97">
        <v>34.5</v>
      </c>
      <c r="E6" s="97">
        <v>3.8</v>
      </c>
      <c r="F6" s="97">
        <v>12.6</v>
      </c>
      <c r="G6" s="97">
        <v>-1.4</v>
      </c>
      <c r="H6" s="97">
        <v>26.4</v>
      </c>
      <c r="I6" s="170">
        <v>9</v>
      </c>
      <c r="J6" s="170">
        <v>43</v>
      </c>
      <c r="K6" s="170">
        <v>77</v>
      </c>
      <c r="L6" s="97">
        <v>2.3</v>
      </c>
      <c r="M6" s="97">
        <v>1425.5</v>
      </c>
      <c r="N6" s="97">
        <v>2078.5</v>
      </c>
      <c r="O6" s="170">
        <v>47</v>
      </c>
      <c r="P6" s="170">
        <v>48</v>
      </c>
      <c r="Q6" s="170">
        <v>12</v>
      </c>
      <c r="R6" s="170">
        <v>44</v>
      </c>
      <c r="S6" s="170"/>
    </row>
    <row r="7" spans="1:19" ht="18" customHeight="1">
      <c r="A7" s="1" t="s">
        <v>438</v>
      </c>
      <c r="B7" s="97">
        <v>15.7</v>
      </c>
      <c r="C7" s="97">
        <v>19.3</v>
      </c>
      <c r="D7" s="97">
        <v>33.2</v>
      </c>
      <c r="E7" s="97">
        <v>3.5</v>
      </c>
      <c r="F7" s="97">
        <v>12.7</v>
      </c>
      <c r="G7" s="97">
        <v>-1.2</v>
      </c>
      <c r="H7" s="97">
        <v>25.6</v>
      </c>
      <c r="I7" s="170">
        <v>4</v>
      </c>
      <c r="J7" s="170">
        <v>25</v>
      </c>
      <c r="K7" s="170">
        <v>75</v>
      </c>
      <c r="L7" s="97">
        <v>2.3</v>
      </c>
      <c r="M7" s="97">
        <v>1360.5</v>
      </c>
      <c r="N7" s="97">
        <v>2067.8</v>
      </c>
      <c r="O7" s="170">
        <v>47</v>
      </c>
      <c r="P7" s="170">
        <v>43</v>
      </c>
      <c r="Q7" s="170">
        <v>7</v>
      </c>
      <c r="R7" s="170">
        <v>38</v>
      </c>
      <c r="S7" s="170"/>
    </row>
    <row r="8" spans="1:19" ht="18" customHeight="1">
      <c r="A8" s="1" t="s">
        <v>450</v>
      </c>
      <c r="B8" s="97">
        <v>15.9</v>
      </c>
      <c r="C8" s="97">
        <v>19.4</v>
      </c>
      <c r="D8" s="97">
        <v>34</v>
      </c>
      <c r="E8" s="97">
        <v>2.7</v>
      </c>
      <c r="F8" s="97">
        <v>12.9</v>
      </c>
      <c r="G8" s="97">
        <v>-1.1</v>
      </c>
      <c r="H8" s="97">
        <v>26.4</v>
      </c>
      <c r="I8" s="170">
        <v>5</v>
      </c>
      <c r="J8" s="170">
        <v>60</v>
      </c>
      <c r="K8" s="170">
        <v>75</v>
      </c>
      <c r="L8" s="97">
        <v>2.3</v>
      </c>
      <c r="M8" s="97">
        <v>1721.5</v>
      </c>
      <c r="N8" s="97">
        <v>2085.2</v>
      </c>
      <c r="O8" s="170">
        <v>47</v>
      </c>
      <c r="P8" s="170">
        <v>54</v>
      </c>
      <c r="Q8" s="170">
        <v>6</v>
      </c>
      <c r="R8" s="170">
        <v>37</v>
      </c>
      <c r="S8" s="170"/>
    </row>
    <row r="9" spans="1:19" ht="18" customHeight="1">
      <c r="A9" s="1" t="s">
        <v>451</v>
      </c>
      <c r="B9" s="97">
        <v>15.5</v>
      </c>
      <c r="C9" s="97">
        <v>19.1</v>
      </c>
      <c r="D9" s="97">
        <v>34.1</v>
      </c>
      <c r="E9" s="97">
        <v>2.1</v>
      </c>
      <c r="F9" s="97">
        <v>12.6</v>
      </c>
      <c r="G9" s="97">
        <v>-2.5</v>
      </c>
      <c r="H9" s="97">
        <v>25.7</v>
      </c>
      <c r="I9" s="170">
        <v>12</v>
      </c>
      <c r="J9" s="170">
        <v>49</v>
      </c>
      <c r="K9" s="170">
        <v>75</v>
      </c>
      <c r="L9" s="97">
        <v>2.3</v>
      </c>
      <c r="M9" s="97">
        <v>2497.5</v>
      </c>
      <c r="N9" s="97">
        <v>2141.5</v>
      </c>
      <c r="O9" s="170">
        <v>48</v>
      </c>
      <c r="P9" s="170">
        <v>36</v>
      </c>
      <c r="Q9" s="170">
        <v>17</v>
      </c>
      <c r="R9" s="170">
        <v>33</v>
      </c>
      <c r="S9" s="170"/>
    </row>
    <row r="10" spans="1:19" ht="18" customHeight="1">
      <c r="A10" s="1" t="s">
        <v>567</v>
      </c>
      <c r="B10" s="97">
        <v>15.2</v>
      </c>
      <c r="C10" s="97">
        <v>18.6</v>
      </c>
      <c r="D10" s="97">
        <v>33.6</v>
      </c>
      <c r="E10" s="97">
        <v>2.3</v>
      </c>
      <c r="F10" s="97">
        <v>12.3</v>
      </c>
      <c r="G10" s="97">
        <v>-2.8</v>
      </c>
      <c r="H10" s="97">
        <v>26.1</v>
      </c>
      <c r="I10" s="170">
        <v>17</v>
      </c>
      <c r="J10" s="170">
        <v>46</v>
      </c>
      <c r="K10" s="170">
        <v>75</v>
      </c>
      <c r="L10" s="97">
        <v>2.2</v>
      </c>
      <c r="M10" s="97">
        <v>1634.5</v>
      </c>
      <c r="N10" s="97">
        <v>2010.4</v>
      </c>
      <c r="O10" s="170">
        <v>45</v>
      </c>
      <c r="P10" s="170">
        <v>44</v>
      </c>
      <c r="Q10" s="170">
        <v>10</v>
      </c>
      <c r="R10" s="170">
        <v>32</v>
      </c>
      <c r="S10" s="170"/>
    </row>
    <row r="11" spans="1:19" ht="12" customHeight="1">
      <c r="A11" s="1"/>
      <c r="B11" s="97"/>
      <c r="C11" s="97"/>
      <c r="D11" s="97"/>
      <c r="E11" s="97"/>
      <c r="F11" s="97"/>
      <c r="G11" s="97"/>
      <c r="H11" s="97"/>
      <c r="I11" s="170"/>
      <c r="J11" s="170"/>
      <c r="K11" s="170"/>
      <c r="L11" s="97"/>
      <c r="M11" s="97"/>
      <c r="N11" s="97"/>
      <c r="O11" s="170"/>
      <c r="P11" s="170"/>
      <c r="Q11" s="170"/>
      <c r="R11" s="170"/>
      <c r="S11" s="170"/>
    </row>
    <row r="12" spans="1:19" ht="18" customHeight="1">
      <c r="A12" s="1" t="s">
        <v>568</v>
      </c>
      <c r="B12" s="97">
        <v>4.8</v>
      </c>
      <c r="C12" s="97">
        <v>7.5</v>
      </c>
      <c r="D12" s="97">
        <v>10.1</v>
      </c>
      <c r="E12" s="97">
        <v>4.4</v>
      </c>
      <c r="F12" s="97">
        <v>2.3</v>
      </c>
      <c r="G12" s="97">
        <v>-0.7</v>
      </c>
      <c r="H12" s="97">
        <v>5.4</v>
      </c>
      <c r="I12" s="170">
        <v>5</v>
      </c>
      <c r="J12" s="170">
        <v>0</v>
      </c>
      <c r="K12" s="170">
        <v>68</v>
      </c>
      <c r="L12" s="97">
        <v>2.6</v>
      </c>
      <c r="M12" s="97">
        <v>31</v>
      </c>
      <c r="N12" s="97">
        <v>129</v>
      </c>
      <c r="O12" s="170">
        <v>41</v>
      </c>
      <c r="P12" s="170">
        <v>5</v>
      </c>
      <c r="Q12" s="170">
        <v>2</v>
      </c>
      <c r="R12" s="170">
        <v>0</v>
      </c>
      <c r="S12" s="170"/>
    </row>
    <row r="13" spans="1:19" ht="18" customHeight="1">
      <c r="A13" s="1" t="s">
        <v>209</v>
      </c>
      <c r="B13" s="97">
        <v>3.8</v>
      </c>
      <c r="C13" s="97">
        <v>6.7</v>
      </c>
      <c r="D13" s="97">
        <v>11.5</v>
      </c>
      <c r="E13" s="97">
        <v>2.3</v>
      </c>
      <c r="F13" s="97">
        <v>1</v>
      </c>
      <c r="G13" s="97">
        <v>-2.8</v>
      </c>
      <c r="H13" s="97">
        <v>7</v>
      </c>
      <c r="I13" s="170">
        <v>11</v>
      </c>
      <c r="J13" s="170">
        <v>0</v>
      </c>
      <c r="K13" s="170">
        <v>72</v>
      </c>
      <c r="L13" s="97">
        <v>2.5</v>
      </c>
      <c r="M13" s="97">
        <v>93.5</v>
      </c>
      <c r="N13" s="97">
        <v>123.4</v>
      </c>
      <c r="O13" s="170">
        <v>39</v>
      </c>
      <c r="P13" s="170">
        <v>5</v>
      </c>
      <c r="Q13" s="170">
        <v>7</v>
      </c>
      <c r="R13" s="170">
        <v>6</v>
      </c>
      <c r="S13" s="170"/>
    </row>
    <row r="14" spans="1:19" ht="18" customHeight="1">
      <c r="A14" s="1" t="s">
        <v>210</v>
      </c>
      <c r="B14" s="97">
        <v>8</v>
      </c>
      <c r="C14" s="97">
        <v>11.6</v>
      </c>
      <c r="D14" s="97">
        <v>19.4</v>
      </c>
      <c r="E14" s="97">
        <v>7.4</v>
      </c>
      <c r="F14" s="97">
        <v>4.7</v>
      </c>
      <c r="G14" s="97">
        <v>0.5</v>
      </c>
      <c r="H14" s="97">
        <v>10.9</v>
      </c>
      <c r="I14" s="170">
        <v>0</v>
      </c>
      <c r="J14" s="170">
        <v>0</v>
      </c>
      <c r="K14" s="170">
        <v>72</v>
      </c>
      <c r="L14" s="97">
        <v>2.5</v>
      </c>
      <c r="M14" s="97">
        <v>125</v>
      </c>
      <c r="N14" s="97">
        <v>157.7</v>
      </c>
      <c r="O14" s="170">
        <v>43</v>
      </c>
      <c r="P14" s="170">
        <v>7</v>
      </c>
      <c r="Q14" s="170">
        <v>0</v>
      </c>
      <c r="R14" s="170">
        <v>5</v>
      </c>
      <c r="S14" s="170"/>
    </row>
    <row r="15" spans="1:19" ht="18" customHeight="1">
      <c r="A15" s="1" t="s">
        <v>211</v>
      </c>
      <c r="B15" s="97">
        <v>13.7</v>
      </c>
      <c r="C15" s="97">
        <v>18</v>
      </c>
      <c r="D15" s="97">
        <v>24.9</v>
      </c>
      <c r="E15" s="97">
        <v>10.2</v>
      </c>
      <c r="F15" s="97">
        <v>10</v>
      </c>
      <c r="G15" s="97">
        <v>2.7</v>
      </c>
      <c r="H15" s="97">
        <v>15.5</v>
      </c>
      <c r="I15" s="170">
        <v>0</v>
      </c>
      <c r="J15" s="170">
        <v>0</v>
      </c>
      <c r="K15" s="170">
        <v>73</v>
      </c>
      <c r="L15" s="97">
        <v>2.3</v>
      </c>
      <c r="M15" s="97">
        <v>118.5</v>
      </c>
      <c r="N15" s="97">
        <v>203.1</v>
      </c>
      <c r="O15" s="170">
        <v>52</v>
      </c>
      <c r="P15" s="170">
        <v>5</v>
      </c>
      <c r="Q15" s="170">
        <v>0</v>
      </c>
      <c r="R15" s="170">
        <v>4</v>
      </c>
      <c r="S15" s="170"/>
    </row>
    <row r="16" spans="1:19" ht="18" customHeight="1">
      <c r="A16" s="1" t="s">
        <v>212</v>
      </c>
      <c r="B16" s="97">
        <v>17.6</v>
      </c>
      <c r="C16" s="97">
        <v>21.9</v>
      </c>
      <c r="D16" s="97">
        <v>27.1</v>
      </c>
      <c r="E16" s="97">
        <v>16.7</v>
      </c>
      <c r="F16" s="97">
        <v>14</v>
      </c>
      <c r="G16" s="97">
        <v>8.4</v>
      </c>
      <c r="H16" s="97">
        <v>17.4</v>
      </c>
      <c r="I16" s="170">
        <v>0</v>
      </c>
      <c r="J16" s="170">
        <v>0</v>
      </c>
      <c r="K16" s="170">
        <v>73</v>
      </c>
      <c r="L16" s="97">
        <v>1.9</v>
      </c>
      <c r="M16" s="97">
        <v>39</v>
      </c>
      <c r="N16" s="97">
        <v>183</v>
      </c>
      <c r="O16" s="170">
        <v>42</v>
      </c>
      <c r="P16" s="170">
        <v>3</v>
      </c>
      <c r="Q16" s="170">
        <v>0</v>
      </c>
      <c r="R16" s="170">
        <v>3</v>
      </c>
      <c r="S16" s="170"/>
    </row>
    <row r="17" spans="1:19" ht="18" customHeight="1">
      <c r="A17" s="1" t="s">
        <v>213</v>
      </c>
      <c r="B17" s="97">
        <v>21</v>
      </c>
      <c r="C17" s="97">
        <v>24.4</v>
      </c>
      <c r="D17" s="97">
        <v>28.5</v>
      </c>
      <c r="E17" s="97">
        <v>20.5</v>
      </c>
      <c r="F17" s="97">
        <v>18.5</v>
      </c>
      <c r="G17" s="97">
        <v>16.4</v>
      </c>
      <c r="H17" s="97">
        <v>21.6</v>
      </c>
      <c r="I17" s="170">
        <v>0</v>
      </c>
      <c r="J17" s="170">
        <v>0</v>
      </c>
      <c r="K17" s="170">
        <v>82</v>
      </c>
      <c r="L17" s="97">
        <v>1.7</v>
      </c>
      <c r="M17" s="97">
        <v>332.5</v>
      </c>
      <c r="N17" s="97">
        <v>115.5</v>
      </c>
      <c r="O17" s="170">
        <v>27</v>
      </c>
      <c r="P17" s="170">
        <v>8</v>
      </c>
      <c r="Q17" s="170">
        <v>0</v>
      </c>
      <c r="R17" s="170">
        <v>2</v>
      </c>
      <c r="S17" s="170"/>
    </row>
    <row r="18" spans="1:19" ht="18" customHeight="1">
      <c r="A18" s="1" t="s">
        <v>214</v>
      </c>
      <c r="B18" s="97">
        <v>25.7</v>
      </c>
      <c r="C18" s="97">
        <v>29.4</v>
      </c>
      <c r="D18" s="97">
        <v>33.6</v>
      </c>
      <c r="E18" s="97">
        <v>24.1</v>
      </c>
      <c r="F18" s="97">
        <v>23.1</v>
      </c>
      <c r="G18" s="97">
        <v>19</v>
      </c>
      <c r="H18" s="97">
        <v>26.1</v>
      </c>
      <c r="I18" s="170">
        <v>0</v>
      </c>
      <c r="J18" s="170">
        <v>13</v>
      </c>
      <c r="K18" s="170">
        <v>83</v>
      </c>
      <c r="L18" s="97">
        <v>2</v>
      </c>
      <c r="M18" s="97">
        <v>156.5</v>
      </c>
      <c r="N18" s="97">
        <v>218.2</v>
      </c>
      <c r="O18" s="170">
        <v>50</v>
      </c>
      <c r="P18" s="170">
        <v>0</v>
      </c>
      <c r="Q18" s="170">
        <v>0</v>
      </c>
      <c r="R18" s="170">
        <v>3</v>
      </c>
      <c r="S18" s="170"/>
    </row>
    <row r="19" spans="1:19" ht="18" customHeight="1">
      <c r="A19" s="1" t="s">
        <v>215</v>
      </c>
      <c r="B19" s="97">
        <v>27.2</v>
      </c>
      <c r="C19" s="97">
        <v>31.6</v>
      </c>
      <c r="D19" s="97">
        <v>33.3</v>
      </c>
      <c r="E19" s="97">
        <v>28.1</v>
      </c>
      <c r="F19" s="97">
        <v>24.4</v>
      </c>
      <c r="G19" s="97">
        <v>22</v>
      </c>
      <c r="H19" s="97">
        <v>26.1</v>
      </c>
      <c r="I19" s="170">
        <v>0</v>
      </c>
      <c r="J19" s="170">
        <v>27</v>
      </c>
      <c r="K19" s="170">
        <v>78</v>
      </c>
      <c r="L19" s="97">
        <v>1.9</v>
      </c>
      <c r="M19" s="97">
        <v>28.5</v>
      </c>
      <c r="N19" s="97">
        <v>262</v>
      </c>
      <c r="O19" s="170">
        <v>63</v>
      </c>
      <c r="P19" s="170">
        <v>0</v>
      </c>
      <c r="Q19" s="170">
        <v>0</v>
      </c>
      <c r="R19" s="170">
        <v>0</v>
      </c>
      <c r="S19" s="170"/>
    </row>
    <row r="20" spans="1:19" ht="18" customHeight="1">
      <c r="A20" s="1" t="s">
        <v>216</v>
      </c>
      <c r="B20" s="97">
        <v>24</v>
      </c>
      <c r="C20" s="97">
        <v>27.4</v>
      </c>
      <c r="D20" s="97">
        <v>31</v>
      </c>
      <c r="E20" s="97">
        <v>21.2</v>
      </c>
      <c r="F20" s="97">
        <v>21.4</v>
      </c>
      <c r="G20" s="97">
        <v>16</v>
      </c>
      <c r="H20" s="97">
        <v>24.4</v>
      </c>
      <c r="I20" s="170">
        <v>0</v>
      </c>
      <c r="J20" s="170">
        <v>6</v>
      </c>
      <c r="K20" s="170">
        <v>81</v>
      </c>
      <c r="L20" s="97">
        <v>2.1</v>
      </c>
      <c r="M20" s="97">
        <v>282.5</v>
      </c>
      <c r="N20" s="97">
        <v>168.8</v>
      </c>
      <c r="O20" s="170">
        <v>45</v>
      </c>
      <c r="P20" s="170">
        <v>3</v>
      </c>
      <c r="Q20" s="179" t="s">
        <v>576</v>
      </c>
      <c r="R20" s="179" t="s">
        <v>576</v>
      </c>
      <c r="S20" s="170"/>
    </row>
    <row r="21" spans="1:19" ht="18" customHeight="1">
      <c r="A21" s="1" t="s">
        <v>217</v>
      </c>
      <c r="B21" s="97">
        <v>18.2</v>
      </c>
      <c r="C21" s="97">
        <v>21.4</v>
      </c>
      <c r="D21" s="97">
        <v>25.4</v>
      </c>
      <c r="E21" s="97">
        <v>16.8</v>
      </c>
      <c r="F21" s="97">
        <v>15.3</v>
      </c>
      <c r="G21" s="97">
        <v>11.2</v>
      </c>
      <c r="H21" s="97">
        <v>18.3</v>
      </c>
      <c r="I21" s="170">
        <v>0</v>
      </c>
      <c r="J21" s="170">
        <v>0</v>
      </c>
      <c r="K21" s="170">
        <v>73</v>
      </c>
      <c r="L21" s="97">
        <v>2</v>
      </c>
      <c r="M21" s="97">
        <v>175.5</v>
      </c>
      <c r="N21" s="97">
        <v>196.2</v>
      </c>
      <c r="O21" s="170">
        <v>56</v>
      </c>
      <c r="P21" s="170">
        <v>2</v>
      </c>
      <c r="Q21" s="170">
        <v>0</v>
      </c>
      <c r="R21" s="170">
        <v>0</v>
      </c>
      <c r="S21" s="170"/>
    </row>
    <row r="22" spans="1:19" ht="18" customHeight="1">
      <c r="A22" s="1" t="s">
        <v>218</v>
      </c>
      <c r="B22" s="97">
        <v>11.9</v>
      </c>
      <c r="C22" s="97">
        <v>14.7</v>
      </c>
      <c r="D22" s="97">
        <v>18.6</v>
      </c>
      <c r="E22" s="97">
        <v>10.2</v>
      </c>
      <c r="F22" s="97">
        <v>9.4</v>
      </c>
      <c r="G22" s="97">
        <v>5</v>
      </c>
      <c r="H22" s="97">
        <v>13.3</v>
      </c>
      <c r="I22" s="170">
        <v>0</v>
      </c>
      <c r="J22" s="170">
        <v>0</v>
      </c>
      <c r="K22" s="170">
        <v>71</v>
      </c>
      <c r="L22" s="97">
        <v>2.3</v>
      </c>
      <c r="M22" s="97">
        <v>144.5</v>
      </c>
      <c r="N22" s="97">
        <v>130</v>
      </c>
      <c r="O22" s="170">
        <v>42</v>
      </c>
      <c r="P22" s="170">
        <v>3</v>
      </c>
      <c r="Q22" s="170">
        <v>0</v>
      </c>
      <c r="R22" s="170">
        <v>2</v>
      </c>
      <c r="S22" s="170"/>
    </row>
    <row r="23" spans="1:19" ht="18" customHeight="1">
      <c r="A23" s="1" t="s">
        <v>219</v>
      </c>
      <c r="B23" s="97">
        <v>6</v>
      </c>
      <c r="C23" s="97">
        <v>8.7</v>
      </c>
      <c r="D23" s="97">
        <v>13.2</v>
      </c>
      <c r="E23" s="97">
        <v>4.1</v>
      </c>
      <c r="F23" s="97">
        <v>3.1</v>
      </c>
      <c r="G23" s="97">
        <v>-0.7</v>
      </c>
      <c r="H23" s="97">
        <v>9.6</v>
      </c>
      <c r="I23" s="170">
        <v>1</v>
      </c>
      <c r="J23" s="170">
        <v>0</v>
      </c>
      <c r="K23" s="170">
        <v>72</v>
      </c>
      <c r="L23" s="97">
        <v>2.6</v>
      </c>
      <c r="M23" s="97">
        <v>107.5</v>
      </c>
      <c r="N23" s="97">
        <v>123.5</v>
      </c>
      <c r="O23" s="170">
        <v>40</v>
      </c>
      <c r="P23" s="170">
        <v>3</v>
      </c>
      <c r="Q23" s="170">
        <v>1</v>
      </c>
      <c r="R23" s="170">
        <v>7</v>
      </c>
      <c r="S23" s="170"/>
    </row>
    <row r="24" spans="1:19" ht="3.75" customHeight="1">
      <c r="A24" s="2"/>
      <c r="B24" s="98"/>
      <c r="C24" s="98"/>
      <c r="D24" s="98"/>
      <c r="E24" s="98"/>
      <c r="F24" s="98"/>
      <c r="G24" s="98"/>
      <c r="H24" s="98"/>
      <c r="I24" s="100"/>
      <c r="J24" s="100"/>
      <c r="K24" s="100"/>
      <c r="L24" s="98"/>
      <c r="M24" s="98"/>
      <c r="N24" s="98"/>
      <c r="O24" s="100"/>
      <c r="P24" s="100"/>
      <c r="Q24" s="100"/>
      <c r="R24" s="100"/>
      <c r="S24" s="100"/>
    </row>
    <row r="25" spans="1:2" ht="11.25">
      <c r="A25" s="43" t="s">
        <v>581</v>
      </c>
      <c r="B25" s="41"/>
    </row>
    <row r="26" ht="11.25">
      <c r="A26" s="3" t="s">
        <v>421</v>
      </c>
    </row>
    <row r="27" ht="11.25">
      <c r="A27" s="44" t="s">
        <v>396</v>
      </c>
    </row>
    <row r="28" ht="11.25">
      <c r="A28" s="44" t="s">
        <v>401</v>
      </c>
    </row>
    <row r="29" ht="11.25">
      <c r="A29" s="3" t="s">
        <v>402</v>
      </c>
    </row>
    <row r="32" ht="11.25">
      <c r="A32" s="47"/>
    </row>
    <row r="33" s="46" customFormat="1" ht="14.25">
      <c r="A33" s="152" t="s">
        <v>592</v>
      </c>
    </row>
    <row r="34" spans="1:19" ht="15.75" customHeight="1">
      <c r="A34" s="225" t="s">
        <v>593</v>
      </c>
      <c r="B34" s="190" t="s">
        <v>594</v>
      </c>
      <c r="C34" s="223"/>
      <c r="D34" s="223"/>
      <c r="E34" s="223"/>
      <c r="F34" s="223"/>
      <c r="G34" s="223"/>
      <c r="H34" s="224"/>
      <c r="I34" s="63" t="s">
        <v>201</v>
      </c>
      <c r="J34" s="63" t="s">
        <v>200</v>
      </c>
      <c r="K34" s="63" t="s">
        <v>202</v>
      </c>
      <c r="L34" s="63" t="s">
        <v>203</v>
      </c>
      <c r="M34" s="64" t="s">
        <v>257</v>
      </c>
      <c r="N34" s="190" t="s">
        <v>457</v>
      </c>
      <c r="O34" s="223"/>
      <c r="P34" s="224"/>
      <c r="Q34" s="190" t="s">
        <v>455</v>
      </c>
      <c r="R34" s="223"/>
      <c r="S34" s="223"/>
    </row>
    <row r="35" spans="1:19" ht="15.75" customHeight="1">
      <c r="A35" s="226"/>
      <c r="B35" s="228" t="s">
        <v>295</v>
      </c>
      <c r="C35" s="190" t="s">
        <v>296</v>
      </c>
      <c r="D35" s="223"/>
      <c r="E35" s="224"/>
      <c r="F35" s="190" t="s">
        <v>297</v>
      </c>
      <c r="G35" s="223"/>
      <c r="H35" s="224"/>
      <c r="I35" s="95" t="s">
        <v>560</v>
      </c>
      <c r="J35" s="95" t="s">
        <v>561</v>
      </c>
      <c r="K35" s="65" t="s">
        <v>318</v>
      </c>
      <c r="L35" s="65" t="s">
        <v>318</v>
      </c>
      <c r="M35" s="65" t="s">
        <v>319</v>
      </c>
      <c r="N35" s="65" t="s">
        <v>454</v>
      </c>
      <c r="O35" s="65" t="s">
        <v>204</v>
      </c>
      <c r="P35" s="64" t="s">
        <v>205</v>
      </c>
      <c r="Q35" s="155" t="s">
        <v>456</v>
      </c>
      <c r="R35" s="65" t="s">
        <v>206</v>
      </c>
      <c r="S35" s="66" t="s">
        <v>207</v>
      </c>
    </row>
    <row r="36" spans="1:19" ht="15.75" customHeight="1">
      <c r="A36" s="227"/>
      <c r="B36" s="229"/>
      <c r="C36" s="67" t="s">
        <v>295</v>
      </c>
      <c r="D36" s="67" t="s">
        <v>298</v>
      </c>
      <c r="E36" s="67" t="s">
        <v>299</v>
      </c>
      <c r="F36" s="67" t="s">
        <v>295</v>
      </c>
      <c r="G36" s="67" t="s">
        <v>299</v>
      </c>
      <c r="H36" s="67" t="s">
        <v>298</v>
      </c>
      <c r="I36" s="68" t="s">
        <v>208</v>
      </c>
      <c r="J36" s="68" t="s">
        <v>208</v>
      </c>
      <c r="K36" s="68" t="s">
        <v>562</v>
      </c>
      <c r="L36" s="68" t="s">
        <v>563</v>
      </c>
      <c r="M36" s="69" t="s">
        <v>564</v>
      </c>
      <c r="N36" s="68" t="s">
        <v>565</v>
      </c>
      <c r="O36" s="68" t="s">
        <v>566</v>
      </c>
      <c r="P36" s="68" t="s">
        <v>400</v>
      </c>
      <c r="Q36" s="68" t="s">
        <v>400</v>
      </c>
      <c r="R36" s="68" t="s">
        <v>400</v>
      </c>
      <c r="S36" s="156" t="s">
        <v>400</v>
      </c>
    </row>
    <row r="37" spans="1:19" ht="21.75" customHeight="1">
      <c r="A37" s="1" t="s">
        <v>468</v>
      </c>
      <c r="B37" s="97">
        <v>14.6</v>
      </c>
      <c r="C37" s="97">
        <v>20.1</v>
      </c>
      <c r="D37" s="97">
        <v>38.4</v>
      </c>
      <c r="E37" s="97">
        <v>1.2</v>
      </c>
      <c r="F37" s="97">
        <v>10.6</v>
      </c>
      <c r="G37" s="97">
        <v>-2.3</v>
      </c>
      <c r="H37" s="97">
        <v>26.8</v>
      </c>
      <c r="I37" s="99">
        <v>32</v>
      </c>
      <c r="J37" s="99">
        <v>62</v>
      </c>
      <c r="K37" s="99">
        <v>77</v>
      </c>
      <c r="L37" s="97">
        <v>1.6</v>
      </c>
      <c r="M37" s="97">
        <v>2020.5</v>
      </c>
      <c r="N37" s="97">
        <v>1529.5</v>
      </c>
      <c r="O37" s="99">
        <v>34</v>
      </c>
      <c r="P37" s="99">
        <v>56</v>
      </c>
      <c r="Q37" s="99" t="s">
        <v>440</v>
      </c>
      <c r="R37" s="99">
        <v>84</v>
      </c>
      <c r="S37" s="99"/>
    </row>
    <row r="38" spans="1:19" ht="18" customHeight="1">
      <c r="A38" s="1" t="s">
        <v>438</v>
      </c>
      <c r="B38" s="97">
        <v>14.6</v>
      </c>
      <c r="C38" s="97">
        <v>20</v>
      </c>
      <c r="D38" s="97">
        <v>36.3</v>
      </c>
      <c r="E38" s="97">
        <v>1.7</v>
      </c>
      <c r="F38" s="97">
        <v>10.5</v>
      </c>
      <c r="G38" s="97">
        <v>-5.2</v>
      </c>
      <c r="H38" s="97">
        <v>25.6</v>
      </c>
      <c r="I38" s="99">
        <v>33</v>
      </c>
      <c r="J38" s="99">
        <v>62</v>
      </c>
      <c r="K38" s="99">
        <v>77</v>
      </c>
      <c r="L38" s="97">
        <v>1.6</v>
      </c>
      <c r="M38" s="97">
        <v>2135.5</v>
      </c>
      <c r="N38" s="97">
        <v>1367.3</v>
      </c>
      <c r="O38" s="99">
        <v>31</v>
      </c>
      <c r="P38" s="99">
        <v>64</v>
      </c>
      <c r="Q38" s="99">
        <v>41</v>
      </c>
      <c r="R38" s="99">
        <v>94</v>
      </c>
      <c r="S38" s="99"/>
    </row>
    <row r="39" spans="1:19" ht="18" customHeight="1">
      <c r="A39" s="1" t="s">
        <v>450</v>
      </c>
      <c r="B39" s="97">
        <v>15.2</v>
      </c>
      <c r="C39" s="97">
        <v>20.4</v>
      </c>
      <c r="D39" s="97">
        <v>38</v>
      </c>
      <c r="E39" s="97">
        <v>2.1</v>
      </c>
      <c r="F39" s="97">
        <v>11.1</v>
      </c>
      <c r="G39" s="97">
        <v>-3.7</v>
      </c>
      <c r="H39" s="97">
        <v>27.3</v>
      </c>
      <c r="I39" s="99">
        <v>26</v>
      </c>
      <c r="J39" s="99">
        <v>74</v>
      </c>
      <c r="K39" s="99">
        <v>76</v>
      </c>
      <c r="L39" s="97">
        <v>2</v>
      </c>
      <c r="M39" s="97">
        <v>1922.5</v>
      </c>
      <c r="N39" s="97">
        <v>1537.2</v>
      </c>
      <c r="O39" s="99">
        <v>35</v>
      </c>
      <c r="P39" s="99">
        <v>65</v>
      </c>
      <c r="Q39" s="99">
        <v>45</v>
      </c>
      <c r="R39" s="99">
        <v>62</v>
      </c>
      <c r="S39" s="99"/>
    </row>
    <row r="40" spans="1:19" ht="18" customHeight="1">
      <c r="A40" s="1" t="s">
        <v>451</v>
      </c>
      <c r="B40" s="97">
        <v>14.5</v>
      </c>
      <c r="C40" s="97">
        <v>19.9</v>
      </c>
      <c r="D40" s="97">
        <v>37.7</v>
      </c>
      <c r="E40" s="97">
        <v>2</v>
      </c>
      <c r="F40" s="97">
        <v>10.6</v>
      </c>
      <c r="G40" s="97">
        <v>-5.9</v>
      </c>
      <c r="H40" s="97">
        <v>26.3</v>
      </c>
      <c r="I40" s="99">
        <v>50</v>
      </c>
      <c r="J40" s="99">
        <v>75</v>
      </c>
      <c r="K40" s="99">
        <v>78</v>
      </c>
      <c r="L40" s="97">
        <v>1.9</v>
      </c>
      <c r="M40" s="97">
        <v>2424.5</v>
      </c>
      <c r="N40" s="97">
        <v>1465.1</v>
      </c>
      <c r="O40" s="99">
        <v>33</v>
      </c>
      <c r="P40" s="99">
        <v>56</v>
      </c>
      <c r="Q40" s="99">
        <v>71</v>
      </c>
      <c r="R40" s="99">
        <v>60</v>
      </c>
      <c r="S40" s="101"/>
    </row>
    <row r="41" spans="1:19" ht="18" customHeight="1">
      <c r="A41" s="1" t="s">
        <v>584</v>
      </c>
      <c r="B41" s="97">
        <v>14.3</v>
      </c>
      <c r="C41" s="97">
        <v>19.5</v>
      </c>
      <c r="D41" s="97">
        <v>37.7</v>
      </c>
      <c r="E41" s="97">
        <v>0.1</v>
      </c>
      <c r="F41" s="97">
        <v>10.4</v>
      </c>
      <c r="G41" s="97">
        <v>-5.8</v>
      </c>
      <c r="H41" s="97">
        <v>26.5</v>
      </c>
      <c r="I41" s="99">
        <v>54</v>
      </c>
      <c r="J41" s="99">
        <v>77</v>
      </c>
      <c r="K41" s="99">
        <v>79</v>
      </c>
      <c r="L41" s="97">
        <v>1.9</v>
      </c>
      <c r="M41" s="97">
        <v>2252</v>
      </c>
      <c r="N41" s="97">
        <v>1480.6</v>
      </c>
      <c r="O41" s="99">
        <v>33</v>
      </c>
      <c r="P41" s="99">
        <v>54</v>
      </c>
      <c r="Q41" s="99">
        <v>68</v>
      </c>
      <c r="R41" s="99">
        <v>67</v>
      </c>
      <c r="S41" s="101"/>
    </row>
    <row r="42" spans="1:19" ht="12" customHeight="1">
      <c r="A42" s="1"/>
      <c r="B42" s="97"/>
      <c r="C42" s="97"/>
      <c r="D42" s="97"/>
      <c r="E42" s="97"/>
      <c r="F42" s="97"/>
      <c r="G42" s="97"/>
      <c r="H42" s="97"/>
      <c r="I42" s="99"/>
      <c r="J42" s="99"/>
      <c r="K42" s="99"/>
      <c r="L42" s="97"/>
      <c r="M42" s="97"/>
      <c r="N42" s="97"/>
      <c r="O42" s="99"/>
      <c r="P42" s="99"/>
      <c r="Q42" s="99"/>
      <c r="R42" s="99"/>
      <c r="S42" s="101"/>
    </row>
    <row r="43" spans="1:19" ht="18" customHeight="1">
      <c r="A43" s="1" t="s">
        <v>585</v>
      </c>
      <c r="B43" s="97">
        <v>2.3</v>
      </c>
      <c r="C43" s="97">
        <v>5.6</v>
      </c>
      <c r="D43" s="97">
        <v>11.9</v>
      </c>
      <c r="E43" s="97">
        <v>1.3</v>
      </c>
      <c r="F43" s="97">
        <v>0.1</v>
      </c>
      <c r="G43" s="97">
        <v>-3.9</v>
      </c>
      <c r="H43" s="97">
        <v>3.6</v>
      </c>
      <c r="I43" s="99">
        <v>11</v>
      </c>
      <c r="J43" s="170">
        <v>0</v>
      </c>
      <c r="K43" s="99">
        <v>89</v>
      </c>
      <c r="L43" s="97">
        <v>1.3</v>
      </c>
      <c r="M43" s="97">
        <v>346</v>
      </c>
      <c r="N43" s="97">
        <v>47.8</v>
      </c>
      <c r="O43" s="99">
        <v>15</v>
      </c>
      <c r="P43" s="99">
        <v>9</v>
      </c>
      <c r="Q43" s="99">
        <v>22</v>
      </c>
      <c r="R43" s="99">
        <v>4</v>
      </c>
      <c r="S43" s="101"/>
    </row>
    <row r="44" spans="1:19" ht="18" customHeight="1">
      <c r="A44" s="1" t="s">
        <v>209</v>
      </c>
      <c r="B44" s="97">
        <v>1.3</v>
      </c>
      <c r="C44" s="97">
        <v>4.9</v>
      </c>
      <c r="D44" s="97">
        <v>10.6</v>
      </c>
      <c r="E44" s="97">
        <v>0.1</v>
      </c>
      <c r="F44" s="97">
        <v>-1.4</v>
      </c>
      <c r="G44" s="97">
        <v>-5.8</v>
      </c>
      <c r="H44" s="97">
        <v>2.7</v>
      </c>
      <c r="I44" s="99">
        <v>21</v>
      </c>
      <c r="J44" s="170">
        <v>0</v>
      </c>
      <c r="K44" s="99">
        <v>87</v>
      </c>
      <c r="L44" s="97">
        <v>1.4</v>
      </c>
      <c r="M44" s="97">
        <v>275.5</v>
      </c>
      <c r="N44" s="97">
        <v>47.6</v>
      </c>
      <c r="O44" s="99">
        <v>15</v>
      </c>
      <c r="P44" s="99">
        <v>10</v>
      </c>
      <c r="Q44" s="99">
        <v>23</v>
      </c>
      <c r="R44" s="99">
        <v>7</v>
      </c>
      <c r="S44" s="101"/>
    </row>
    <row r="45" spans="1:19" ht="18" customHeight="1">
      <c r="A45" s="1" t="s">
        <v>210</v>
      </c>
      <c r="B45" s="97">
        <v>6.1</v>
      </c>
      <c r="C45" s="97">
        <v>11.2</v>
      </c>
      <c r="D45" s="97">
        <v>21.6</v>
      </c>
      <c r="E45" s="97">
        <v>5.2</v>
      </c>
      <c r="F45" s="97">
        <v>1.8</v>
      </c>
      <c r="G45" s="97">
        <v>-2.2</v>
      </c>
      <c r="H45" s="97">
        <v>9.7</v>
      </c>
      <c r="I45" s="99">
        <v>8</v>
      </c>
      <c r="J45" s="170">
        <v>0</v>
      </c>
      <c r="K45" s="99">
        <v>79</v>
      </c>
      <c r="L45" s="97">
        <v>2</v>
      </c>
      <c r="M45" s="97">
        <v>178.5</v>
      </c>
      <c r="N45" s="97">
        <v>81.6</v>
      </c>
      <c r="O45" s="99">
        <v>22</v>
      </c>
      <c r="P45" s="99">
        <v>5</v>
      </c>
      <c r="Q45" s="99">
        <v>8</v>
      </c>
      <c r="R45" s="99">
        <v>9</v>
      </c>
      <c r="S45" s="101"/>
    </row>
    <row r="46" spans="1:19" ht="18" customHeight="1">
      <c r="A46" s="1" t="s">
        <v>211</v>
      </c>
      <c r="B46" s="97">
        <v>13.3</v>
      </c>
      <c r="C46" s="97">
        <v>19.8</v>
      </c>
      <c r="D46" s="97">
        <v>31.7</v>
      </c>
      <c r="E46" s="97">
        <v>9.4</v>
      </c>
      <c r="F46" s="97">
        <v>7.5</v>
      </c>
      <c r="G46" s="97">
        <v>-0.5</v>
      </c>
      <c r="H46" s="97">
        <v>17.5</v>
      </c>
      <c r="I46" s="99">
        <v>1</v>
      </c>
      <c r="J46" s="99">
        <v>1</v>
      </c>
      <c r="K46" s="99">
        <v>70</v>
      </c>
      <c r="L46" s="97">
        <v>2.7</v>
      </c>
      <c r="M46" s="97">
        <v>76</v>
      </c>
      <c r="N46" s="97">
        <v>158</v>
      </c>
      <c r="O46" s="99">
        <v>40</v>
      </c>
      <c r="P46" s="99">
        <v>1</v>
      </c>
      <c r="Q46" s="99">
        <v>1</v>
      </c>
      <c r="R46" s="99">
        <v>7</v>
      </c>
      <c r="S46" s="101"/>
    </row>
    <row r="47" spans="1:19" ht="18" customHeight="1">
      <c r="A47" s="1" t="s">
        <v>212</v>
      </c>
      <c r="B47" s="97">
        <v>17.1</v>
      </c>
      <c r="C47" s="97">
        <v>23.5</v>
      </c>
      <c r="D47" s="97">
        <v>29.2</v>
      </c>
      <c r="E47" s="97">
        <v>12.6</v>
      </c>
      <c r="F47" s="97">
        <v>12.1</v>
      </c>
      <c r="G47" s="97">
        <v>5.7</v>
      </c>
      <c r="H47" s="97">
        <v>17.8</v>
      </c>
      <c r="I47" s="170">
        <v>0</v>
      </c>
      <c r="J47" s="170">
        <v>0</v>
      </c>
      <c r="K47" s="99">
        <v>73</v>
      </c>
      <c r="L47" s="97">
        <v>2.2</v>
      </c>
      <c r="M47" s="97">
        <v>99.5</v>
      </c>
      <c r="N47" s="97">
        <v>160.6</v>
      </c>
      <c r="O47" s="99">
        <v>37</v>
      </c>
      <c r="P47" s="99">
        <v>4</v>
      </c>
      <c r="Q47" s="170">
        <v>0</v>
      </c>
      <c r="R47" s="99">
        <v>4</v>
      </c>
      <c r="S47" s="101"/>
    </row>
    <row r="48" spans="1:19" ht="18" customHeight="1">
      <c r="A48" s="1" t="s">
        <v>213</v>
      </c>
      <c r="B48" s="97">
        <v>21.5</v>
      </c>
      <c r="C48" s="97">
        <v>27.7</v>
      </c>
      <c r="D48" s="97">
        <v>30.8</v>
      </c>
      <c r="E48" s="97">
        <v>21.3</v>
      </c>
      <c r="F48" s="97">
        <v>17.6</v>
      </c>
      <c r="G48" s="97">
        <v>14.7</v>
      </c>
      <c r="H48" s="97">
        <v>20.1</v>
      </c>
      <c r="I48" s="170">
        <v>0</v>
      </c>
      <c r="J48" s="99">
        <v>5</v>
      </c>
      <c r="K48" s="99">
        <v>77</v>
      </c>
      <c r="L48" s="97">
        <v>2.1</v>
      </c>
      <c r="M48" s="97">
        <v>170.5</v>
      </c>
      <c r="N48" s="97">
        <v>132.9</v>
      </c>
      <c r="O48" s="99">
        <v>31</v>
      </c>
      <c r="P48" s="99">
        <v>4</v>
      </c>
      <c r="Q48" s="170">
        <v>0</v>
      </c>
      <c r="R48" s="99">
        <v>1</v>
      </c>
      <c r="S48" s="101"/>
    </row>
    <row r="49" spans="1:19" ht="18" customHeight="1">
      <c r="A49" s="1" t="s">
        <v>214</v>
      </c>
      <c r="B49" s="97">
        <v>26.9</v>
      </c>
      <c r="C49" s="97">
        <v>32.6</v>
      </c>
      <c r="D49" s="97">
        <v>37.5</v>
      </c>
      <c r="E49" s="97">
        <v>23.9</v>
      </c>
      <c r="F49" s="97">
        <v>22.9</v>
      </c>
      <c r="G49" s="97">
        <v>18.3</v>
      </c>
      <c r="H49" s="97">
        <v>25.7</v>
      </c>
      <c r="I49" s="170">
        <v>0</v>
      </c>
      <c r="J49" s="99">
        <v>26</v>
      </c>
      <c r="K49" s="99">
        <v>76</v>
      </c>
      <c r="L49" s="97">
        <v>2.2</v>
      </c>
      <c r="M49" s="97">
        <v>122</v>
      </c>
      <c r="N49" s="97">
        <v>196.7</v>
      </c>
      <c r="O49" s="99">
        <v>45</v>
      </c>
      <c r="P49" s="99">
        <v>1</v>
      </c>
      <c r="Q49" s="170">
        <v>0</v>
      </c>
      <c r="R49" s="99">
        <v>4</v>
      </c>
      <c r="S49" s="101"/>
    </row>
    <row r="50" spans="1:19" ht="18" customHeight="1">
      <c r="A50" s="1" t="s">
        <v>215</v>
      </c>
      <c r="B50" s="97">
        <v>28.8</v>
      </c>
      <c r="C50" s="97">
        <v>35.1</v>
      </c>
      <c r="D50" s="97">
        <v>37.7</v>
      </c>
      <c r="E50" s="97">
        <v>30.2</v>
      </c>
      <c r="F50" s="97">
        <v>24.1</v>
      </c>
      <c r="G50" s="97">
        <v>19.7</v>
      </c>
      <c r="H50" s="97">
        <v>26.5</v>
      </c>
      <c r="I50" s="170">
        <v>0</v>
      </c>
      <c r="J50" s="99">
        <v>31</v>
      </c>
      <c r="K50" s="99">
        <v>70</v>
      </c>
      <c r="L50" s="97">
        <v>2.3</v>
      </c>
      <c r="M50" s="97">
        <v>110.5</v>
      </c>
      <c r="N50" s="97">
        <v>257.8</v>
      </c>
      <c r="O50" s="99">
        <v>62</v>
      </c>
      <c r="P50" s="170">
        <v>0</v>
      </c>
      <c r="Q50" s="170">
        <v>0</v>
      </c>
      <c r="R50" s="170">
        <v>0</v>
      </c>
      <c r="S50" s="101"/>
    </row>
    <row r="51" spans="1:19" ht="18" customHeight="1">
      <c r="A51" s="1" t="s">
        <v>216</v>
      </c>
      <c r="B51" s="97">
        <v>24.3</v>
      </c>
      <c r="C51" s="97">
        <v>29.7</v>
      </c>
      <c r="D51" s="97">
        <v>34.4</v>
      </c>
      <c r="E51" s="97">
        <v>20.8</v>
      </c>
      <c r="F51" s="97">
        <v>20.8</v>
      </c>
      <c r="G51" s="97">
        <v>15.6</v>
      </c>
      <c r="H51" s="97">
        <v>25.9</v>
      </c>
      <c r="I51" s="170">
        <v>0</v>
      </c>
      <c r="J51" s="99">
        <v>14</v>
      </c>
      <c r="K51" s="99">
        <v>79</v>
      </c>
      <c r="L51" s="97">
        <v>2</v>
      </c>
      <c r="M51" s="97">
        <v>226</v>
      </c>
      <c r="N51" s="97">
        <v>140.1</v>
      </c>
      <c r="O51" s="99">
        <v>38</v>
      </c>
      <c r="P51" s="99">
        <v>2</v>
      </c>
      <c r="Q51" s="170">
        <v>0</v>
      </c>
      <c r="R51" s="99">
        <v>2</v>
      </c>
      <c r="S51" s="101"/>
    </row>
    <row r="52" spans="1:19" ht="18" customHeight="1">
      <c r="A52" s="1" t="s">
        <v>217</v>
      </c>
      <c r="B52" s="97">
        <v>16.7</v>
      </c>
      <c r="C52" s="97">
        <v>22.9</v>
      </c>
      <c r="D52" s="97">
        <v>27.9</v>
      </c>
      <c r="E52" s="97">
        <v>18.2</v>
      </c>
      <c r="F52" s="97">
        <v>12.3</v>
      </c>
      <c r="G52" s="97">
        <v>7.7</v>
      </c>
      <c r="H52" s="97">
        <v>17.5</v>
      </c>
      <c r="I52" s="170">
        <v>0</v>
      </c>
      <c r="J52" s="170">
        <v>0</v>
      </c>
      <c r="K52" s="99">
        <v>79</v>
      </c>
      <c r="L52" s="97">
        <v>1.9</v>
      </c>
      <c r="M52" s="97">
        <v>153.5</v>
      </c>
      <c r="N52" s="97">
        <v>134.1</v>
      </c>
      <c r="O52" s="99">
        <v>38</v>
      </c>
      <c r="P52" s="99">
        <v>4</v>
      </c>
      <c r="Q52" s="170">
        <v>0</v>
      </c>
      <c r="R52" s="99">
        <v>13</v>
      </c>
      <c r="S52" s="101"/>
    </row>
    <row r="53" spans="1:19" ht="18" customHeight="1">
      <c r="A53" s="1" t="s">
        <v>218</v>
      </c>
      <c r="B53" s="97">
        <v>10</v>
      </c>
      <c r="C53" s="97">
        <v>14.6</v>
      </c>
      <c r="D53" s="97">
        <v>20.2</v>
      </c>
      <c r="E53" s="97">
        <v>9.1</v>
      </c>
      <c r="F53" s="97">
        <v>6.5</v>
      </c>
      <c r="G53" s="97">
        <v>2.6</v>
      </c>
      <c r="H53" s="97">
        <v>9.8</v>
      </c>
      <c r="I53" s="170">
        <v>0</v>
      </c>
      <c r="J53" s="170">
        <v>0</v>
      </c>
      <c r="K53" s="99">
        <v>83</v>
      </c>
      <c r="L53" s="97">
        <v>1.6</v>
      </c>
      <c r="M53" s="97">
        <v>189.5</v>
      </c>
      <c r="N53" s="97">
        <v>76.4</v>
      </c>
      <c r="O53" s="99">
        <v>25</v>
      </c>
      <c r="P53" s="99">
        <v>4</v>
      </c>
      <c r="Q53" s="170">
        <v>0</v>
      </c>
      <c r="R53" s="99">
        <v>7</v>
      </c>
      <c r="S53" s="101"/>
    </row>
    <row r="54" spans="1:19" ht="18" customHeight="1">
      <c r="A54" s="1" t="s">
        <v>219</v>
      </c>
      <c r="B54" s="97">
        <v>3.6</v>
      </c>
      <c r="C54" s="97">
        <v>7.4</v>
      </c>
      <c r="D54" s="97">
        <v>14.5</v>
      </c>
      <c r="E54" s="97">
        <v>1.9</v>
      </c>
      <c r="F54" s="97">
        <v>0.8</v>
      </c>
      <c r="G54" s="97">
        <v>-4.6</v>
      </c>
      <c r="H54" s="97">
        <v>6.6</v>
      </c>
      <c r="I54" s="99">
        <v>13</v>
      </c>
      <c r="J54" s="170">
        <v>0</v>
      </c>
      <c r="K54" s="99">
        <v>85</v>
      </c>
      <c r="L54" s="97">
        <v>1.6</v>
      </c>
      <c r="M54" s="97">
        <v>304.5</v>
      </c>
      <c r="N54" s="97">
        <v>47</v>
      </c>
      <c r="O54" s="99">
        <v>16</v>
      </c>
      <c r="P54" s="99">
        <v>10</v>
      </c>
      <c r="Q54" s="99">
        <v>20</v>
      </c>
      <c r="R54" s="99">
        <v>9</v>
      </c>
      <c r="S54" s="101"/>
    </row>
    <row r="55" spans="1:19" ht="3.75" customHeight="1">
      <c r="A55" s="2"/>
      <c r="B55" s="98"/>
      <c r="C55" s="98"/>
      <c r="D55" s="98"/>
      <c r="E55" s="98"/>
      <c r="F55" s="98"/>
      <c r="G55" s="98"/>
      <c r="H55" s="98"/>
      <c r="I55" s="100"/>
      <c r="J55" s="100"/>
      <c r="K55" s="100"/>
      <c r="L55" s="4"/>
      <c r="M55" s="4"/>
      <c r="N55" s="4"/>
      <c r="O55" s="100"/>
      <c r="P55" s="100"/>
      <c r="Q55" s="100"/>
      <c r="R55" s="100"/>
      <c r="S55" s="100"/>
    </row>
    <row r="56" spans="1:2" ht="11.25">
      <c r="A56" s="43" t="s">
        <v>591</v>
      </c>
      <c r="B56" s="41"/>
    </row>
    <row r="57" ht="11.25">
      <c r="A57" s="3" t="s">
        <v>421</v>
      </c>
    </row>
    <row r="58" ht="11.25">
      <c r="A58" s="44" t="s">
        <v>396</v>
      </c>
    </row>
    <row r="59" ht="11.25">
      <c r="A59" s="44" t="s">
        <v>397</v>
      </c>
    </row>
    <row r="60" ht="11.25">
      <c r="A60" s="44" t="s">
        <v>398</v>
      </c>
    </row>
    <row r="61" ht="11.25">
      <c r="A61" s="3" t="s">
        <v>399</v>
      </c>
    </row>
  </sheetData>
  <sheetProtection/>
  <mergeCells count="14">
    <mergeCell ref="A3:A5"/>
    <mergeCell ref="B4:B5"/>
    <mergeCell ref="A34:A36"/>
    <mergeCell ref="B35:B36"/>
    <mergeCell ref="B34:H34"/>
    <mergeCell ref="C4:E4"/>
    <mergeCell ref="F4:H4"/>
    <mergeCell ref="C35:E35"/>
    <mergeCell ref="F35:H35"/>
    <mergeCell ref="B3:H3"/>
    <mergeCell ref="N3:P3"/>
    <mergeCell ref="Q3:S3"/>
    <mergeCell ref="N34:P34"/>
    <mergeCell ref="Q34:S34"/>
  </mergeCells>
  <printOptions/>
  <pageMargins left="0.5905511811023623" right="0.5905511811023623" top="0.5905511811023623" bottom="0.5905511811023623" header="0.5118110236220472" footer="0.5118110236220472"/>
  <pageSetup fitToHeight="1" fitToWidth="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dc:creator>
  <cp:keywords/>
  <dc:description/>
  <cp:lastModifiedBy>兵庫県</cp:lastModifiedBy>
  <cp:lastPrinted>2014-03-18T07:03:57Z</cp:lastPrinted>
  <dcterms:created xsi:type="dcterms:W3CDTF">2002-12-03T01:27:22Z</dcterms:created>
  <dcterms:modified xsi:type="dcterms:W3CDTF">2014-06-06T06:20:30Z</dcterms:modified>
  <cp:category/>
  <cp:version/>
  <cp:contentType/>
  <cp:contentStatus/>
</cp:coreProperties>
</file>