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tabRatio="737" activeTab="0"/>
  </bookViews>
  <sheets>
    <sheet name="目次" sheetId="1" r:id="rId1"/>
    <sheet name="22.1.1-22.1.2" sheetId="2" r:id="rId2"/>
    <sheet name="22.2" sheetId="3" r:id="rId3"/>
    <sheet name="22.3.1(1)" sheetId="4" r:id="rId4"/>
    <sheet name="22.3.1(2)" sheetId="5" r:id="rId5"/>
    <sheet name="22.3.2" sheetId="6" r:id="rId6"/>
    <sheet name="22.4" sheetId="7" r:id="rId7"/>
    <sheet name="22.5(1)" sheetId="8" r:id="rId8"/>
    <sheet name="22.5(2)" sheetId="9" r:id="rId9"/>
    <sheet name="22.5(3)" sheetId="10" r:id="rId10"/>
    <sheet name="22.6" sheetId="11" r:id="rId11"/>
    <sheet name="22.7(1)" sheetId="12" r:id="rId12"/>
    <sheet name="22.7(2)-22.8" sheetId="13" r:id="rId13"/>
    <sheet name="22.9" sheetId="14" r:id="rId14"/>
    <sheet name="22.10(1)" sheetId="15" r:id="rId15"/>
    <sheet name="22.10(2)" sheetId="16" r:id="rId16"/>
    <sheet name="22.11" sheetId="17" r:id="rId17"/>
  </sheets>
  <definedNames>
    <definedName name="_xlnm.Print_Area" localSheetId="9">'22.5(3)'!$A:$J</definedName>
    <definedName name="_xlnm.Print_Area" localSheetId="12">'22.7(2)-22.8'!$A:$I</definedName>
    <definedName name="_xlnm.Print_Area" localSheetId="13">'22.9'!$A$1:$J$31</definedName>
  </definedNames>
  <calcPr fullCalcOnLoad="1"/>
</workbook>
</file>

<file path=xl/sharedStrings.xml><?xml version="1.0" encoding="utf-8"?>
<sst xmlns="http://schemas.openxmlformats.org/spreadsheetml/2006/main" count="1354" uniqueCount="530">
  <si>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</si>
  <si>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</si>
  <si>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</si>
  <si>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</si>
  <si>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</si>
  <si>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</si>
  <si>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</si>
  <si>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</si>
  <si>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</si>
  <si>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</si>
  <si>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</si>
  <si>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</si>
  <si>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</si>
  <si>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</si>
  <si>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</si>
  <si>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</si>
  <si>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</si>
  <si>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</si>
  <si>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</si>
  <si>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</si>
  <si>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</si>
  <si>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</si>
  <si>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</si>
  <si>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</si>
  <si>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</si>
  <si>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流域下水道事業</t>
  </si>
  <si>
    <t>庁用自動車管理</t>
  </si>
  <si>
    <t>自治振興助成事業</t>
  </si>
  <si>
    <t>母子寡婦福祉資金</t>
  </si>
  <si>
    <t>予算額</t>
  </si>
  <si>
    <t>工業用水道事業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</si>
  <si>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</si>
  <si>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</si>
  <si>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</si>
  <si>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</si>
  <si>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</si>
  <si>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</si>
  <si>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</si>
  <si>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</si>
  <si>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</si>
  <si>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</si>
  <si>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</si>
  <si>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</si>
  <si>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</si>
  <si>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</si>
  <si>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</si>
  <si>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</si>
  <si>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</si>
  <si>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</si>
  <si>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</si>
  <si>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</si>
  <si>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</si>
  <si>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</si>
  <si>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</si>
  <si>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</si>
  <si>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</si>
  <si>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</si>
  <si>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</si>
  <si>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</si>
  <si>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</si>
  <si>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</si>
  <si>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</si>
  <si>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</si>
  <si>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</si>
  <si>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</si>
  <si>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</si>
  <si>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</si>
  <si>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</si>
  <si>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</si>
  <si>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</si>
  <si>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</si>
  <si>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</si>
  <si>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</si>
  <si>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</si>
  <si>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</si>
  <si>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園田・姫路</t>
  </si>
  <si>
    <t>その他所得者</t>
  </si>
  <si>
    <t>計</t>
  </si>
  <si>
    <t>退職手当債</t>
  </si>
  <si>
    <t>調整債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</si>
  <si>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</si>
  <si>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</si>
  <si>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</si>
  <si>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</si>
  <si>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</si>
  <si>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</si>
  <si>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</si>
  <si>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</si>
  <si>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</si>
  <si>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</si>
  <si>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</si>
  <si>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</si>
  <si>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</si>
  <si>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</si>
  <si>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</si>
  <si>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</si>
  <si>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</si>
  <si>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</si>
  <si>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</si>
  <si>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</si>
  <si>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</si>
  <si>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</si>
  <si>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</si>
  <si>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</si>
  <si>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</si>
  <si>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</si>
  <si>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</si>
  <si>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</si>
  <si>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県貸付金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</si>
  <si>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</si>
  <si>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</si>
  <si>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</si>
  <si>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</si>
  <si>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</si>
  <si>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</si>
  <si>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</si>
  <si>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料理飲食等消費税</t>
  </si>
  <si>
    <t>航空機燃料譲与税</t>
  </si>
  <si>
    <t>龍野</t>
  </si>
  <si>
    <t>南あわじ市</t>
  </si>
  <si>
    <t>丹波市　</t>
  </si>
  <si>
    <t>養父市　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</si>
  <si>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</si>
  <si>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</si>
  <si>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</si>
  <si>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</si>
  <si>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</si>
  <si>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</si>
  <si>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</si>
  <si>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</si>
  <si>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</si>
  <si>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</si>
  <si>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</si>
  <si>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</si>
  <si>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</si>
  <si>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</si>
  <si>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</si>
  <si>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</si>
  <si>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</si>
  <si>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</si>
  <si>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</si>
  <si>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</si>
  <si>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</si>
  <si>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</si>
  <si>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</si>
  <si>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</si>
  <si>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</si>
  <si>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</si>
  <si>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</si>
  <si>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</si>
  <si>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</si>
  <si>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</si>
  <si>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</si>
  <si>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</si>
  <si>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</si>
  <si>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</si>
  <si>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</si>
  <si>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</si>
  <si>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</si>
  <si>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</si>
  <si>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</si>
  <si>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</si>
  <si>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</si>
  <si>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</si>
  <si>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</si>
  <si>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</si>
  <si>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</si>
  <si>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</si>
  <si>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</si>
  <si>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</si>
  <si>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</si>
  <si>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</si>
  <si>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</si>
  <si>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</si>
  <si>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</si>
  <si>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</si>
  <si>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</si>
  <si>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収益的収入及び支出</t>
  </si>
  <si>
    <t>資本的収入及び支出</t>
  </si>
  <si>
    <t>減税補てん債</t>
  </si>
  <si>
    <t>（単位：千円）</t>
  </si>
  <si>
    <t>（合計）</t>
  </si>
  <si>
    <t>資料：県市町振興課</t>
  </si>
  <si>
    <t>災害復旧費</t>
  </si>
  <si>
    <t>農林水産業費</t>
  </si>
  <si>
    <t>区    分</t>
  </si>
  <si>
    <t>県民税（計）</t>
  </si>
  <si>
    <t>事業税（計）</t>
  </si>
  <si>
    <t>狩  猟  税</t>
  </si>
  <si>
    <t>消費税及び地方消費税</t>
  </si>
  <si>
    <t>区  分</t>
  </si>
  <si>
    <t>資料：県市町振興課</t>
  </si>
  <si>
    <t>普通会計（再掲）</t>
  </si>
  <si>
    <t>（単位：人）</t>
  </si>
  <si>
    <t>税  額</t>
  </si>
  <si>
    <t>県 税 合 計</t>
  </si>
  <si>
    <t>交通安全対策特別交付金</t>
  </si>
  <si>
    <t>特別地方消費税交付金</t>
  </si>
  <si>
    <t>配当割交付金</t>
  </si>
  <si>
    <t>目 的 税</t>
  </si>
  <si>
    <t>総  　額</t>
  </si>
  <si>
    <t>普 通 税
（法定外普通税）</t>
  </si>
  <si>
    <t>学校教育施設等整備事業債</t>
  </si>
  <si>
    <t>財源対策債</t>
  </si>
  <si>
    <t>施設整備事業債(一般財源化分)</t>
  </si>
  <si>
    <t>一般補助施設整備等事業債</t>
  </si>
  <si>
    <t>社会福祉施設整備事業債</t>
  </si>
  <si>
    <t>税  額(b)</t>
  </si>
  <si>
    <t>税  額(a)</t>
  </si>
  <si>
    <t>（単位：千円、件、%）</t>
  </si>
  <si>
    <t>（単位：円、%）</t>
  </si>
  <si>
    <t>地方消費税
交付金</t>
  </si>
  <si>
    <t>地方特例
交付金等</t>
  </si>
  <si>
    <t>株式等譲渡
所得割交付金</t>
  </si>
  <si>
    <t>ゴルフ場利用税
交付金</t>
  </si>
  <si>
    <t>繰上充用金</t>
  </si>
  <si>
    <t>国有提供施設等所在市町村助成交付金</t>
  </si>
  <si>
    <t>減収補てん債
(特例分含む)</t>
  </si>
  <si>
    <t>22　財　政</t>
  </si>
  <si>
    <t>22.1  兵庫県歳入歳出決算額</t>
  </si>
  <si>
    <t>22.2  兵庫県公営企業会計決算額</t>
  </si>
  <si>
    <t>22.3  市町別普通会計決算状況</t>
  </si>
  <si>
    <t>22.3  市町別普通会計決算状況</t>
  </si>
  <si>
    <t>22.5  県税事務所別県税徴収状況</t>
  </si>
  <si>
    <t>22.9  県債会計別現在高</t>
  </si>
  <si>
    <t>22.1　兵庫県歳入歳出決算額</t>
  </si>
  <si>
    <t>22.1.1　一般会計</t>
  </si>
  <si>
    <t>22.1.2　特別会計</t>
  </si>
  <si>
    <t>22.5  県税事務所別県税徴収状況</t>
  </si>
  <si>
    <t>22.5  県税事務所別県税徴収状況（続き）</t>
  </si>
  <si>
    <t>日</t>
  </si>
  <si>
    <t>人</t>
  </si>
  <si>
    <t>千円</t>
  </si>
  <si>
    <t>円</t>
  </si>
  <si>
    <t>22.7  税務署別国税徴収状況</t>
  </si>
  <si>
    <t>22.8  申告所得税・所得階級別人員</t>
  </si>
  <si>
    <t>22.7  税務署別国税徴収状況（続き）</t>
  </si>
  <si>
    <t>22.4  県税・地方譲与税決算額</t>
  </si>
  <si>
    <t>22.11 競馬事業成績</t>
  </si>
  <si>
    <t>22.10 市町別地方債現在高</t>
  </si>
  <si>
    <t>22.3.1　歳入（続き）</t>
  </si>
  <si>
    <t>22.1.1  一般会計</t>
  </si>
  <si>
    <t>22.1.2  特別会計</t>
  </si>
  <si>
    <t>22.3.1  歳入</t>
  </si>
  <si>
    <t>22.3.2  歳出</t>
  </si>
  <si>
    <t>（注）  旧法による税は、市町たばこ・消費税、電気・ガス税及び木材取引税をいう。</t>
  </si>
  <si>
    <t>　　  3  1人当たり平均購買額とは、本場発売金を入場人員で除したものである。</t>
  </si>
  <si>
    <t>22.10  市町別地方債現在高（続き）</t>
  </si>
  <si>
    <t>予算額に比べ決算額の増減</t>
  </si>
  <si>
    <t>当初予算額</t>
  </si>
  <si>
    <t>（注）1  収入歩合とは、収入額を調定額で除したものである。</t>
  </si>
  <si>
    <t>22.6  市町税徴収状況</t>
  </si>
  <si>
    <t>22.6  市町税徴収状況</t>
  </si>
  <si>
    <t>県有環境林等</t>
  </si>
  <si>
    <t>公共事業用地先行
取得事業</t>
  </si>
  <si>
    <t>勤労者総合福祉施設
整備事業</t>
  </si>
  <si>
    <t>農林水産資金</t>
  </si>
  <si>
    <t>基金管理</t>
  </si>
  <si>
    <t>港湾整備</t>
  </si>
  <si>
    <t>公共用地</t>
  </si>
  <si>
    <t>県営住宅</t>
  </si>
  <si>
    <t>流域下水道</t>
  </si>
  <si>
    <t>母子寡婦福祉</t>
  </si>
  <si>
    <t>県有環境林</t>
  </si>
  <si>
    <t>病院</t>
  </si>
  <si>
    <t>水道</t>
  </si>
  <si>
    <t>工業用水</t>
  </si>
  <si>
    <t>電気</t>
  </si>
  <si>
    <t>水源開発</t>
  </si>
  <si>
    <t>地域整備</t>
  </si>
  <si>
    <t>資料：県財政課</t>
  </si>
  <si>
    <t>行政改革
推進債</t>
  </si>
  <si>
    <t>相  続  税</t>
  </si>
  <si>
    <t>酒      税</t>
  </si>
  <si>
    <t>たばこ税及びたばこ特別税</t>
  </si>
  <si>
    <t>そ  の  他</t>
  </si>
  <si>
    <t>資料：大阪国税局</t>
  </si>
  <si>
    <t>5,000万円超</t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</si>
  <si>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</si>
  <si>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</si>
  <si>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</si>
  <si>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</si>
  <si>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</si>
  <si>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</si>
  <si>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>21年度</t>
  </si>
  <si>
    <t>小規模企業者等振興資金</t>
  </si>
  <si>
    <t>地方消費税清算</t>
  </si>
  <si>
    <t>加東</t>
  </si>
  <si>
    <t>豊岡</t>
  </si>
  <si>
    <t>丹波</t>
  </si>
  <si>
    <t>自動車取得税</t>
  </si>
  <si>
    <t>調 定 額</t>
  </si>
  <si>
    <t>収 入 額</t>
  </si>
  <si>
    <t>軽油引取税</t>
  </si>
  <si>
    <t>自動車税</t>
  </si>
  <si>
    <t>鉱区税</t>
  </si>
  <si>
    <t>調 定 額</t>
  </si>
  <si>
    <t>収 入 額</t>
  </si>
  <si>
    <t>自動車取得税</t>
  </si>
  <si>
    <t>軽油引取税</t>
  </si>
  <si>
    <t>自動車税</t>
  </si>
  <si>
    <t>鉱区税</t>
  </si>
  <si>
    <t>固定資産税</t>
  </si>
  <si>
    <t>狩猟税</t>
  </si>
  <si>
    <t>特別地方消費税</t>
  </si>
  <si>
    <t>自動車取得税</t>
  </si>
  <si>
    <t>軽油引取税</t>
  </si>
  <si>
    <t>地方法人特別譲与税</t>
  </si>
  <si>
    <t>地方揮発油譲与税</t>
  </si>
  <si>
    <t>地方道路譲与税</t>
  </si>
  <si>
    <t>目的税</t>
  </si>
  <si>
    <t>石油ガス譲与税</t>
  </si>
  <si>
    <t>22年度</t>
  </si>
  <si>
    <t>農林水産費</t>
  </si>
  <si>
    <t>警察費</t>
  </si>
  <si>
    <t>災害復旧費</t>
  </si>
  <si>
    <t>予備費</t>
  </si>
  <si>
    <t>売得金</t>
  </si>
  <si>
    <t>ｘ</t>
  </si>
  <si>
    <t>揮発油税及び地方揮発油税</t>
  </si>
  <si>
    <t>事業所得者</t>
  </si>
  <si>
    <t>給与所得者</t>
  </si>
  <si>
    <t>23年度</t>
  </si>
  <si>
    <t>平成20年度</t>
  </si>
  <si>
    <t>翌年度
繰越額</t>
  </si>
  <si>
    <t>予算額に比べ決算額の増減</t>
  </si>
  <si>
    <t>…</t>
  </si>
  <si>
    <t>平成21年度末
現在高</t>
  </si>
  <si>
    <t>平成22年度末
現在高</t>
  </si>
  <si>
    <t>平成21年度</t>
  </si>
  <si>
    <t>園田</t>
  </si>
  <si>
    <t>-</t>
  </si>
  <si>
    <t>歳          入</t>
  </si>
  <si>
    <t>歳          出</t>
  </si>
  <si>
    <t>決 算 額</t>
  </si>
  <si>
    <t>24年度</t>
  </si>
  <si>
    <t>交通安全対策特別
交付金</t>
  </si>
  <si>
    <t>（注）千円未満端数処理のため、合計額が一致しない場合がある。</t>
  </si>
  <si>
    <t>歳      入</t>
  </si>
  <si>
    <t>歳      出</t>
  </si>
  <si>
    <t>区     分</t>
  </si>
  <si>
    <t>予算額</t>
  </si>
  <si>
    <t>翌年度
繰越額</t>
  </si>
  <si>
    <t>病院事業</t>
  </si>
  <si>
    <t>収入</t>
  </si>
  <si>
    <t>支出</t>
  </si>
  <si>
    <t>資料：県監査委員事務局 監査第２課「兵庫県公営企業会計決算審査意見書」</t>
  </si>
  <si>
    <t>自動車取得税・軽油取引税交付金</t>
  </si>
  <si>
    <t>22.3.1　歳入</t>
  </si>
  <si>
    <t>区    分</t>
  </si>
  <si>
    <t>総  額</t>
  </si>
  <si>
    <t>利子割交付金</t>
  </si>
  <si>
    <t>但馬地域</t>
  </si>
  <si>
    <t>分担金・負担金</t>
  </si>
  <si>
    <t>寄付金</t>
  </si>
  <si>
    <t>但馬地域</t>
  </si>
  <si>
    <t>22.3.2　歳出</t>
  </si>
  <si>
    <t>区　　　分</t>
  </si>
  <si>
    <t>調    定</t>
  </si>
  <si>
    <t>収    入</t>
  </si>
  <si>
    <t>不納欠損</t>
  </si>
  <si>
    <t>収入未済</t>
  </si>
  <si>
    <t>徴収歩合
(b)/(a)</t>
  </si>
  <si>
    <t>件  数</t>
  </si>
  <si>
    <t>件  数</t>
  </si>
  <si>
    <t>資料：県税務課「税務年報」</t>
  </si>
  <si>
    <t>区  分</t>
  </si>
  <si>
    <t>個人県民税</t>
  </si>
  <si>
    <t>調 定 額</t>
  </si>
  <si>
    <t>収 入 額</t>
  </si>
  <si>
    <t>徴収
歩合</t>
  </si>
  <si>
    <t>調 定 額</t>
  </si>
  <si>
    <t>収 入 額</t>
  </si>
  <si>
    <t>法人県民税</t>
  </si>
  <si>
    <t>県民税利子割</t>
  </si>
  <si>
    <t>調 定 額</t>
  </si>
  <si>
    <t>収 入 額</t>
  </si>
  <si>
    <t>個人事業税</t>
  </si>
  <si>
    <t>法人事業税</t>
  </si>
  <si>
    <t>資料：県税務課「税務年報」</t>
  </si>
  <si>
    <t>特別地方消費税</t>
  </si>
  <si>
    <t xml:space="preserve">         （単位：円、%）</t>
  </si>
  <si>
    <t>区  分</t>
  </si>
  <si>
    <t>区  　分</t>
  </si>
  <si>
    <t>普 通 税
（計）</t>
  </si>
  <si>
    <t>普 通 税
（市町民税）</t>
  </si>
  <si>
    <t>普 通 税
（固定資産税）</t>
  </si>
  <si>
    <t>普 通 税
（軽自動車税）</t>
  </si>
  <si>
    <t>普 通 税
（市町たばこ税）</t>
  </si>
  <si>
    <t>普 通 税
（鉱産税）</t>
  </si>
  <si>
    <t>普 通 税
（特別土地保有税）</t>
  </si>
  <si>
    <t>旧法による税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</si>
  <si>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</si>
  <si>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</si>
  <si>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</si>
  <si>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</si>
  <si>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</si>
  <si>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</si>
  <si>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</si>
  <si>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</si>
  <si>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</si>
  <si>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</t>
  </si>
  <si>
    <t>姫路市　</t>
  </si>
  <si>
    <t>猪名川町</t>
  </si>
  <si>
    <t>総      計</t>
  </si>
  <si>
    <t>源泉所得税</t>
  </si>
  <si>
    <t>申告所得税</t>
  </si>
  <si>
    <t>法  人  税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</si>
  <si>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</si>
  <si>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</si>
  <si>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</si>
  <si>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</si>
  <si>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</si>
  <si>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</si>
  <si>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</si>
  <si>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</si>
  <si>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</si>
  <si>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</si>
  <si>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</si>
  <si>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</si>
  <si>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</si>
  <si>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</si>
  <si>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</si>
  <si>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</si>
  <si>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</si>
  <si>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</si>
  <si>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</si>
  <si>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</si>
  <si>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</si>
  <si>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消  費  税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</si>
  <si>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</si>
  <si>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</si>
  <si>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</si>
  <si>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</si>
  <si>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</si>
  <si>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</si>
  <si>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</si>
  <si>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</si>
  <si>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</si>
  <si>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</si>
  <si>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</si>
  <si>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</si>
  <si>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</si>
  <si>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</si>
  <si>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</si>
  <si>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</si>
  <si>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</si>
  <si>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</si>
  <si>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</si>
  <si>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</si>
  <si>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</si>
  <si>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灘</t>
  </si>
  <si>
    <t>兵庫</t>
  </si>
  <si>
    <t>長田</t>
  </si>
  <si>
    <t xml:space="preserve">   70万円以下</t>
  </si>
  <si>
    <t xml:space="preserve">  100万円以下</t>
  </si>
  <si>
    <t xml:space="preserve">  150万円以下</t>
  </si>
  <si>
    <t xml:space="preserve">  200万円以下</t>
  </si>
  <si>
    <t xml:space="preserve">  250万円以下</t>
  </si>
  <si>
    <t xml:space="preserve">  300万円以下</t>
  </si>
  <si>
    <t xml:space="preserve">  400万円以下</t>
  </si>
  <si>
    <t xml:space="preserve">  500万円以下</t>
  </si>
  <si>
    <t xml:space="preserve">  600万円以下</t>
  </si>
  <si>
    <t xml:space="preserve">  700万円以下</t>
  </si>
  <si>
    <t xml:space="preserve">  800万円以下</t>
  </si>
  <si>
    <t>22.10  市町別地方債現在高</t>
  </si>
  <si>
    <t>但馬地域　</t>
  </si>
  <si>
    <t>丹波地域　</t>
  </si>
  <si>
    <t>淡路地域　</t>
  </si>
  <si>
    <t>その他</t>
  </si>
  <si>
    <t>22.11  競馬事業成績</t>
  </si>
  <si>
    <t>開催日数</t>
  </si>
  <si>
    <t>入場人員</t>
  </si>
  <si>
    <t>払戻金</t>
  </si>
  <si>
    <t>1人当たり
平均購買額</t>
  </si>
  <si>
    <t>純収入
(配分金)</t>
  </si>
  <si>
    <t>（注）1  入場人員には、場外発売利用者を含まない。</t>
  </si>
  <si>
    <t>　　  2  発売金には、返還金は含まない。</t>
  </si>
  <si>
    <t>発行高</t>
  </si>
  <si>
    <t>年度末現在高</t>
  </si>
  <si>
    <t>24年度</t>
  </si>
  <si>
    <t>25年度</t>
  </si>
  <si>
    <t>25年度</t>
  </si>
  <si>
    <t>平 成 24 年 度</t>
  </si>
  <si>
    <t>平 成 25 年 度</t>
  </si>
  <si>
    <t>25年度</t>
  </si>
  <si>
    <t>平成22年度</t>
  </si>
  <si>
    <t>平成23年度末
現在高</t>
  </si>
  <si>
    <t>平成24年度末
現在高</t>
  </si>
  <si>
    <t>平成25年度</t>
  </si>
  <si>
    <t>全国防災事業債</t>
  </si>
  <si>
    <t>公共事業等債</t>
  </si>
  <si>
    <t>公営住宅建設
事業債</t>
  </si>
  <si>
    <t>災害復旧
事業債</t>
  </si>
  <si>
    <t>(旧)緊急防災・減災事業債</t>
  </si>
  <si>
    <t>一般廃棄物処理事業債</t>
  </si>
  <si>
    <t>一般単独
事業債</t>
  </si>
  <si>
    <t>辺地対策
事業債</t>
  </si>
  <si>
    <t>過疎対策
事業債</t>
  </si>
  <si>
    <t>公共用地先行
取得等事業債</t>
  </si>
  <si>
    <t>厚生福祉施設
整備事業債</t>
  </si>
  <si>
    <t>地域財政
特例対策債</t>
  </si>
  <si>
    <t>国の予算貸付・
政府関係貸付債</t>
  </si>
  <si>
    <t>地域改善対策特定事業債</t>
  </si>
  <si>
    <t>臨時財政
特例債</t>
  </si>
  <si>
    <t>公共事業等
臨時特例債</t>
  </si>
  <si>
    <t>臨時税収
補てん債</t>
  </si>
  <si>
    <t>臨時財政
対策債</t>
  </si>
  <si>
    <t>園田</t>
  </si>
  <si>
    <t>22.9  県債会計別現在高</t>
  </si>
  <si>
    <t>22.2　兵庫県公営企業会計決算額</t>
  </si>
  <si>
    <t>22.7  税務署別国税徴収状況</t>
  </si>
  <si>
    <t>源泉所得税及復興特別所得税</t>
  </si>
  <si>
    <t>申告所得税及復興特別所得税</t>
  </si>
  <si>
    <t>復興特別法人税</t>
  </si>
  <si>
    <t>22.8 申告所得税・所得階級別人員</t>
  </si>
  <si>
    <t>地方消費税</t>
  </si>
  <si>
    <t>資料：県企画県民部企画財政局総務課</t>
  </si>
  <si>
    <t>資料：国税庁「国税庁統計年報」</t>
  </si>
  <si>
    <t>自動車取得税（旧法によるもの）</t>
  </si>
  <si>
    <t>軽油引取税（旧法によるもの）</t>
  </si>
  <si>
    <t xml:space="preserve">      2　22.4表の県税総額と22.5表の県税合計額が一致しないが、これは22.5表は地方消費税を清算前で計上していることによる。</t>
  </si>
  <si>
    <t>22.4  県税・地方譲与税決算額&lt;平成25年度&gt;</t>
  </si>
  <si>
    <t>資料：県財政課</t>
  </si>
  <si>
    <t>農水資金</t>
  </si>
  <si>
    <t>小規模</t>
  </si>
  <si>
    <t>-</t>
  </si>
  <si>
    <t>企業資産運用</t>
  </si>
  <si>
    <t>（注）1 千円未満端数処理のため、合計額が一致しない場合がある。</t>
  </si>
  <si>
    <t xml:space="preserve">     2 冊子版刊行後、国のデータ公表等に伴いデータを更新したため、冊子版とは一部数値が異なる。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</si>
</sst>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  <numFmt numFmtId="206" formatCode="#\ ###\ ###\ ##0.0;\-#\ ###\ ###\ ##0.0;&quot;－&quot;"/>
    <numFmt numFmtId="207" formatCode="#,###,###,###;\-#,###,###,###;&quot;－&quot;"/>
    <numFmt numFmtId="208" formatCode="#,##0;&quot;△ &quot;#,##0"/>
    <numFmt numFmtId="209" formatCode="#,###,###,##0.0;\-#,###,###,##0.0;&quot;－&quot;"/>
    <numFmt numFmtId="210" formatCode="#,###,###;\-#,###,###;&quot;－&quot;"/>
    <numFmt numFmtId="211" formatCode="##.0\-##.0,&quot;-&quot;"/>
    <numFmt numFmtId="212" formatCode="#,###,###,###,###"/>
    <numFmt numFmtId="213" formatCode="#,###,###,###;&quot;-&quot;#,###,###,###"/>
    <numFmt numFmtId="214" formatCode="#,###,###,##0;&quot;-&quot;#,###,###,##0"/>
    <numFmt numFmtId="215" formatCode="#,##0.0_);[Red]\(#,##0.0\)"/>
    <numFmt numFmtId="216" formatCode="#,##0.0"/>
    <numFmt numFmtId="217" formatCode="#,###,###,###,##0"/>
    <numFmt numFmtId="218" formatCode="\(#,##0.00\);\(\-#,##0.00\)"/>
    <numFmt numFmtId="219" formatCode="#,###,##0.0;#,###,##0.0;\-"/>
    <numFmt numFmtId="220" formatCode="#,###,##0;#,###,##0;\-#,###,##0;\-"/>
    <numFmt numFmtId="221" formatCode="#,###,##0;\-#,###,##0;&quot;-&quot;"/>
    <numFmt numFmtId="222" formatCode="#,##0;[Red]#,##0"/>
    <numFmt numFmtId="223" formatCode="#,##0.0_ 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50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 quotePrefix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/>
    </xf>
    <xf numFmtId="0" fontId="8" fillId="0" borderId="14" xfId="0" applyNumberFormat="1" applyFont="1" applyBorder="1" applyAlignment="1" quotePrefix="1">
      <alignment horizontal="right"/>
    </xf>
    <xf numFmtId="0" fontId="12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 quotePrefix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11" xfId="0" applyNumberFormat="1" applyFont="1" applyFill="1" applyBorder="1" applyAlignment="1" quotePrefix="1">
      <alignment/>
    </xf>
    <xf numFmtId="0" fontId="12" fillId="0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12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 quotePrefix="1">
      <alignment horizontal="right"/>
    </xf>
    <xf numFmtId="0" fontId="8" fillId="0" borderId="12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0" xfId="0" applyNumberFormat="1" applyFont="1" applyFill="1" applyAlignment="1" quotePrefix="1">
      <alignment horizontal="left"/>
    </xf>
    <xf numFmtId="0" fontId="14" fillId="0" borderId="0" xfId="0" applyNumberFormat="1" applyFont="1" applyFill="1" applyAlignment="1">
      <alignment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18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 quotePrefix="1">
      <alignment/>
    </xf>
    <xf numFmtId="0" fontId="13" fillId="0" borderId="0" xfId="0" applyNumberFormat="1" applyFont="1" applyFill="1" applyBorder="1" applyAlignment="1" quotePrefix="1">
      <alignment horizontal="right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quotePrefix="1">
      <alignment horizontal="left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3" fontId="8" fillId="0" borderId="21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21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shrinkToFit="1"/>
    </xf>
    <xf numFmtId="0" fontId="8" fillId="0" borderId="21" xfId="0" applyNumberFormat="1" applyFont="1" applyFill="1" applyBorder="1" applyAlignment="1">
      <alignment/>
    </xf>
    <xf numFmtId="0" fontId="8" fillId="0" borderId="0" xfId="0" applyNumberFormat="1" applyFont="1" applyFill="1" applyAlignment="1">
      <alignment wrapText="1"/>
    </xf>
    <xf numFmtId="0" fontId="8" fillId="0" borderId="16" xfId="0" applyNumberFormat="1" applyFont="1" applyFill="1" applyBorder="1" applyAlignment="1">
      <alignment/>
    </xf>
    <xf numFmtId="0" fontId="8" fillId="0" borderId="14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shrinkToFit="1"/>
    </xf>
    <xf numFmtId="0" fontId="8" fillId="0" borderId="11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shrinkToFit="1"/>
    </xf>
    <xf numFmtId="0" fontId="8" fillId="0" borderId="10" xfId="0" applyNumberFormat="1" applyFont="1" applyFill="1" applyBorder="1" applyAlignment="1">
      <alignment shrinkToFit="1"/>
    </xf>
    <xf numFmtId="0" fontId="12" fillId="0" borderId="0" xfId="0" applyNumberFormat="1" applyFont="1" applyFill="1" applyAlignment="1">
      <alignment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left"/>
    </xf>
    <xf numFmtId="0" fontId="8" fillId="0" borderId="18" xfId="0" applyNumberFormat="1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Alignment="1" quotePrefix="1">
      <alignment/>
    </xf>
    <xf numFmtId="216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/>
    </xf>
    <xf numFmtId="0" fontId="8" fillId="0" borderId="14" xfId="0" applyNumberFormat="1" applyFont="1" applyFill="1" applyBorder="1" applyAlignment="1" quotePrefix="1">
      <alignment/>
    </xf>
    <xf numFmtId="0" fontId="8" fillId="0" borderId="0" xfId="0" applyNumberFormat="1" applyFont="1" applyFill="1" applyAlignment="1" quotePrefix="1">
      <alignment/>
    </xf>
    <xf numFmtId="0" fontId="8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Alignment="1">
      <alignment horizontal="right"/>
    </xf>
    <xf numFmtId="0" fontId="8" fillId="0" borderId="23" xfId="0" applyNumberFormat="1" applyFont="1" applyFill="1" applyBorder="1" applyAlignment="1" quotePrefix="1">
      <alignment horizontal="center" vertical="center"/>
    </xf>
    <xf numFmtId="3" fontId="8" fillId="0" borderId="10" xfId="61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/>
    </xf>
    <xf numFmtId="0" fontId="8" fillId="0" borderId="0" xfId="57" applyNumberFormat="1" applyFont="1" applyFill="1" applyAlignment="1">
      <alignment horizontal="left"/>
    </xf>
    <xf numFmtId="0" fontId="13" fillId="0" borderId="0" xfId="57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8" fillId="0" borderId="17" xfId="0" applyNumberFormat="1" applyFont="1" applyFill="1" applyBorder="1" applyAlignment="1" quotePrefix="1">
      <alignment horizontal="center" vertical="center"/>
    </xf>
    <xf numFmtId="3" fontId="8" fillId="0" borderId="10" xfId="48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4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quotePrefix="1">
      <alignment horizontal="left"/>
    </xf>
    <xf numFmtId="3" fontId="8" fillId="0" borderId="0" xfId="48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 quotePrefix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11" fillId="0" borderId="0" xfId="60" applyFont="1" applyFill="1" applyAlignment="1">
      <alignment/>
      <protection/>
    </xf>
    <xf numFmtId="3" fontId="8" fillId="0" borderId="24" xfId="0" applyNumberFormat="1" applyFont="1" applyBorder="1" applyAlignment="1" quotePrefix="1">
      <alignment horizontal="right"/>
    </xf>
    <xf numFmtId="0" fontId="14" fillId="0" borderId="17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shrinkToFit="1"/>
    </xf>
    <xf numFmtId="3" fontId="8" fillId="0" borderId="22" xfId="0" applyNumberFormat="1" applyFont="1" applyFill="1" applyBorder="1" applyAlignment="1">
      <alignment horizontal="right"/>
    </xf>
    <xf numFmtId="221" fontId="8" fillId="0" borderId="0" xfId="0" applyNumberFormat="1" applyFont="1" applyFill="1" applyAlignment="1">
      <alignment/>
    </xf>
    <xf numFmtId="192" fontId="8" fillId="0" borderId="0" xfId="0" applyNumberFormat="1" applyFont="1" applyFill="1" applyBorder="1" applyAlignment="1">
      <alignment horizontal="right"/>
    </xf>
    <xf numFmtId="192" fontId="8" fillId="0" borderId="0" xfId="0" applyNumberFormat="1" applyFont="1" applyFill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221" fontId="8" fillId="0" borderId="0" xfId="0" applyNumberFormat="1" applyFont="1" applyFill="1" applyAlignment="1">
      <alignment horizontal="right"/>
    </xf>
    <xf numFmtId="221" fontId="8" fillId="0" borderId="21" xfId="0" applyNumberFormat="1" applyFont="1" applyFill="1" applyBorder="1" applyAlignment="1">
      <alignment horizontal="right"/>
    </xf>
    <xf numFmtId="221" fontId="8" fillId="0" borderId="22" xfId="0" applyNumberFormat="1" applyFont="1" applyFill="1" applyBorder="1" applyAlignment="1">
      <alignment horizontal="right"/>
    </xf>
    <xf numFmtId="221" fontId="8" fillId="0" borderId="0" xfId="0" applyNumberFormat="1" applyFont="1" applyFill="1" applyBorder="1" applyAlignment="1">
      <alignment horizontal="right"/>
    </xf>
    <xf numFmtId="0" fontId="19" fillId="0" borderId="0" xfId="57" applyNumberFormat="1" applyFont="1" applyFill="1" applyAlignment="1">
      <alignment horizontal="left"/>
    </xf>
    <xf numFmtId="0" fontId="8" fillId="0" borderId="10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210" fontId="8" fillId="0" borderId="0" xfId="0" applyNumberFormat="1" applyFont="1" applyFill="1" applyBorder="1" applyAlignment="1">
      <alignment horizontal="right"/>
    </xf>
    <xf numFmtId="210" fontId="8" fillId="0" borderId="0" xfId="0" applyNumberFormat="1" applyFont="1" applyFill="1" applyAlignment="1">
      <alignment horizontal="right"/>
    </xf>
    <xf numFmtId="192" fontId="8" fillId="0" borderId="15" xfId="0" applyNumberFormat="1" applyFont="1" applyFill="1" applyBorder="1" applyAlignment="1">
      <alignment horizontal="right"/>
    </xf>
    <xf numFmtId="192" fontId="8" fillId="0" borderId="15" xfId="0" applyNumberFormat="1" applyFont="1" applyFill="1" applyBorder="1" applyAlignment="1" applyProtection="1">
      <alignment/>
      <protection locked="0"/>
    </xf>
    <xf numFmtId="192" fontId="8" fillId="0" borderId="0" xfId="0" applyNumberFormat="1" applyFont="1" applyFill="1" applyBorder="1" applyAlignment="1" applyProtection="1">
      <alignment/>
      <protection locked="0"/>
    </xf>
    <xf numFmtId="192" fontId="8" fillId="0" borderId="10" xfId="0" applyNumberFormat="1" applyFont="1" applyFill="1" applyBorder="1" applyAlignment="1">
      <alignment horizontal="right"/>
    </xf>
    <xf numFmtId="216" fontId="8" fillId="0" borderId="0" xfId="0" applyNumberFormat="1" applyFont="1" applyFill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3" fontId="8" fillId="0" borderId="0" xfId="61" applyNumberFormat="1" applyFont="1" applyFill="1" applyBorder="1" applyAlignment="1">
      <alignment/>
      <protection/>
    </xf>
    <xf numFmtId="221" fontId="8" fillId="0" borderId="15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 horizontal="right"/>
    </xf>
    <xf numFmtId="221" fontId="8" fillId="0" borderId="11" xfId="0" applyNumberFormat="1" applyFont="1" applyFill="1" applyBorder="1" applyAlignment="1">
      <alignment/>
    </xf>
    <xf numFmtId="38" fontId="8" fillId="0" borderId="0" xfId="48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0" fontId="9" fillId="0" borderId="0" xfId="60" applyFont="1" applyAlignment="1">
      <alignment horizont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quotePrefix="1">
      <alignment horizontal="center" vertical="center" wrapText="1"/>
    </xf>
    <xf numFmtId="0" fontId="8" fillId="0" borderId="18" xfId="0" applyNumberFormat="1" applyFont="1" applyFill="1" applyBorder="1" applyAlignment="1" quotePrefix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quotePrefix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 quotePrefix="1">
      <alignment horizontal="center" vertical="center"/>
    </xf>
    <xf numFmtId="0" fontId="8" fillId="0" borderId="18" xfId="0" applyNumberFormat="1" applyFont="1" applyFill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 quotePrefix="1">
      <alignment horizontal="center" vertical="center" wrapText="1"/>
    </xf>
    <xf numFmtId="0" fontId="8" fillId="0" borderId="2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2" customWidth="1"/>
    <col min="14" max="16384" width="9.125" style="2" customWidth="1"/>
  </cols>
  <sheetData>
    <row r="1" spans="1:13" s="1" customFormat="1" ht="32.25" customHeight="1">
      <c r="A1" s="135" t="s">
        <v>218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4" spans="3:8" ht="13.5">
      <c r="C4" s="105" t="s">
        <v>219</v>
      </c>
      <c r="D4" s="105"/>
      <c r="E4" s="105"/>
      <c r="F4" s="105"/>
      <c r="G4" s="105"/>
      <c r="H4" s="105"/>
    </row>
    <row r="5" spans="3:8" ht="13.5">
      <c r="C5" s="105" t="s">
        <v>241</v>
      </c>
      <c r="D5" s="105"/>
      <c r="E5" s="105"/>
      <c r="F5" s="105"/>
      <c r="G5" s="105"/>
      <c r="H5" s="105"/>
    </row>
    <row r="6" spans="3:8" ht="13.5">
      <c r="C6" s="105" t="s">
        <v>242</v>
      </c>
      <c r="D6" s="105"/>
      <c r="E6" s="105"/>
      <c r="F6" s="105"/>
      <c r="G6" s="105"/>
      <c r="H6" s="105"/>
    </row>
    <row r="7" spans="3:8" ht="13.5">
      <c r="C7" s="105" t="s">
        <v>220</v>
      </c>
      <c r="D7" s="105"/>
      <c r="E7" s="105"/>
      <c r="F7" s="105"/>
      <c r="G7" s="105"/>
      <c r="H7" s="105"/>
    </row>
    <row r="8" spans="3:8" ht="13.5">
      <c r="C8" s="105" t="s">
        <v>222</v>
      </c>
      <c r="D8" s="105"/>
      <c r="E8" s="105"/>
      <c r="F8" s="105"/>
      <c r="G8" s="105"/>
      <c r="H8" s="105"/>
    </row>
    <row r="9" spans="3:8" ht="13.5">
      <c r="C9" s="105" t="s">
        <v>243</v>
      </c>
      <c r="D9" s="105"/>
      <c r="E9" s="105"/>
      <c r="F9" s="105"/>
      <c r="G9" s="105"/>
      <c r="H9" s="105"/>
    </row>
    <row r="10" spans="3:8" ht="13.5">
      <c r="C10" s="105" t="s">
        <v>244</v>
      </c>
      <c r="D10" s="105"/>
      <c r="E10" s="105"/>
      <c r="F10" s="105"/>
      <c r="G10" s="105"/>
      <c r="H10" s="105"/>
    </row>
    <row r="11" spans="3:8" ht="13.5">
      <c r="C11" s="105" t="s">
        <v>237</v>
      </c>
      <c r="D11" s="105"/>
      <c r="E11" s="105"/>
      <c r="F11" s="105"/>
      <c r="G11" s="105"/>
      <c r="H11" s="105"/>
    </row>
    <row r="12" spans="3:8" ht="13.5">
      <c r="C12" s="105" t="s">
        <v>223</v>
      </c>
      <c r="D12" s="105"/>
      <c r="E12" s="105"/>
      <c r="F12" s="105"/>
      <c r="G12" s="105"/>
      <c r="H12" s="105"/>
    </row>
    <row r="13" spans="3:8" ht="13.5">
      <c r="C13" s="105" t="s">
        <v>252</v>
      </c>
      <c r="D13" s="105"/>
      <c r="E13" s="105"/>
      <c r="F13" s="105"/>
      <c r="G13" s="105"/>
      <c r="H13" s="105"/>
    </row>
    <row r="14" spans="2:9" ht="13.5">
      <c r="B14" s="105"/>
      <c r="C14" s="105" t="s">
        <v>234</v>
      </c>
      <c r="D14" s="105"/>
      <c r="E14" s="105"/>
      <c r="F14" s="105"/>
      <c r="G14" s="105"/>
      <c r="H14" s="105"/>
      <c r="I14" s="105"/>
    </row>
    <row r="15" spans="3:8" ht="13.5">
      <c r="C15" s="105" t="s">
        <v>235</v>
      </c>
      <c r="D15" s="105"/>
      <c r="E15" s="105"/>
      <c r="F15" s="105"/>
      <c r="G15" s="105"/>
      <c r="H15" s="105"/>
    </row>
    <row r="16" spans="3:8" ht="13.5">
      <c r="C16" s="105" t="s">
        <v>224</v>
      </c>
      <c r="D16" s="105"/>
      <c r="E16" s="105"/>
      <c r="F16" s="105"/>
      <c r="G16" s="105"/>
      <c r="H16" s="105"/>
    </row>
    <row r="17" spans="3:8" ht="13.5">
      <c r="C17" s="105" t="s">
        <v>239</v>
      </c>
      <c r="D17" s="105"/>
      <c r="E17" s="105"/>
      <c r="F17" s="105"/>
      <c r="G17" s="105"/>
      <c r="H17" s="105"/>
    </row>
    <row r="18" spans="3:8" ht="13.5">
      <c r="C18" s="105" t="s">
        <v>238</v>
      </c>
      <c r="D18" s="105"/>
      <c r="E18" s="105"/>
      <c r="F18" s="105"/>
      <c r="G18" s="105"/>
      <c r="H18" s="105"/>
    </row>
    <row r="21" s="3" customFormat="1" ht="11.25"/>
    <row r="22" s="3" customFormat="1" ht="11.25"/>
    <row r="23" s="3" customFormat="1" ht="11.25"/>
    <row r="24" s="3" customFormat="1" ht="11.25"/>
    <row r="25" s="3" customFormat="1" ht="11.25"/>
    <row r="26" s="3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25390625" style="25" customWidth="1"/>
    <col min="2" max="3" width="15.00390625" style="25" customWidth="1"/>
    <col min="4" max="4" width="5.75390625" style="25" customWidth="1"/>
    <col min="5" max="6" width="15.00390625" style="25" customWidth="1"/>
    <col min="7" max="7" width="7.00390625" style="25" customWidth="1"/>
    <col min="8" max="9" width="15.00390625" style="25" customWidth="1"/>
    <col min="10" max="10" width="5.75390625" style="25" customWidth="1"/>
    <col min="11" max="53" width="12.75390625" style="25" customWidth="1"/>
    <col min="54" max="16384" width="8.875" style="25" customWidth="1"/>
  </cols>
  <sheetData>
    <row r="1" spans="1:10" s="27" customFormat="1" ht="17.25">
      <c r="A1" s="85" t="s">
        <v>229</v>
      </c>
      <c r="J1" s="83"/>
    </row>
    <row r="2" spans="1:7" ht="11.25">
      <c r="A2" s="40"/>
      <c r="C2" s="24"/>
      <c r="D2" s="24"/>
      <c r="E2" s="24"/>
      <c r="G2" s="86" t="s">
        <v>381</v>
      </c>
    </row>
    <row r="3" spans="1:7" ht="13.5" customHeight="1">
      <c r="A3" s="136" t="s">
        <v>382</v>
      </c>
      <c r="B3" s="138" t="s">
        <v>519</v>
      </c>
      <c r="C3" s="140"/>
      <c r="D3" s="140"/>
      <c r="E3" s="138" t="s">
        <v>520</v>
      </c>
      <c r="F3" s="140"/>
      <c r="G3" s="140"/>
    </row>
    <row r="4" spans="1:7" ht="26.25" customHeight="1">
      <c r="A4" s="137"/>
      <c r="B4" s="45" t="s">
        <v>291</v>
      </c>
      <c r="C4" s="45" t="s">
        <v>292</v>
      </c>
      <c r="D4" s="42" t="s">
        <v>370</v>
      </c>
      <c r="E4" s="45" t="s">
        <v>371</v>
      </c>
      <c r="F4" s="45" t="s">
        <v>372</v>
      </c>
      <c r="G4" s="42" t="s">
        <v>370</v>
      </c>
    </row>
    <row r="5" spans="1:7" ht="17.25" customHeight="1">
      <c r="A5" s="47" t="s">
        <v>329</v>
      </c>
      <c r="B5" s="111">
        <v>120500</v>
      </c>
      <c r="C5" s="111">
        <v>120500</v>
      </c>
      <c r="D5" s="113">
        <v>100</v>
      </c>
      <c r="E5" s="111">
        <v>5062878810</v>
      </c>
      <c r="F5" s="111">
        <v>4880828836</v>
      </c>
      <c r="G5" s="113">
        <v>96.4</v>
      </c>
    </row>
    <row r="6" spans="1:7" ht="13.5" customHeight="1">
      <c r="A6" s="47" t="s">
        <v>312</v>
      </c>
      <c r="B6" s="111">
        <v>0</v>
      </c>
      <c r="C6" s="111">
        <v>0</v>
      </c>
      <c r="D6" s="113">
        <v>0</v>
      </c>
      <c r="E6" s="111">
        <v>174092124</v>
      </c>
      <c r="F6" s="111">
        <v>3436861</v>
      </c>
      <c r="G6" s="113">
        <v>2</v>
      </c>
    </row>
    <row r="7" spans="1:7" ht="13.5" customHeight="1">
      <c r="A7" s="47" t="s">
        <v>322</v>
      </c>
      <c r="B7" s="111">
        <v>0</v>
      </c>
      <c r="C7" s="111">
        <v>0</v>
      </c>
      <c r="D7" s="113">
        <v>0</v>
      </c>
      <c r="E7" s="111">
        <v>158368836</v>
      </c>
      <c r="F7" s="111">
        <v>4791528</v>
      </c>
      <c r="G7" s="113">
        <v>3</v>
      </c>
    </row>
    <row r="8" spans="1:7" ht="13.5" customHeight="1">
      <c r="A8" s="47" t="s">
        <v>480</v>
      </c>
      <c r="B8" s="111">
        <v>0</v>
      </c>
      <c r="C8" s="111">
        <v>0</v>
      </c>
      <c r="D8" s="113">
        <v>0</v>
      </c>
      <c r="E8" s="111">
        <v>28548664</v>
      </c>
      <c r="F8" s="111">
        <v>1201017</v>
      </c>
      <c r="G8" s="113">
        <v>4.2069113987260485</v>
      </c>
    </row>
    <row r="9" spans="1:7" ht="13.5" customHeight="1">
      <c r="A9" s="31" t="s">
        <v>485</v>
      </c>
      <c r="B9" s="111">
        <v>0</v>
      </c>
      <c r="C9" s="111">
        <v>0</v>
      </c>
      <c r="D9" s="113">
        <v>0</v>
      </c>
      <c r="E9" s="111">
        <v>4096800</v>
      </c>
      <c r="F9" s="111">
        <v>440000</v>
      </c>
      <c r="G9" s="113">
        <v>10.74008982620582</v>
      </c>
    </row>
    <row r="10" spans="1:7" ht="11.25">
      <c r="A10" s="31"/>
      <c r="B10" s="111"/>
      <c r="C10" s="111"/>
      <c r="D10" s="113"/>
      <c r="E10" s="111"/>
      <c r="F10" s="111"/>
      <c r="G10" s="113"/>
    </row>
    <row r="11" spans="1:7" ht="13.5" customHeight="1">
      <c r="A11" s="26" t="s">
        <v>62</v>
      </c>
      <c r="B11" s="111">
        <v>0</v>
      </c>
      <c r="C11" s="111">
        <v>0</v>
      </c>
      <c r="D11" s="113">
        <v>0</v>
      </c>
      <c r="E11" s="111">
        <v>366800</v>
      </c>
      <c r="F11" s="111">
        <v>300000</v>
      </c>
      <c r="G11" s="113">
        <v>81.78844056706652</v>
      </c>
    </row>
    <row r="12" spans="1:7" ht="13.5" customHeight="1">
      <c r="A12" s="26" t="s">
        <v>63</v>
      </c>
      <c r="B12" s="111">
        <v>0</v>
      </c>
      <c r="C12" s="111">
        <v>0</v>
      </c>
      <c r="D12" s="113">
        <v>0</v>
      </c>
      <c r="E12" s="111">
        <v>0</v>
      </c>
      <c r="F12" s="111">
        <v>0</v>
      </c>
      <c r="G12" s="113">
        <v>0</v>
      </c>
    </row>
    <row r="13" spans="1:7" ht="13.5" customHeight="1">
      <c r="A13" s="26" t="s">
        <v>64</v>
      </c>
      <c r="B13" s="111">
        <v>0</v>
      </c>
      <c r="C13" s="111">
        <v>0</v>
      </c>
      <c r="D13" s="113">
        <v>0</v>
      </c>
      <c r="E13" s="111">
        <v>0</v>
      </c>
      <c r="F13" s="111">
        <v>0</v>
      </c>
      <c r="G13" s="113">
        <v>0</v>
      </c>
    </row>
    <row r="14" spans="1:7" ht="13.5" customHeight="1">
      <c r="A14" s="26" t="s">
        <v>65</v>
      </c>
      <c r="B14" s="111">
        <v>0</v>
      </c>
      <c r="C14" s="111">
        <v>0</v>
      </c>
      <c r="D14" s="113">
        <v>0</v>
      </c>
      <c r="E14" s="111">
        <v>0</v>
      </c>
      <c r="F14" s="111">
        <v>0</v>
      </c>
      <c r="G14" s="113">
        <v>0</v>
      </c>
    </row>
    <row r="15" spans="1:7" ht="13.5" customHeight="1">
      <c r="A15" s="26" t="s">
        <v>66</v>
      </c>
      <c r="B15" s="111">
        <v>0</v>
      </c>
      <c r="C15" s="111">
        <v>0</v>
      </c>
      <c r="D15" s="113">
        <v>0</v>
      </c>
      <c r="E15" s="111">
        <v>0</v>
      </c>
      <c r="F15" s="111">
        <v>0</v>
      </c>
      <c r="G15" s="113">
        <v>0</v>
      </c>
    </row>
    <row r="16" spans="1:7" ht="13.5" customHeight="1">
      <c r="A16" s="28" t="s">
        <v>287</v>
      </c>
      <c r="B16" s="111">
        <v>0</v>
      </c>
      <c r="C16" s="111">
        <v>0</v>
      </c>
      <c r="D16" s="113">
        <v>0</v>
      </c>
      <c r="E16" s="111">
        <v>0</v>
      </c>
      <c r="F16" s="111">
        <v>0</v>
      </c>
      <c r="G16" s="113">
        <v>0</v>
      </c>
    </row>
    <row r="17" spans="1:7" ht="13.5" customHeight="1">
      <c r="A17" s="26" t="s">
        <v>67</v>
      </c>
      <c r="B17" s="111">
        <v>0</v>
      </c>
      <c r="C17" s="111">
        <v>0</v>
      </c>
      <c r="D17" s="113">
        <v>0</v>
      </c>
      <c r="E17" s="111">
        <v>0</v>
      </c>
      <c r="F17" s="111">
        <v>0</v>
      </c>
      <c r="G17" s="113">
        <v>0</v>
      </c>
    </row>
    <row r="18" spans="1:7" ht="13.5" customHeight="1">
      <c r="A18" s="28" t="s">
        <v>118</v>
      </c>
      <c r="B18" s="111">
        <v>0</v>
      </c>
      <c r="C18" s="111">
        <v>0</v>
      </c>
      <c r="D18" s="113">
        <v>0</v>
      </c>
      <c r="E18" s="111">
        <v>3730000</v>
      </c>
      <c r="F18" s="111">
        <v>140000</v>
      </c>
      <c r="G18" s="113">
        <v>3.753351206434316</v>
      </c>
    </row>
    <row r="19" spans="1:7" ht="13.5" customHeight="1">
      <c r="A19" s="28" t="s">
        <v>288</v>
      </c>
      <c r="B19" s="111">
        <v>0</v>
      </c>
      <c r="C19" s="111">
        <v>0</v>
      </c>
      <c r="D19" s="113">
        <v>0</v>
      </c>
      <c r="E19" s="111">
        <v>0</v>
      </c>
      <c r="F19" s="111">
        <v>0</v>
      </c>
      <c r="G19" s="113">
        <v>0</v>
      </c>
    </row>
    <row r="20" spans="1:7" ht="13.5" customHeight="1">
      <c r="A20" s="28" t="s">
        <v>289</v>
      </c>
      <c r="B20" s="111">
        <v>0</v>
      </c>
      <c r="C20" s="111">
        <v>0</v>
      </c>
      <c r="D20" s="113">
        <v>0</v>
      </c>
      <c r="E20" s="111">
        <v>0</v>
      </c>
      <c r="F20" s="111">
        <v>0</v>
      </c>
      <c r="G20" s="113">
        <v>0</v>
      </c>
    </row>
    <row r="21" spans="1:7" ht="13.5" customHeight="1">
      <c r="A21" s="26" t="s">
        <v>68</v>
      </c>
      <c r="B21" s="111">
        <v>0</v>
      </c>
      <c r="C21" s="111">
        <v>0</v>
      </c>
      <c r="D21" s="113">
        <v>0</v>
      </c>
      <c r="E21" s="111">
        <v>0</v>
      </c>
      <c r="F21" s="111">
        <v>0</v>
      </c>
      <c r="G21" s="113">
        <v>0</v>
      </c>
    </row>
    <row r="22" spans="1:7" ht="3.75" customHeight="1">
      <c r="A22" s="80"/>
      <c r="B22" s="20"/>
      <c r="C22" s="20"/>
      <c r="D22" s="78"/>
      <c r="E22" s="20"/>
      <c r="F22" s="20"/>
      <c r="G22" s="78"/>
    </row>
    <row r="47" spans="2:10" ht="11.25">
      <c r="B47" s="37"/>
      <c r="C47" s="37"/>
      <c r="D47" s="37"/>
      <c r="E47" s="37"/>
      <c r="F47" s="37"/>
      <c r="G47" s="37"/>
      <c r="H47" s="24"/>
      <c r="I47" s="24"/>
      <c r="J47" s="24"/>
    </row>
    <row r="48" ht="11.25">
      <c r="J48" s="24"/>
    </row>
    <row r="49" ht="11.25">
      <c r="J49" s="24"/>
    </row>
    <row r="50" ht="11.25">
      <c r="J50" s="24"/>
    </row>
    <row r="51" ht="11.25">
      <c r="J51" s="24"/>
    </row>
    <row r="52" ht="11.25">
      <c r="J52" s="24"/>
    </row>
    <row r="53" ht="11.25">
      <c r="J53" s="24"/>
    </row>
    <row r="54" ht="11.25">
      <c r="J54" s="24"/>
    </row>
    <row r="55" ht="11.25">
      <c r="J55" s="24"/>
    </row>
    <row r="56" ht="11.25">
      <c r="J56" s="24"/>
    </row>
    <row r="57" ht="11.25">
      <c r="J57" s="24"/>
    </row>
    <row r="58" ht="11.25">
      <c r="J58" s="24"/>
    </row>
    <row r="59" ht="11.25">
      <c r="J59" s="24"/>
    </row>
    <row r="60" ht="11.25">
      <c r="J60" s="24"/>
    </row>
    <row r="61" ht="11.25">
      <c r="J61" s="24"/>
    </row>
    <row r="62" ht="11.25">
      <c r="J62" s="24"/>
    </row>
    <row r="63" ht="11.25">
      <c r="J63" s="24"/>
    </row>
    <row r="64" ht="11.25">
      <c r="J64" s="24"/>
    </row>
    <row r="65" ht="11.25">
      <c r="J65" s="24"/>
    </row>
    <row r="66" ht="11.25">
      <c r="J66" s="24"/>
    </row>
  </sheetData>
  <sheetProtection/>
  <mergeCells count="3"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selection activeCell="A1" sqref="A1"/>
    </sheetView>
  </sheetViews>
  <sheetFormatPr defaultColWidth="7.875" defaultRowHeight="12.75"/>
  <cols>
    <col min="1" max="1" width="4.25390625" style="25" customWidth="1"/>
    <col min="2" max="2" width="11.375" style="24" customWidth="1"/>
    <col min="3" max="10" width="11.375" style="25" customWidth="1"/>
    <col min="11" max="12" width="10.00390625" style="25" customWidth="1"/>
    <col min="13" max="14" width="10.75390625" style="25" customWidth="1"/>
    <col min="15" max="16" width="7.875" style="25" customWidth="1"/>
    <col min="17" max="18" width="10.00390625" style="25" customWidth="1"/>
    <col min="19" max="20" width="8.625" style="25" customWidth="1"/>
    <col min="21" max="22" width="11.375" style="25" customWidth="1"/>
    <col min="23" max="24" width="8.625" style="25" customWidth="1"/>
    <col min="25" max="16384" width="7.875" style="25" customWidth="1"/>
  </cols>
  <sheetData>
    <row r="1" spans="1:24" s="27" customFormat="1" ht="17.25">
      <c r="A1" s="32" t="s">
        <v>251</v>
      </c>
      <c r="B1" s="83"/>
      <c r="C1" s="73"/>
      <c r="W1" s="83"/>
      <c r="X1" s="83"/>
    </row>
    <row r="2" spans="1:24" ht="11.25">
      <c r="A2" s="24"/>
      <c r="C2" s="24"/>
      <c r="D2" s="24"/>
      <c r="E2" s="24"/>
      <c r="F2" s="24"/>
      <c r="G2" s="24"/>
      <c r="H2" s="24"/>
      <c r="I2" s="24"/>
      <c r="J2" s="24"/>
      <c r="K2" s="24"/>
      <c r="L2" s="3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7" t="s">
        <v>180</v>
      </c>
    </row>
    <row r="3" spans="1:24" ht="26.25" customHeight="1">
      <c r="A3" s="168" t="s">
        <v>383</v>
      </c>
      <c r="B3" s="179"/>
      <c r="C3" s="138" t="s">
        <v>200</v>
      </c>
      <c r="D3" s="139"/>
      <c r="E3" s="182" t="s">
        <v>384</v>
      </c>
      <c r="F3" s="139"/>
      <c r="G3" s="178" t="s">
        <v>385</v>
      </c>
      <c r="H3" s="176"/>
      <c r="I3" s="178" t="s">
        <v>386</v>
      </c>
      <c r="J3" s="176"/>
      <c r="K3" s="178" t="s">
        <v>387</v>
      </c>
      <c r="L3" s="176"/>
      <c r="M3" s="178" t="s">
        <v>388</v>
      </c>
      <c r="N3" s="176"/>
      <c r="O3" s="178" t="s">
        <v>389</v>
      </c>
      <c r="P3" s="176"/>
      <c r="Q3" s="178" t="s">
        <v>390</v>
      </c>
      <c r="R3" s="176"/>
      <c r="S3" s="178" t="s">
        <v>201</v>
      </c>
      <c r="T3" s="176"/>
      <c r="U3" s="138" t="s">
        <v>199</v>
      </c>
      <c r="V3" s="139"/>
      <c r="W3" s="174" t="s">
        <v>391</v>
      </c>
      <c r="X3" s="175"/>
    </row>
    <row r="4" spans="1:24" ht="18.75" customHeight="1">
      <c r="A4" s="180"/>
      <c r="B4" s="181"/>
      <c r="C4" s="68" t="s">
        <v>80</v>
      </c>
      <c r="D4" s="68" t="s">
        <v>81</v>
      </c>
      <c r="E4" s="68" t="s">
        <v>80</v>
      </c>
      <c r="F4" s="68" t="s">
        <v>81</v>
      </c>
      <c r="G4" s="68" t="s">
        <v>80</v>
      </c>
      <c r="H4" s="68" t="s">
        <v>81</v>
      </c>
      <c r="I4" s="68" t="s">
        <v>80</v>
      </c>
      <c r="J4" s="68" t="s">
        <v>81</v>
      </c>
      <c r="K4" s="87" t="s">
        <v>80</v>
      </c>
      <c r="L4" s="68" t="s">
        <v>81</v>
      </c>
      <c r="M4" s="87" t="s">
        <v>80</v>
      </c>
      <c r="N4" s="68" t="s">
        <v>81</v>
      </c>
      <c r="O4" s="68" t="s">
        <v>80</v>
      </c>
      <c r="P4" s="68" t="s">
        <v>81</v>
      </c>
      <c r="Q4" s="68" t="s">
        <v>80</v>
      </c>
      <c r="R4" s="68" t="s">
        <v>81</v>
      </c>
      <c r="S4" s="68" t="s">
        <v>80</v>
      </c>
      <c r="T4" s="68" t="s">
        <v>81</v>
      </c>
      <c r="U4" s="68" t="s">
        <v>80</v>
      </c>
      <c r="V4" s="68" t="s">
        <v>81</v>
      </c>
      <c r="W4" s="68" t="s">
        <v>80</v>
      </c>
      <c r="X4" s="59" t="s">
        <v>81</v>
      </c>
    </row>
    <row r="5" spans="2:24" ht="17.25" customHeight="1">
      <c r="B5" s="47" t="s">
        <v>329</v>
      </c>
      <c r="C5" s="18">
        <v>961359432</v>
      </c>
      <c r="D5" s="18">
        <v>895409214</v>
      </c>
      <c r="E5" s="18">
        <v>872597116</v>
      </c>
      <c r="F5" s="18">
        <v>812622822</v>
      </c>
      <c r="G5" s="18">
        <v>414232341</v>
      </c>
      <c r="H5" s="18">
        <v>388873736</v>
      </c>
      <c r="I5" s="18">
        <v>420526625</v>
      </c>
      <c r="J5" s="18">
        <v>387521706</v>
      </c>
      <c r="K5" s="18">
        <v>7217604</v>
      </c>
      <c r="L5" s="18">
        <v>6364715</v>
      </c>
      <c r="M5" s="18">
        <v>29845301</v>
      </c>
      <c r="N5" s="18">
        <v>29845239</v>
      </c>
      <c r="O5" s="18">
        <v>2541</v>
      </c>
      <c r="P5" s="18">
        <v>2541</v>
      </c>
      <c r="Q5" s="18">
        <v>772704</v>
      </c>
      <c r="R5" s="18">
        <v>14885</v>
      </c>
      <c r="S5" s="110">
        <v>0</v>
      </c>
      <c r="T5" s="110">
        <v>0</v>
      </c>
      <c r="U5" s="18">
        <v>88762316</v>
      </c>
      <c r="V5" s="18">
        <v>82786392</v>
      </c>
      <c r="W5" s="110">
        <v>0</v>
      </c>
      <c r="X5" s="110">
        <v>0</v>
      </c>
    </row>
    <row r="6" spans="2:24" ht="13.5" customHeight="1">
      <c r="B6" s="47" t="s">
        <v>312</v>
      </c>
      <c r="C6" s="18">
        <v>949077166</v>
      </c>
      <c r="D6" s="18">
        <v>884435676</v>
      </c>
      <c r="E6" s="18">
        <v>859488917</v>
      </c>
      <c r="F6" s="18">
        <v>800676199</v>
      </c>
      <c r="G6" s="18">
        <v>397779937</v>
      </c>
      <c r="H6" s="18">
        <v>372593018</v>
      </c>
      <c r="I6" s="18">
        <v>423045703</v>
      </c>
      <c r="J6" s="18">
        <v>390999278</v>
      </c>
      <c r="K6" s="18">
        <v>7304639</v>
      </c>
      <c r="L6" s="18">
        <v>6445017</v>
      </c>
      <c r="M6" s="18">
        <v>30554280</v>
      </c>
      <c r="N6" s="18">
        <v>30553687</v>
      </c>
      <c r="O6" s="18">
        <v>4143</v>
      </c>
      <c r="P6" s="18">
        <v>4143</v>
      </c>
      <c r="Q6" s="18">
        <v>800215</v>
      </c>
      <c r="R6" s="18">
        <v>81056</v>
      </c>
      <c r="S6" s="110">
        <v>0</v>
      </c>
      <c r="T6" s="110">
        <v>0</v>
      </c>
      <c r="U6" s="18">
        <v>89588249</v>
      </c>
      <c r="V6" s="18">
        <v>83759477</v>
      </c>
      <c r="W6" s="110">
        <v>0</v>
      </c>
      <c r="X6" s="110">
        <v>0</v>
      </c>
    </row>
    <row r="7" spans="2:24" ht="13.5" customHeight="1">
      <c r="B7" s="47" t="s">
        <v>322</v>
      </c>
      <c r="C7" s="18">
        <v>949733297</v>
      </c>
      <c r="D7" s="18">
        <v>888441305</v>
      </c>
      <c r="E7" s="18">
        <v>860167927</v>
      </c>
      <c r="F7" s="18">
        <v>804341146</v>
      </c>
      <c r="G7" s="18">
        <v>393117572</v>
      </c>
      <c r="H7" s="18">
        <v>369486385</v>
      </c>
      <c r="I7" s="18">
        <v>424312696</v>
      </c>
      <c r="J7" s="18">
        <v>393655423</v>
      </c>
      <c r="K7" s="18">
        <v>7349746</v>
      </c>
      <c r="L7" s="18">
        <v>6495758</v>
      </c>
      <c r="M7" s="18">
        <v>34693615</v>
      </c>
      <c r="N7" s="18">
        <v>34693404</v>
      </c>
      <c r="O7" s="18">
        <v>4125</v>
      </c>
      <c r="P7" s="18">
        <v>4125</v>
      </c>
      <c r="Q7" s="18">
        <v>690173</v>
      </c>
      <c r="R7" s="18">
        <v>6051</v>
      </c>
      <c r="S7" s="110">
        <v>0</v>
      </c>
      <c r="T7" s="110">
        <v>0</v>
      </c>
      <c r="U7" s="18">
        <v>89565370</v>
      </c>
      <c r="V7" s="18">
        <v>84100159</v>
      </c>
      <c r="W7" s="110">
        <v>0</v>
      </c>
      <c r="X7" s="110">
        <v>0</v>
      </c>
    </row>
    <row r="8" spans="2:24" ht="13.5" customHeight="1">
      <c r="B8" s="47" t="s">
        <v>480</v>
      </c>
      <c r="C8" s="114">
        <v>939092303</v>
      </c>
      <c r="D8" s="114">
        <v>881308228</v>
      </c>
      <c r="E8" s="114">
        <v>851712608</v>
      </c>
      <c r="F8" s="114">
        <v>799111528</v>
      </c>
      <c r="G8" s="114">
        <v>403392127</v>
      </c>
      <c r="H8" s="114">
        <v>380779756</v>
      </c>
      <c r="I8" s="114">
        <v>405951480</v>
      </c>
      <c r="J8" s="114">
        <v>377429609</v>
      </c>
      <c r="K8" s="114">
        <v>7430899</v>
      </c>
      <c r="L8" s="114">
        <v>6599843</v>
      </c>
      <c r="M8" s="114">
        <v>34091115</v>
      </c>
      <c r="N8" s="114">
        <v>34091064</v>
      </c>
      <c r="O8" s="114">
        <v>3215</v>
      </c>
      <c r="P8" s="114">
        <v>3215</v>
      </c>
      <c r="Q8" s="114">
        <v>843772</v>
      </c>
      <c r="R8" s="114">
        <v>208041</v>
      </c>
      <c r="S8" s="110">
        <v>0</v>
      </c>
      <c r="T8" s="110">
        <v>0</v>
      </c>
      <c r="U8" s="114">
        <v>87379695</v>
      </c>
      <c r="V8" s="114">
        <v>82196700</v>
      </c>
      <c r="W8" s="110">
        <v>0</v>
      </c>
      <c r="X8" s="110">
        <v>0</v>
      </c>
    </row>
    <row r="9" spans="2:24" ht="13.5" customHeight="1">
      <c r="B9" s="31" t="s">
        <v>482</v>
      </c>
      <c r="C9" s="110">
        <v>941449603</v>
      </c>
      <c r="D9" s="110">
        <v>888379611</v>
      </c>
      <c r="E9" s="110">
        <v>854357671</v>
      </c>
      <c r="F9" s="110">
        <v>805946155</v>
      </c>
      <c r="G9" s="110">
        <v>402127644</v>
      </c>
      <c r="H9" s="110">
        <v>381480576</v>
      </c>
      <c r="I9" s="110">
        <v>405850844</v>
      </c>
      <c r="J9" s="110">
        <v>379952823</v>
      </c>
      <c r="K9" s="110">
        <v>7525985</v>
      </c>
      <c r="L9" s="110">
        <v>6756276</v>
      </c>
      <c r="M9" s="110">
        <v>37645187</v>
      </c>
      <c r="N9" s="110">
        <v>37645173</v>
      </c>
      <c r="O9" s="110">
        <v>2938</v>
      </c>
      <c r="P9" s="110">
        <v>2938</v>
      </c>
      <c r="Q9" s="110">
        <v>1205073</v>
      </c>
      <c r="R9" s="110">
        <v>108369</v>
      </c>
      <c r="S9" s="110">
        <v>0</v>
      </c>
      <c r="T9" s="110">
        <v>0</v>
      </c>
      <c r="U9" s="110">
        <v>87091932</v>
      </c>
      <c r="V9" s="110">
        <v>82433456</v>
      </c>
      <c r="W9" s="110">
        <v>0</v>
      </c>
      <c r="X9" s="110">
        <v>0</v>
      </c>
    </row>
    <row r="10" spans="2:24" ht="11.25">
      <c r="B10" s="2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" customHeight="1">
      <c r="A11" s="24"/>
      <c r="B11" s="28" t="s">
        <v>392</v>
      </c>
      <c r="C11" s="110">
        <v>193018466</v>
      </c>
      <c r="D11" s="110">
        <v>181107275</v>
      </c>
      <c r="E11" s="110">
        <v>171518637</v>
      </c>
      <c r="F11" s="110">
        <v>160902006</v>
      </c>
      <c r="G11" s="110">
        <v>87440897</v>
      </c>
      <c r="H11" s="110">
        <v>82045646</v>
      </c>
      <c r="I11" s="110">
        <v>76165811</v>
      </c>
      <c r="J11" s="110">
        <v>71638618</v>
      </c>
      <c r="K11" s="110">
        <v>620568</v>
      </c>
      <c r="L11" s="110">
        <v>543305</v>
      </c>
      <c r="M11" s="110">
        <v>6674437</v>
      </c>
      <c r="N11" s="110">
        <v>6674437</v>
      </c>
      <c r="O11" s="110">
        <v>0</v>
      </c>
      <c r="P11" s="110">
        <v>0</v>
      </c>
      <c r="Q11" s="110">
        <v>616924</v>
      </c>
      <c r="R11" s="110">
        <v>0</v>
      </c>
      <c r="S11" s="110">
        <v>0</v>
      </c>
      <c r="T11" s="110">
        <v>0</v>
      </c>
      <c r="U11" s="110">
        <v>21499829</v>
      </c>
      <c r="V11" s="110">
        <v>20205269</v>
      </c>
      <c r="W11" s="110">
        <v>0</v>
      </c>
      <c r="X11" s="110">
        <v>0</v>
      </c>
    </row>
    <row r="12" spans="1:24" ht="15" customHeight="1">
      <c r="A12" s="24"/>
      <c r="B12" s="28" t="s">
        <v>393</v>
      </c>
      <c r="C12" s="110">
        <v>113274861</v>
      </c>
      <c r="D12" s="110">
        <v>105864769</v>
      </c>
      <c r="E12" s="110">
        <v>103641131</v>
      </c>
      <c r="F12" s="110">
        <v>97089816</v>
      </c>
      <c r="G12" s="110">
        <v>53360723</v>
      </c>
      <c r="H12" s="110">
        <v>50738262</v>
      </c>
      <c r="I12" s="110">
        <v>45706140</v>
      </c>
      <c r="J12" s="110">
        <v>41891610</v>
      </c>
      <c r="K12" s="110">
        <v>691130</v>
      </c>
      <c r="L12" s="110">
        <v>627903</v>
      </c>
      <c r="M12" s="110">
        <v>3832011</v>
      </c>
      <c r="N12" s="110">
        <v>3832011</v>
      </c>
      <c r="O12" s="110">
        <v>0</v>
      </c>
      <c r="P12" s="110">
        <v>0</v>
      </c>
      <c r="Q12" s="110">
        <v>51127</v>
      </c>
      <c r="R12" s="110">
        <v>30</v>
      </c>
      <c r="S12" s="110">
        <v>0</v>
      </c>
      <c r="T12" s="110">
        <v>0</v>
      </c>
      <c r="U12" s="110">
        <v>9633730</v>
      </c>
      <c r="V12" s="110">
        <v>8774953</v>
      </c>
      <c r="W12" s="110">
        <v>0</v>
      </c>
      <c r="X12" s="110">
        <v>0</v>
      </c>
    </row>
    <row r="13" spans="1:24" ht="15" customHeight="1">
      <c r="A13" s="24"/>
      <c r="B13" s="28" t="s">
        <v>394</v>
      </c>
      <c r="C13" s="110">
        <v>112533889</v>
      </c>
      <c r="D13" s="110">
        <v>105386140</v>
      </c>
      <c r="E13" s="110">
        <v>103901437</v>
      </c>
      <c r="F13" s="110">
        <v>97482043</v>
      </c>
      <c r="G13" s="110">
        <v>46897600</v>
      </c>
      <c r="H13" s="110">
        <v>44203633</v>
      </c>
      <c r="I13" s="110">
        <v>51174874</v>
      </c>
      <c r="J13" s="110">
        <v>47573243</v>
      </c>
      <c r="K13" s="110">
        <v>1090591</v>
      </c>
      <c r="L13" s="110">
        <v>966795</v>
      </c>
      <c r="M13" s="110">
        <v>4738372</v>
      </c>
      <c r="N13" s="110">
        <v>4738372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8632452</v>
      </c>
      <c r="V13" s="110">
        <v>7904097</v>
      </c>
      <c r="W13" s="110">
        <v>0</v>
      </c>
      <c r="X13" s="110">
        <v>0</v>
      </c>
    </row>
    <row r="14" spans="1:24" ht="15" customHeight="1">
      <c r="A14" s="24"/>
      <c r="B14" s="28" t="s">
        <v>395</v>
      </c>
      <c r="C14" s="110">
        <v>41219202</v>
      </c>
      <c r="D14" s="110">
        <v>38222552</v>
      </c>
      <c r="E14" s="110">
        <v>39549525</v>
      </c>
      <c r="F14" s="110">
        <v>36697966</v>
      </c>
      <c r="G14" s="110">
        <v>15990787</v>
      </c>
      <c r="H14" s="110">
        <v>15047449</v>
      </c>
      <c r="I14" s="110">
        <v>20907373</v>
      </c>
      <c r="J14" s="110">
        <v>19084920</v>
      </c>
      <c r="K14" s="110">
        <v>739614</v>
      </c>
      <c r="L14" s="110">
        <v>678104</v>
      </c>
      <c r="M14" s="110">
        <v>1885077</v>
      </c>
      <c r="N14" s="110">
        <v>1885077</v>
      </c>
      <c r="O14" s="110">
        <v>2406</v>
      </c>
      <c r="P14" s="110">
        <v>2406</v>
      </c>
      <c r="Q14" s="110">
        <v>24268</v>
      </c>
      <c r="R14" s="110">
        <v>10</v>
      </c>
      <c r="S14" s="110">
        <v>0</v>
      </c>
      <c r="T14" s="110">
        <v>0</v>
      </c>
      <c r="U14" s="110">
        <v>1669677</v>
      </c>
      <c r="V14" s="110">
        <v>1524586</v>
      </c>
      <c r="W14" s="110">
        <v>0</v>
      </c>
      <c r="X14" s="110">
        <v>0</v>
      </c>
    </row>
    <row r="15" spans="1:24" ht="15" customHeight="1">
      <c r="A15" s="24"/>
      <c r="B15" s="28" t="s">
        <v>396</v>
      </c>
      <c r="C15" s="110">
        <v>105929148</v>
      </c>
      <c r="D15" s="110">
        <v>99688318</v>
      </c>
      <c r="E15" s="110">
        <v>94177387</v>
      </c>
      <c r="F15" s="110">
        <v>88488122</v>
      </c>
      <c r="G15" s="110">
        <v>38751773</v>
      </c>
      <c r="H15" s="110">
        <v>36569470</v>
      </c>
      <c r="I15" s="110">
        <v>49607747</v>
      </c>
      <c r="J15" s="110">
        <v>46195299</v>
      </c>
      <c r="K15" s="110">
        <v>1072369</v>
      </c>
      <c r="L15" s="110">
        <v>988856</v>
      </c>
      <c r="M15" s="110">
        <v>4733724</v>
      </c>
      <c r="N15" s="110">
        <v>4733724</v>
      </c>
      <c r="O15" s="110">
        <v>438</v>
      </c>
      <c r="P15" s="110">
        <v>438</v>
      </c>
      <c r="Q15" s="110">
        <v>11336</v>
      </c>
      <c r="R15" s="110">
        <v>335</v>
      </c>
      <c r="S15" s="110">
        <v>0</v>
      </c>
      <c r="T15" s="110">
        <v>0</v>
      </c>
      <c r="U15" s="110">
        <v>11751761</v>
      </c>
      <c r="V15" s="110">
        <v>11200196</v>
      </c>
      <c r="W15" s="110">
        <v>0</v>
      </c>
      <c r="X15" s="110">
        <v>0</v>
      </c>
    </row>
    <row r="16" spans="1:24" ht="15" customHeight="1">
      <c r="A16" s="24"/>
      <c r="B16" s="28" t="s">
        <v>397</v>
      </c>
      <c r="C16" s="110">
        <v>40551910</v>
      </c>
      <c r="D16" s="110">
        <v>37178441</v>
      </c>
      <c r="E16" s="110">
        <v>38663132</v>
      </c>
      <c r="F16" s="110">
        <v>35472547</v>
      </c>
      <c r="G16" s="110">
        <v>15010809</v>
      </c>
      <c r="H16" s="110">
        <v>14036555</v>
      </c>
      <c r="I16" s="110">
        <v>21038597</v>
      </c>
      <c r="J16" s="110">
        <v>18891542</v>
      </c>
      <c r="K16" s="110">
        <v>692334</v>
      </c>
      <c r="L16" s="110">
        <v>623927</v>
      </c>
      <c r="M16" s="110">
        <v>1920523</v>
      </c>
      <c r="N16" s="110">
        <v>1920523</v>
      </c>
      <c r="O16" s="110">
        <v>0</v>
      </c>
      <c r="P16" s="110">
        <v>0</v>
      </c>
      <c r="Q16" s="110">
        <v>869</v>
      </c>
      <c r="R16" s="110">
        <v>0</v>
      </c>
      <c r="S16" s="110">
        <v>0</v>
      </c>
      <c r="T16" s="110">
        <v>0</v>
      </c>
      <c r="U16" s="110">
        <v>1888778</v>
      </c>
      <c r="V16" s="110">
        <v>1705894</v>
      </c>
      <c r="W16" s="110">
        <v>0</v>
      </c>
      <c r="X16" s="110">
        <v>0</v>
      </c>
    </row>
    <row r="17" spans="1:24" ht="15" customHeight="1">
      <c r="A17" s="24"/>
      <c r="B17" s="28" t="s">
        <v>398</v>
      </c>
      <c r="C17" s="110">
        <v>22135459</v>
      </c>
      <c r="D17" s="110">
        <v>20438311</v>
      </c>
      <c r="E17" s="110">
        <v>21934199</v>
      </c>
      <c r="F17" s="110">
        <v>20256398</v>
      </c>
      <c r="G17" s="110">
        <v>8058139</v>
      </c>
      <c r="H17" s="110">
        <v>7574774</v>
      </c>
      <c r="I17" s="110">
        <v>12172617</v>
      </c>
      <c r="J17" s="110">
        <v>11012907</v>
      </c>
      <c r="K17" s="110">
        <v>496433</v>
      </c>
      <c r="L17" s="110">
        <v>461707</v>
      </c>
      <c r="M17" s="110">
        <v>1206916</v>
      </c>
      <c r="N17" s="110">
        <v>1206916</v>
      </c>
      <c r="O17" s="110">
        <v>94</v>
      </c>
      <c r="P17" s="110">
        <v>94</v>
      </c>
      <c r="Q17" s="110">
        <v>0</v>
      </c>
      <c r="R17" s="110">
        <v>0</v>
      </c>
      <c r="S17" s="110">
        <v>0</v>
      </c>
      <c r="T17" s="110">
        <v>0</v>
      </c>
      <c r="U17" s="110">
        <v>201260</v>
      </c>
      <c r="V17" s="110">
        <v>181913</v>
      </c>
      <c r="W17" s="110">
        <v>0</v>
      </c>
      <c r="X17" s="110">
        <v>0</v>
      </c>
    </row>
    <row r="18" spans="1:24" ht="15" customHeight="1">
      <c r="A18" s="24"/>
      <c r="B18" s="28" t="s">
        <v>399</v>
      </c>
      <c r="C18" s="110">
        <v>14157657</v>
      </c>
      <c r="D18" s="110">
        <v>13301612</v>
      </c>
      <c r="E18" s="110">
        <v>14129043</v>
      </c>
      <c r="F18" s="110">
        <v>13272998</v>
      </c>
      <c r="G18" s="110">
        <v>6001277</v>
      </c>
      <c r="H18" s="110">
        <v>5770935</v>
      </c>
      <c r="I18" s="110">
        <v>7070455</v>
      </c>
      <c r="J18" s="110">
        <v>6461984</v>
      </c>
      <c r="K18" s="110">
        <v>322437</v>
      </c>
      <c r="L18" s="110">
        <v>305205</v>
      </c>
      <c r="M18" s="110">
        <v>734874</v>
      </c>
      <c r="N18" s="110">
        <v>734874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28614</v>
      </c>
      <c r="V18" s="110">
        <v>28614</v>
      </c>
      <c r="W18" s="110">
        <v>0</v>
      </c>
      <c r="X18" s="110">
        <v>0</v>
      </c>
    </row>
    <row r="19" spans="1:24" ht="15" customHeight="1">
      <c r="A19" s="24"/>
      <c r="B19" s="28" t="s">
        <v>400</v>
      </c>
      <c r="C19" s="110">
        <v>18559748</v>
      </c>
      <c r="D19" s="110">
        <v>16598618</v>
      </c>
      <c r="E19" s="110">
        <v>18105670</v>
      </c>
      <c r="F19" s="110">
        <v>16187349</v>
      </c>
      <c r="G19" s="110">
        <v>6920356</v>
      </c>
      <c r="H19" s="110">
        <v>6381771</v>
      </c>
      <c r="I19" s="110">
        <v>9672428</v>
      </c>
      <c r="J19" s="110">
        <v>8332430</v>
      </c>
      <c r="K19" s="110">
        <v>460436</v>
      </c>
      <c r="L19" s="110">
        <v>420698</v>
      </c>
      <c r="M19" s="110">
        <v>1052450</v>
      </c>
      <c r="N19" s="110">
        <v>1052450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454078</v>
      </c>
      <c r="V19" s="110">
        <v>411269</v>
      </c>
      <c r="W19" s="110">
        <v>0</v>
      </c>
      <c r="X19" s="110">
        <v>0</v>
      </c>
    </row>
    <row r="20" spans="1:24" ht="11.25">
      <c r="A20" s="24"/>
      <c r="B20" s="28"/>
      <c r="C20" s="1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21"/>
      <c r="P20" s="121"/>
      <c r="Q20" s="121"/>
      <c r="R20" s="121"/>
      <c r="S20" s="121"/>
      <c r="T20" s="121"/>
      <c r="U20" s="19"/>
      <c r="V20" s="19"/>
      <c r="W20" s="122"/>
      <c r="X20" s="122"/>
    </row>
    <row r="21" spans="1:24" ht="15" customHeight="1">
      <c r="A21" s="24">
        <v>100</v>
      </c>
      <c r="B21" s="28" t="s">
        <v>401</v>
      </c>
      <c r="C21" s="110">
        <v>280069263</v>
      </c>
      <c r="D21" s="110">
        <v>270593575</v>
      </c>
      <c r="E21" s="110">
        <v>248737510</v>
      </c>
      <c r="F21" s="110">
        <v>240096910</v>
      </c>
      <c r="G21" s="110">
        <v>123695283</v>
      </c>
      <c r="H21" s="110">
        <v>119112081</v>
      </c>
      <c r="I21" s="110">
        <v>112334802</v>
      </c>
      <c r="J21" s="110">
        <v>108870270</v>
      </c>
      <c r="K21" s="110">
        <v>1340073</v>
      </c>
      <c r="L21" s="110">
        <v>1139776</v>
      </c>
      <c r="M21" s="110">
        <v>10866803</v>
      </c>
      <c r="N21" s="110">
        <v>10866789</v>
      </c>
      <c r="O21" s="110">
        <v>0</v>
      </c>
      <c r="P21" s="110">
        <v>0</v>
      </c>
      <c r="Q21" s="110">
        <v>500549</v>
      </c>
      <c r="R21" s="110">
        <v>107994</v>
      </c>
      <c r="S21" s="110">
        <v>0</v>
      </c>
      <c r="T21" s="110">
        <v>0</v>
      </c>
      <c r="U21" s="110">
        <v>31331753</v>
      </c>
      <c r="V21" s="110">
        <v>30496665</v>
      </c>
      <c r="W21" s="110">
        <v>0</v>
      </c>
      <c r="X21" s="110">
        <v>0</v>
      </c>
    </row>
    <row r="22" spans="1:24" ht="15" customHeight="1">
      <c r="A22" s="29">
        <v>201</v>
      </c>
      <c r="B22" s="28" t="s">
        <v>402</v>
      </c>
      <c r="C22" s="110">
        <v>99111619</v>
      </c>
      <c r="D22" s="110">
        <v>93271123</v>
      </c>
      <c r="E22" s="110">
        <v>87362932</v>
      </c>
      <c r="F22" s="110">
        <v>82074001</v>
      </c>
      <c r="G22" s="110">
        <v>36345924</v>
      </c>
      <c r="H22" s="110">
        <v>34287773</v>
      </c>
      <c r="I22" s="110">
        <v>45598315</v>
      </c>
      <c r="J22" s="110">
        <v>42446361</v>
      </c>
      <c r="K22" s="110">
        <v>954565</v>
      </c>
      <c r="L22" s="110">
        <v>879419</v>
      </c>
      <c r="M22" s="110">
        <v>4460113</v>
      </c>
      <c r="N22" s="110">
        <v>4460113</v>
      </c>
      <c r="O22" s="110">
        <v>0</v>
      </c>
      <c r="P22" s="110">
        <v>0</v>
      </c>
      <c r="Q22" s="110">
        <v>4015</v>
      </c>
      <c r="R22" s="110">
        <v>335</v>
      </c>
      <c r="S22" s="110">
        <v>0</v>
      </c>
      <c r="T22" s="110">
        <v>0</v>
      </c>
      <c r="U22" s="110">
        <v>11748687</v>
      </c>
      <c r="V22" s="110">
        <v>11197122</v>
      </c>
      <c r="W22" s="110">
        <v>0</v>
      </c>
      <c r="X22" s="110">
        <v>0</v>
      </c>
    </row>
    <row r="23" spans="1:24" ht="15" customHeight="1">
      <c r="A23" s="29">
        <v>202</v>
      </c>
      <c r="B23" s="28" t="s">
        <v>82</v>
      </c>
      <c r="C23" s="110">
        <v>83039453</v>
      </c>
      <c r="D23" s="110">
        <v>76679351</v>
      </c>
      <c r="E23" s="110">
        <v>72303525</v>
      </c>
      <c r="F23" s="110">
        <v>66751043</v>
      </c>
      <c r="G23" s="110">
        <v>31870972</v>
      </c>
      <c r="H23" s="110">
        <v>28935426</v>
      </c>
      <c r="I23" s="110">
        <v>36278879</v>
      </c>
      <c r="J23" s="110">
        <v>33712719</v>
      </c>
      <c r="K23" s="110">
        <v>331316</v>
      </c>
      <c r="L23" s="110">
        <v>280540</v>
      </c>
      <c r="M23" s="110">
        <v>3822358</v>
      </c>
      <c r="N23" s="110">
        <v>3822358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10735928</v>
      </c>
      <c r="V23" s="110">
        <v>9928308</v>
      </c>
      <c r="W23" s="110">
        <v>0</v>
      </c>
      <c r="X23" s="110">
        <v>0</v>
      </c>
    </row>
    <row r="24" spans="1:24" ht="15" customHeight="1">
      <c r="A24" s="29">
        <v>203</v>
      </c>
      <c r="B24" s="28" t="s">
        <v>83</v>
      </c>
      <c r="C24" s="110">
        <v>42873003</v>
      </c>
      <c r="D24" s="110">
        <v>39958259</v>
      </c>
      <c r="E24" s="110">
        <v>39295107</v>
      </c>
      <c r="F24" s="110">
        <v>36718680</v>
      </c>
      <c r="G24" s="110">
        <v>19745963</v>
      </c>
      <c r="H24" s="110">
        <v>18593594</v>
      </c>
      <c r="I24" s="110">
        <v>17394003</v>
      </c>
      <c r="J24" s="110">
        <v>16007116</v>
      </c>
      <c r="K24" s="110">
        <v>331877</v>
      </c>
      <c r="L24" s="110">
        <v>294706</v>
      </c>
      <c r="M24" s="110">
        <v>1823264</v>
      </c>
      <c r="N24" s="110">
        <v>1823264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3577896</v>
      </c>
      <c r="V24" s="110">
        <v>3239579</v>
      </c>
      <c r="W24" s="110">
        <v>0</v>
      </c>
      <c r="X24" s="110">
        <v>0</v>
      </c>
    </row>
    <row r="25" spans="1:24" ht="15" customHeight="1">
      <c r="A25" s="29">
        <v>204</v>
      </c>
      <c r="B25" s="28" t="s">
        <v>84</v>
      </c>
      <c r="C25" s="110">
        <v>87320388</v>
      </c>
      <c r="D25" s="110">
        <v>83008667</v>
      </c>
      <c r="E25" s="110">
        <v>78380013</v>
      </c>
      <c r="F25" s="110">
        <v>74478009</v>
      </c>
      <c r="G25" s="110">
        <v>42390984</v>
      </c>
      <c r="H25" s="110">
        <v>40790590</v>
      </c>
      <c r="I25" s="110">
        <v>32567920</v>
      </c>
      <c r="J25" s="110">
        <v>30906806</v>
      </c>
      <c r="K25" s="110">
        <v>257853</v>
      </c>
      <c r="L25" s="110">
        <v>234281</v>
      </c>
      <c r="M25" s="110">
        <v>2546332</v>
      </c>
      <c r="N25" s="110">
        <v>2546332</v>
      </c>
      <c r="O25" s="110">
        <v>0</v>
      </c>
      <c r="P25" s="110">
        <v>0</v>
      </c>
      <c r="Q25" s="110">
        <v>616924</v>
      </c>
      <c r="R25" s="110">
        <v>0</v>
      </c>
      <c r="S25" s="110">
        <v>0</v>
      </c>
      <c r="T25" s="110">
        <v>0</v>
      </c>
      <c r="U25" s="110">
        <v>8940375</v>
      </c>
      <c r="V25" s="110">
        <v>8530658</v>
      </c>
      <c r="W25" s="110">
        <v>0</v>
      </c>
      <c r="X25" s="110">
        <v>0</v>
      </c>
    </row>
    <row r="26" spans="1:24" ht="15" customHeight="1">
      <c r="A26" s="29">
        <v>205</v>
      </c>
      <c r="B26" s="28" t="s">
        <v>85</v>
      </c>
      <c r="C26" s="110">
        <v>6443627</v>
      </c>
      <c r="D26" s="110">
        <v>5916699</v>
      </c>
      <c r="E26" s="110">
        <v>6045004</v>
      </c>
      <c r="F26" s="110">
        <v>5560703</v>
      </c>
      <c r="G26" s="110">
        <v>2448726</v>
      </c>
      <c r="H26" s="110">
        <v>2331308</v>
      </c>
      <c r="I26" s="110">
        <v>3142502</v>
      </c>
      <c r="J26" s="110">
        <v>2784413</v>
      </c>
      <c r="K26" s="110">
        <v>136253</v>
      </c>
      <c r="L26" s="110">
        <v>127459</v>
      </c>
      <c r="M26" s="110">
        <v>317523</v>
      </c>
      <c r="N26" s="110">
        <v>317523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398623</v>
      </c>
      <c r="V26" s="110">
        <v>355996</v>
      </c>
      <c r="W26" s="110">
        <v>0</v>
      </c>
      <c r="X26" s="110">
        <v>0</v>
      </c>
    </row>
    <row r="27" spans="1:24" ht="15" customHeight="1">
      <c r="A27" s="29">
        <v>206</v>
      </c>
      <c r="B27" s="28" t="s">
        <v>86</v>
      </c>
      <c r="C27" s="110">
        <v>22658625</v>
      </c>
      <c r="D27" s="110">
        <v>21419257</v>
      </c>
      <c r="E27" s="110">
        <v>20835099</v>
      </c>
      <c r="F27" s="110">
        <v>19672954</v>
      </c>
      <c r="G27" s="110">
        <v>13178941</v>
      </c>
      <c r="H27" s="110">
        <v>12319630</v>
      </c>
      <c r="I27" s="110">
        <v>7319012</v>
      </c>
      <c r="J27" s="110">
        <v>7019093</v>
      </c>
      <c r="K27" s="110">
        <v>31399</v>
      </c>
      <c r="L27" s="110">
        <v>28484</v>
      </c>
      <c r="M27" s="110">
        <v>305747</v>
      </c>
      <c r="N27" s="110">
        <v>305747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1823526</v>
      </c>
      <c r="V27" s="110">
        <v>1746303</v>
      </c>
      <c r="W27" s="110">
        <v>0</v>
      </c>
      <c r="X27" s="110">
        <v>0</v>
      </c>
    </row>
    <row r="28" spans="1:24" ht="15" customHeight="1">
      <c r="A28" s="29">
        <v>207</v>
      </c>
      <c r="B28" s="28" t="s">
        <v>87</v>
      </c>
      <c r="C28" s="110">
        <v>31017257</v>
      </c>
      <c r="D28" s="110">
        <v>29978020</v>
      </c>
      <c r="E28" s="110">
        <v>28201654</v>
      </c>
      <c r="F28" s="110">
        <v>27250136</v>
      </c>
      <c r="G28" s="110">
        <v>13462813</v>
      </c>
      <c r="H28" s="110">
        <v>12871671</v>
      </c>
      <c r="I28" s="110">
        <v>13172724</v>
      </c>
      <c r="J28" s="110">
        <v>12828944</v>
      </c>
      <c r="K28" s="110">
        <v>167473</v>
      </c>
      <c r="L28" s="110">
        <v>150877</v>
      </c>
      <c r="M28" s="110">
        <v>1398644</v>
      </c>
      <c r="N28" s="110">
        <v>1398644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2815603</v>
      </c>
      <c r="V28" s="110">
        <v>2727884</v>
      </c>
      <c r="W28" s="110">
        <v>0</v>
      </c>
      <c r="X28" s="110">
        <v>0</v>
      </c>
    </row>
    <row r="29" spans="1:24" ht="15" customHeight="1">
      <c r="A29" s="29">
        <v>208</v>
      </c>
      <c r="B29" s="28" t="s">
        <v>88</v>
      </c>
      <c r="C29" s="110">
        <v>4566149</v>
      </c>
      <c r="D29" s="110">
        <v>4361963</v>
      </c>
      <c r="E29" s="110">
        <v>4251338</v>
      </c>
      <c r="F29" s="110">
        <v>4061113</v>
      </c>
      <c r="G29" s="110">
        <v>1685344</v>
      </c>
      <c r="H29" s="110">
        <v>1602849</v>
      </c>
      <c r="I29" s="110">
        <v>2299270</v>
      </c>
      <c r="J29" s="110">
        <v>2197870</v>
      </c>
      <c r="K29" s="110">
        <v>66529</v>
      </c>
      <c r="L29" s="110">
        <v>60199</v>
      </c>
      <c r="M29" s="110">
        <v>200195</v>
      </c>
      <c r="N29" s="110">
        <v>200195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314811</v>
      </c>
      <c r="V29" s="110">
        <v>300850</v>
      </c>
      <c r="W29" s="110">
        <v>0</v>
      </c>
      <c r="X29" s="110">
        <v>0</v>
      </c>
    </row>
    <row r="30" spans="1:24" ht="15" customHeight="1">
      <c r="A30" s="29">
        <v>209</v>
      </c>
      <c r="B30" s="28" t="s">
        <v>89</v>
      </c>
      <c r="C30" s="110">
        <v>10942644</v>
      </c>
      <c r="D30" s="110">
        <v>10138127</v>
      </c>
      <c r="E30" s="110">
        <v>10798215</v>
      </c>
      <c r="F30" s="110">
        <v>10012389</v>
      </c>
      <c r="G30" s="110">
        <v>4149347</v>
      </c>
      <c r="H30" s="110">
        <v>3873680</v>
      </c>
      <c r="I30" s="110">
        <v>5798245</v>
      </c>
      <c r="J30" s="110">
        <v>5305129</v>
      </c>
      <c r="K30" s="110">
        <v>234134</v>
      </c>
      <c r="L30" s="110">
        <v>217091</v>
      </c>
      <c r="M30" s="110">
        <v>616489</v>
      </c>
      <c r="N30" s="110">
        <v>616489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144429</v>
      </c>
      <c r="V30" s="110">
        <v>125738</v>
      </c>
      <c r="W30" s="110">
        <v>0</v>
      </c>
      <c r="X30" s="110">
        <v>0</v>
      </c>
    </row>
    <row r="31" spans="1:24" ht="15" customHeight="1">
      <c r="A31" s="29">
        <v>210</v>
      </c>
      <c r="B31" s="28" t="s">
        <v>90</v>
      </c>
      <c r="C31" s="110">
        <v>41337600</v>
      </c>
      <c r="D31" s="110">
        <v>38967044</v>
      </c>
      <c r="E31" s="110">
        <v>38451290</v>
      </c>
      <c r="F31" s="110">
        <v>36283179</v>
      </c>
      <c r="G31" s="110">
        <v>16780700</v>
      </c>
      <c r="H31" s="110">
        <v>15956407</v>
      </c>
      <c r="I31" s="110">
        <v>19394623</v>
      </c>
      <c r="J31" s="110">
        <v>18101649</v>
      </c>
      <c r="K31" s="110">
        <v>449421</v>
      </c>
      <c r="L31" s="110">
        <v>398577</v>
      </c>
      <c r="M31" s="110">
        <v>1826546</v>
      </c>
      <c r="N31" s="110">
        <v>1826546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2886310</v>
      </c>
      <c r="V31" s="110">
        <v>2683865</v>
      </c>
      <c r="W31" s="110">
        <v>0</v>
      </c>
      <c r="X31" s="110">
        <v>0</v>
      </c>
    </row>
    <row r="32" spans="1:24" ht="15" customHeight="1">
      <c r="A32" s="29">
        <v>212</v>
      </c>
      <c r="B32" s="28" t="s">
        <v>91</v>
      </c>
      <c r="C32" s="110">
        <v>9082351</v>
      </c>
      <c r="D32" s="110">
        <v>8525773</v>
      </c>
      <c r="E32" s="110">
        <v>8391975</v>
      </c>
      <c r="F32" s="110">
        <v>7882327</v>
      </c>
      <c r="G32" s="110">
        <v>3121534</v>
      </c>
      <c r="H32" s="110">
        <v>2959862</v>
      </c>
      <c r="I32" s="110">
        <v>4793766</v>
      </c>
      <c r="J32" s="110">
        <v>4458612</v>
      </c>
      <c r="K32" s="110">
        <v>111935</v>
      </c>
      <c r="L32" s="110">
        <v>99113</v>
      </c>
      <c r="M32" s="110">
        <v>364740</v>
      </c>
      <c r="N32" s="110">
        <v>364740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690376</v>
      </c>
      <c r="V32" s="110">
        <v>643446</v>
      </c>
      <c r="W32" s="110">
        <v>0</v>
      </c>
      <c r="X32" s="110">
        <v>0</v>
      </c>
    </row>
    <row r="33" spans="1:24" ht="15" customHeight="1">
      <c r="A33" s="29">
        <v>213</v>
      </c>
      <c r="B33" s="28" t="s">
        <v>92</v>
      </c>
      <c r="C33" s="110">
        <v>5539207</v>
      </c>
      <c r="D33" s="110">
        <v>5024197</v>
      </c>
      <c r="E33" s="110">
        <v>5272561</v>
      </c>
      <c r="F33" s="110">
        <v>4785691</v>
      </c>
      <c r="G33" s="110">
        <v>2219886</v>
      </c>
      <c r="H33" s="110">
        <v>2050626</v>
      </c>
      <c r="I33" s="110">
        <v>2626710</v>
      </c>
      <c r="J33" s="110">
        <v>2318177</v>
      </c>
      <c r="K33" s="110">
        <v>115137</v>
      </c>
      <c r="L33" s="110">
        <v>106060</v>
      </c>
      <c r="M33" s="110">
        <v>310828</v>
      </c>
      <c r="N33" s="110">
        <v>310828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266646</v>
      </c>
      <c r="V33" s="110">
        <v>238506</v>
      </c>
      <c r="W33" s="110">
        <v>0</v>
      </c>
      <c r="X33" s="110">
        <v>0</v>
      </c>
    </row>
    <row r="34" spans="1:24" ht="15" customHeight="1">
      <c r="A34" s="29">
        <v>214</v>
      </c>
      <c r="B34" s="28" t="s">
        <v>93</v>
      </c>
      <c r="C34" s="110">
        <v>38044252</v>
      </c>
      <c r="D34" s="110">
        <v>35036355</v>
      </c>
      <c r="E34" s="110">
        <v>34529874</v>
      </c>
      <c r="F34" s="110">
        <v>31893337</v>
      </c>
      <c r="G34" s="110">
        <v>18573377</v>
      </c>
      <c r="H34" s="110">
        <v>17402028</v>
      </c>
      <c r="I34" s="110">
        <v>14762368</v>
      </c>
      <c r="J34" s="110">
        <v>13330061</v>
      </c>
      <c r="K34" s="110">
        <v>167524</v>
      </c>
      <c r="L34" s="110">
        <v>146291</v>
      </c>
      <c r="M34" s="110">
        <v>1014957</v>
      </c>
      <c r="N34" s="110">
        <v>1014957</v>
      </c>
      <c r="O34" s="110">
        <v>0</v>
      </c>
      <c r="P34" s="110">
        <v>0</v>
      </c>
      <c r="Q34" s="110">
        <v>11648</v>
      </c>
      <c r="R34" s="110">
        <v>0</v>
      </c>
      <c r="S34" s="110">
        <v>0</v>
      </c>
      <c r="T34" s="110">
        <v>0</v>
      </c>
      <c r="U34" s="110">
        <v>3514378</v>
      </c>
      <c r="V34" s="110">
        <v>3143018</v>
      </c>
      <c r="W34" s="110">
        <v>0</v>
      </c>
      <c r="X34" s="110">
        <v>0</v>
      </c>
    </row>
    <row r="35" spans="1:24" ht="15" customHeight="1">
      <c r="A35" s="29">
        <v>215</v>
      </c>
      <c r="B35" s="28" t="s">
        <v>94</v>
      </c>
      <c r="C35" s="110">
        <v>12043103</v>
      </c>
      <c r="D35" s="110">
        <v>11108687</v>
      </c>
      <c r="E35" s="110">
        <v>11387119</v>
      </c>
      <c r="F35" s="110">
        <v>10513980</v>
      </c>
      <c r="G35" s="110">
        <v>4787289</v>
      </c>
      <c r="H35" s="110">
        <v>4465177</v>
      </c>
      <c r="I35" s="110">
        <v>5827072</v>
      </c>
      <c r="J35" s="110">
        <v>5302198</v>
      </c>
      <c r="K35" s="110">
        <v>192680</v>
      </c>
      <c r="L35" s="110">
        <v>171779</v>
      </c>
      <c r="M35" s="110">
        <v>574826</v>
      </c>
      <c r="N35" s="110">
        <v>574826</v>
      </c>
      <c r="O35" s="110">
        <v>0</v>
      </c>
      <c r="P35" s="110">
        <v>0</v>
      </c>
      <c r="Q35" s="110">
        <v>5252</v>
      </c>
      <c r="R35" s="110">
        <v>0</v>
      </c>
      <c r="S35" s="110">
        <v>0</v>
      </c>
      <c r="T35" s="110">
        <v>0</v>
      </c>
      <c r="U35" s="110">
        <v>655984</v>
      </c>
      <c r="V35" s="110">
        <v>594707</v>
      </c>
      <c r="W35" s="110">
        <v>0</v>
      </c>
      <c r="X35" s="110">
        <v>0</v>
      </c>
    </row>
    <row r="36" spans="1:24" ht="15" customHeight="1">
      <c r="A36" s="29">
        <v>216</v>
      </c>
      <c r="B36" s="28" t="s">
        <v>95</v>
      </c>
      <c r="C36" s="110">
        <v>17918964</v>
      </c>
      <c r="D36" s="110">
        <v>16706494</v>
      </c>
      <c r="E36" s="110">
        <v>16434093</v>
      </c>
      <c r="F36" s="110">
        <v>15363563</v>
      </c>
      <c r="G36" s="110">
        <v>6021771</v>
      </c>
      <c r="H36" s="110">
        <v>5585436</v>
      </c>
      <c r="I36" s="110">
        <v>9585502</v>
      </c>
      <c r="J36" s="110">
        <v>8973901</v>
      </c>
      <c r="K36" s="110">
        <v>175801</v>
      </c>
      <c r="L36" s="110">
        <v>153207</v>
      </c>
      <c r="M36" s="110">
        <v>651019</v>
      </c>
      <c r="N36" s="110">
        <v>651019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1484871</v>
      </c>
      <c r="V36" s="110">
        <v>1342931</v>
      </c>
      <c r="W36" s="110">
        <v>0</v>
      </c>
      <c r="X36" s="110">
        <v>0</v>
      </c>
    </row>
    <row r="37" spans="1:24" ht="15" customHeight="1">
      <c r="A37" s="29">
        <v>217</v>
      </c>
      <c r="B37" s="28" t="s">
        <v>96</v>
      </c>
      <c r="C37" s="110">
        <v>21724921</v>
      </c>
      <c r="D37" s="110">
        <v>19693145</v>
      </c>
      <c r="E37" s="110">
        <v>19780110</v>
      </c>
      <c r="F37" s="110">
        <v>18050317</v>
      </c>
      <c r="G37" s="110">
        <v>10394795</v>
      </c>
      <c r="H37" s="110">
        <v>9987804</v>
      </c>
      <c r="I37" s="110">
        <v>8508603</v>
      </c>
      <c r="J37" s="110">
        <v>7197917</v>
      </c>
      <c r="K37" s="110">
        <v>147435</v>
      </c>
      <c r="L37" s="110">
        <v>135319</v>
      </c>
      <c r="M37" s="110">
        <v>729277</v>
      </c>
      <c r="N37" s="110">
        <v>729277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1944811</v>
      </c>
      <c r="V37" s="110">
        <v>1642828</v>
      </c>
      <c r="W37" s="110">
        <v>0</v>
      </c>
      <c r="X37" s="110">
        <v>0</v>
      </c>
    </row>
    <row r="38" spans="1:24" ht="15" customHeight="1">
      <c r="A38" s="29">
        <v>218</v>
      </c>
      <c r="B38" s="28" t="s">
        <v>97</v>
      </c>
      <c r="C38" s="110">
        <v>7069304</v>
      </c>
      <c r="D38" s="110">
        <v>6726664</v>
      </c>
      <c r="E38" s="110">
        <v>6808683</v>
      </c>
      <c r="F38" s="110">
        <v>6477898</v>
      </c>
      <c r="G38" s="110">
        <v>2800594</v>
      </c>
      <c r="H38" s="110">
        <v>2663008</v>
      </c>
      <c r="I38" s="110">
        <v>3568785</v>
      </c>
      <c r="J38" s="110">
        <v>3405044</v>
      </c>
      <c r="K38" s="110">
        <v>130460</v>
      </c>
      <c r="L38" s="110">
        <v>120008</v>
      </c>
      <c r="M38" s="110">
        <v>289828</v>
      </c>
      <c r="N38" s="110">
        <v>289828</v>
      </c>
      <c r="O38" s="110">
        <v>0</v>
      </c>
      <c r="P38" s="110">
        <v>0</v>
      </c>
      <c r="Q38" s="110">
        <v>19016</v>
      </c>
      <c r="R38" s="110">
        <v>10</v>
      </c>
      <c r="S38" s="110">
        <v>0</v>
      </c>
      <c r="T38" s="110">
        <v>0</v>
      </c>
      <c r="U38" s="110">
        <v>260621</v>
      </c>
      <c r="V38" s="110">
        <v>248766</v>
      </c>
      <c r="W38" s="110">
        <v>0</v>
      </c>
      <c r="X38" s="110">
        <v>0</v>
      </c>
    </row>
    <row r="39" spans="1:24" ht="15" customHeight="1">
      <c r="A39" s="29">
        <v>219</v>
      </c>
      <c r="B39" s="28" t="s">
        <v>98</v>
      </c>
      <c r="C39" s="110">
        <v>18521349</v>
      </c>
      <c r="D39" s="110">
        <v>17495065</v>
      </c>
      <c r="E39" s="110">
        <v>17319264</v>
      </c>
      <c r="F39" s="110">
        <v>16382885</v>
      </c>
      <c r="G39" s="110">
        <v>9018574</v>
      </c>
      <c r="H39" s="110">
        <v>8643868</v>
      </c>
      <c r="I39" s="110">
        <v>7602239</v>
      </c>
      <c r="J39" s="110">
        <v>7062347</v>
      </c>
      <c r="K39" s="110">
        <v>159962</v>
      </c>
      <c r="L39" s="110">
        <v>149281</v>
      </c>
      <c r="M39" s="110">
        <v>527359</v>
      </c>
      <c r="N39" s="110">
        <v>527359</v>
      </c>
      <c r="O39" s="110">
        <v>0</v>
      </c>
      <c r="P39" s="110">
        <v>0</v>
      </c>
      <c r="Q39" s="110">
        <v>11130</v>
      </c>
      <c r="R39" s="110">
        <v>30</v>
      </c>
      <c r="S39" s="110">
        <v>0</v>
      </c>
      <c r="T39" s="110">
        <v>0</v>
      </c>
      <c r="U39" s="110">
        <v>1202085</v>
      </c>
      <c r="V39" s="110">
        <v>1112180</v>
      </c>
      <c r="W39" s="110">
        <v>0</v>
      </c>
      <c r="X39" s="110">
        <v>0</v>
      </c>
    </row>
    <row r="40" spans="1:24" ht="15" customHeight="1">
      <c r="A40" s="29">
        <v>220</v>
      </c>
      <c r="B40" s="28" t="s">
        <v>99</v>
      </c>
      <c r="C40" s="110">
        <v>7171957</v>
      </c>
      <c r="D40" s="110">
        <v>6742464</v>
      </c>
      <c r="E40" s="110">
        <v>6926193</v>
      </c>
      <c r="F40" s="110">
        <v>6513333</v>
      </c>
      <c r="G40" s="110">
        <v>2796227</v>
      </c>
      <c r="H40" s="110">
        <v>2653613</v>
      </c>
      <c r="I40" s="110">
        <v>3705500</v>
      </c>
      <c r="J40" s="110">
        <v>3445552</v>
      </c>
      <c r="K40" s="110">
        <v>128828</v>
      </c>
      <c r="L40" s="110">
        <v>118530</v>
      </c>
      <c r="M40" s="110">
        <v>295638</v>
      </c>
      <c r="N40" s="110">
        <v>295638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245764</v>
      </c>
      <c r="V40" s="110">
        <v>229131</v>
      </c>
      <c r="W40" s="110">
        <v>0</v>
      </c>
      <c r="X40" s="110">
        <v>0</v>
      </c>
    </row>
    <row r="41" spans="1:24" ht="15" customHeight="1">
      <c r="A41" s="29">
        <v>221</v>
      </c>
      <c r="B41" s="28" t="s">
        <v>100</v>
      </c>
      <c r="C41" s="110">
        <v>5964914</v>
      </c>
      <c r="D41" s="110">
        <v>5650173</v>
      </c>
      <c r="E41" s="110">
        <v>5936473</v>
      </c>
      <c r="F41" s="110">
        <v>5621732</v>
      </c>
      <c r="G41" s="110">
        <v>2749101</v>
      </c>
      <c r="H41" s="110">
        <v>2646643</v>
      </c>
      <c r="I41" s="110">
        <v>2785627</v>
      </c>
      <c r="J41" s="110">
        <v>2578639</v>
      </c>
      <c r="K41" s="110">
        <v>120668</v>
      </c>
      <c r="L41" s="110">
        <v>115373</v>
      </c>
      <c r="M41" s="110">
        <v>281077</v>
      </c>
      <c r="N41" s="110">
        <v>281077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28441</v>
      </c>
      <c r="V41" s="110">
        <v>28441</v>
      </c>
      <c r="W41" s="110">
        <v>0</v>
      </c>
      <c r="X41" s="110">
        <v>0</v>
      </c>
    </row>
    <row r="42" spans="1:24" ht="15" customHeight="1">
      <c r="A42" s="29">
        <v>222</v>
      </c>
      <c r="B42" s="28" t="s">
        <v>121</v>
      </c>
      <c r="C42" s="110">
        <v>2806757</v>
      </c>
      <c r="D42" s="110">
        <v>2499087</v>
      </c>
      <c r="E42" s="110">
        <v>2805889</v>
      </c>
      <c r="F42" s="110">
        <v>2498219</v>
      </c>
      <c r="G42" s="110">
        <v>1070285</v>
      </c>
      <c r="H42" s="110">
        <v>1014858</v>
      </c>
      <c r="I42" s="110">
        <v>1490317</v>
      </c>
      <c r="J42" s="110">
        <v>1244231</v>
      </c>
      <c r="K42" s="110">
        <v>72193</v>
      </c>
      <c r="L42" s="110">
        <v>66036</v>
      </c>
      <c r="M42" s="110">
        <v>173000</v>
      </c>
      <c r="N42" s="110">
        <v>173000</v>
      </c>
      <c r="O42" s="110">
        <v>94</v>
      </c>
      <c r="P42" s="110">
        <v>94</v>
      </c>
      <c r="Q42" s="110">
        <v>0</v>
      </c>
      <c r="R42" s="110">
        <v>0</v>
      </c>
      <c r="S42" s="110">
        <v>0</v>
      </c>
      <c r="T42" s="110">
        <v>0</v>
      </c>
      <c r="U42" s="110">
        <v>868</v>
      </c>
      <c r="V42" s="110">
        <v>868</v>
      </c>
      <c r="W42" s="110">
        <v>0</v>
      </c>
      <c r="X42" s="110">
        <v>0</v>
      </c>
    </row>
    <row r="43" spans="1:24" ht="15" customHeight="1">
      <c r="A43" s="29">
        <v>223</v>
      </c>
      <c r="B43" s="28" t="s">
        <v>120</v>
      </c>
      <c r="C43" s="110">
        <v>8192743</v>
      </c>
      <c r="D43" s="110">
        <v>7651439</v>
      </c>
      <c r="E43" s="110">
        <v>8192570</v>
      </c>
      <c r="F43" s="110">
        <v>7651266</v>
      </c>
      <c r="G43" s="110">
        <v>3252176</v>
      </c>
      <c r="H43" s="110">
        <v>3124292</v>
      </c>
      <c r="I43" s="110">
        <v>4284828</v>
      </c>
      <c r="J43" s="110">
        <v>3883345</v>
      </c>
      <c r="K43" s="110">
        <v>201769</v>
      </c>
      <c r="L43" s="110">
        <v>189832</v>
      </c>
      <c r="M43" s="110">
        <v>453797</v>
      </c>
      <c r="N43" s="110">
        <v>453797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173</v>
      </c>
      <c r="V43" s="110">
        <v>173</v>
      </c>
      <c r="W43" s="110">
        <v>0</v>
      </c>
      <c r="X43" s="110">
        <v>0</v>
      </c>
    </row>
    <row r="44" spans="1:24" ht="15" customHeight="1">
      <c r="A44" s="29">
        <v>224</v>
      </c>
      <c r="B44" s="28" t="s">
        <v>119</v>
      </c>
      <c r="C44" s="110">
        <v>6484785</v>
      </c>
      <c r="D44" s="110">
        <v>5777674</v>
      </c>
      <c r="E44" s="110">
        <v>6440706</v>
      </c>
      <c r="F44" s="110">
        <v>5733777</v>
      </c>
      <c r="G44" s="110">
        <v>2386488</v>
      </c>
      <c r="H44" s="110">
        <v>2179845</v>
      </c>
      <c r="I44" s="110">
        <v>3487544</v>
      </c>
      <c r="J44" s="110">
        <v>3002539</v>
      </c>
      <c r="K44" s="110">
        <v>182848</v>
      </c>
      <c r="L44" s="110">
        <v>167567</v>
      </c>
      <c r="M44" s="110">
        <v>383826</v>
      </c>
      <c r="N44" s="110">
        <v>383826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44079</v>
      </c>
      <c r="V44" s="110">
        <v>43897</v>
      </c>
      <c r="W44" s="110">
        <v>0</v>
      </c>
      <c r="X44" s="110">
        <v>0</v>
      </c>
    </row>
    <row r="45" spans="1:24" ht="15" customHeight="1">
      <c r="A45" s="29">
        <v>225</v>
      </c>
      <c r="B45" s="28" t="s">
        <v>122</v>
      </c>
      <c r="C45" s="110">
        <v>4837138</v>
      </c>
      <c r="D45" s="110">
        <v>4528612</v>
      </c>
      <c r="E45" s="110">
        <v>4828530</v>
      </c>
      <c r="F45" s="110">
        <v>4520004</v>
      </c>
      <c r="G45" s="110">
        <v>1564765</v>
      </c>
      <c r="H45" s="110">
        <v>1472234</v>
      </c>
      <c r="I45" s="110">
        <v>2947168</v>
      </c>
      <c r="J45" s="110">
        <v>2739084</v>
      </c>
      <c r="K45" s="110">
        <v>92430</v>
      </c>
      <c r="L45" s="110">
        <v>84519</v>
      </c>
      <c r="M45" s="110">
        <v>224167</v>
      </c>
      <c r="N45" s="110">
        <v>224167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8608</v>
      </c>
      <c r="V45" s="110">
        <v>8608</v>
      </c>
      <c r="W45" s="110">
        <v>0</v>
      </c>
      <c r="X45" s="110">
        <v>0</v>
      </c>
    </row>
    <row r="46" spans="1:24" ht="15" customHeight="1">
      <c r="A46" s="29">
        <v>226</v>
      </c>
      <c r="B46" s="28" t="s">
        <v>123</v>
      </c>
      <c r="C46" s="110">
        <v>5631336</v>
      </c>
      <c r="D46" s="110">
        <v>4904245</v>
      </c>
      <c r="E46" s="110">
        <v>5619960</v>
      </c>
      <c r="F46" s="110">
        <v>4892869</v>
      </c>
      <c r="G46" s="110">
        <v>2085142</v>
      </c>
      <c r="H46" s="110">
        <v>1870618</v>
      </c>
      <c r="I46" s="110">
        <v>3042382</v>
      </c>
      <c r="J46" s="110">
        <v>2545478</v>
      </c>
      <c r="K46" s="110">
        <v>141335</v>
      </c>
      <c r="L46" s="110">
        <v>125672</v>
      </c>
      <c r="M46" s="110">
        <v>351101</v>
      </c>
      <c r="N46" s="110">
        <v>351101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11376</v>
      </c>
      <c r="V46" s="110">
        <v>11376</v>
      </c>
      <c r="W46" s="110">
        <v>0</v>
      </c>
      <c r="X46" s="110">
        <v>0</v>
      </c>
    </row>
    <row r="47" spans="1:24" ht="15" customHeight="1">
      <c r="A47" s="29">
        <v>227</v>
      </c>
      <c r="B47" s="28" t="s">
        <v>124</v>
      </c>
      <c r="C47" s="110">
        <v>5275266</v>
      </c>
      <c r="D47" s="110">
        <v>4717391</v>
      </c>
      <c r="E47" s="110">
        <v>5128987</v>
      </c>
      <c r="F47" s="110">
        <v>4598337</v>
      </c>
      <c r="G47" s="110">
        <v>1949536</v>
      </c>
      <c r="H47" s="110">
        <v>1802808</v>
      </c>
      <c r="I47" s="110">
        <v>2776590</v>
      </c>
      <c r="J47" s="110">
        <v>2402588</v>
      </c>
      <c r="K47" s="110">
        <v>115507</v>
      </c>
      <c r="L47" s="110">
        <v>105587</v>
      </c>
      <c r="M47" s="110">
        <v>287354</v>
      </c>
      <c r="N47" s="110">
        <v>287354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146279</v>
      </c>
      <c r="V47" s="110">
        <v>119054</v>
      </c>
      <c r="W47" s="110">
        <v>0</v>
      </c>
      <c r="X47" s="110">
        <v>0</v>
      </c>
    </row>
    <row r="48" spans="1:24" ht="15" customHeight="1">
      <c r="A48" s="29">
        <v>228</v>
      </c>
      <c r="B48" s="28" t="s">
        <v>125</v>
      </c>
      <c r="C48" s="110">
        <v>7240561</v>
      </c>
      <c r="D48" s="110">
        <v>6628599</v>
      </c>
      <c r="E48" s="110">
        <v>7000090</v>
      </c>
      <c r="F48" s="110">
        <v>6415148</v>
      </c>
      <c r="G48" s="110">
        <v>2430006</v>
      </c>
      <c r="H48" s="110">
        <v>2318640</v>
      </c>
      <c r="I48" s="110">
        <v>4143460</v>
      </c>
      <c r="J48" s="110">
        <v>3675679</v>
      </c>
      <c r="K48" s="110">
        <v>106293</v>
      </c>
      <c r="L48" s="110">
        <v>100498</v>
      </c>
      <c r="M48" s="110">
        <v>317925</v>
      </c>
      <c r="N48" s="110">
        <v>317925</v>
      </c>
      <c r="O48" s="110">
        <v>2406</v>
      </c>
      <c r="P48" s="110">
        <v>2406</v>
      </c>
      <c r="Q48" s="110">
        <v>0</v>
      </c>
      <c r="R48" s="110">
        <v>0</v>
      </c>
      <c r="S48" s="110">
        <v>0</v>
      </c>
      <c r="T48" s="110">
        <v>0</v>
      </c>
      <c r="U48" s="110">
        <v>240471</v>
      </c>
      <c r="V48" s="110">
        <v>213451</v>
      </c>
      <c r="W48" s="110">
        <v>0</v>
      </c>
      <c r="X48" s="110">
        <v>0</v>
      </c>
    </row>
    <row r="49" spans="1:24" ht="15" customHeight="1">
      <c r="A49" s="29">
        <v>229</v>
      </c>
      <c r="B49" s="28" t="s">
        <v>126</v>
      </c>
      <c r="C49" s="110">
        <v>11968735</v>
      </c>
      <c r="D49" s="110">
        <v>10668620</v>
      </c>
      <c r="E49" s="110">
        <v>11343399</v>
      </c>
      <c r="F49" s="110">
        <v>10126982</v>
      </c>
      <c r="G49" s="110">
        <v>4787863</v>
      </c>
      <c r="H49" s="110">
        <v>4429670</v>
      </c>
      <c r="I49" s="110">
        <v>5776943</v>
      </c>
      <c r="J49" s="110">
        <v>4939021</v>
      </c>
      <c r="K49" s="110">
        <v>213169</v>
      </c>
      <c r="L49" s="110">
        <v>192867</v>
      </c>
      <c r="M49" s="110">
        <v>565424</v>
      </c>
      <c r="N49" s="110">
        <v>565424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625336</v>
      </c>
      <c r="V49" s="110">
        <v>541638</v>
      </c>
      <c r="W49" s="110">
        <v>0</v>
      </c>
      <c r="X49" s="110">
        <v>0</v>
      </c>
    </row>
    <row r="50" spans="1:24" ht="15" customHeight="1">
      <c r="A50" s="29">
        <v>301</v>
      </c>
      <c r="B50" s="28" t="s">
        <v>403</v>
      </c>
      <c r="C50" s="110">
        <v>3967082</v>
      </c>
      <c r="D50" s="110">
        <v>3662184</v>
      </c>
      <c r="E50" s="110">
        <v>3810229</v>
      </c>
      <c r="F50" s="110">
        <v>3513141</v>
      </c>
      <c r="G50" s="110">
        <v>1911164</v>
      </c>
      <c r="H50" s="110">
        <v>1832891</v>
      </c>
      <c r="I50" s="110">
        <v>1660206</v>
      </c>
      <c r="J50" s="110">
        <v>1472341</v>
      </c>
      <c r="K50" s="110">
        <v>48736</v>
      </c>
      <c r="L50" s="110">
        <v>46135</v>
      </c>
      <c r="M50" s="110">
        <v>161774</v>
      </c>
      <c r="N50" s="110">
        <v>161774</v>
      </c>
      <c r="O50" s="110">
        <v>0</v>
      </c>
      <c r="P50" s="110">
        <v>0</v>
      </c>
      <c r="Q50" s="110">
        <v>28349</v>
      </c>
      <c r="R50" s="110">
        <v>0</v>
      </c>
      <c r="S50" s="110">
        <v>0</v>
      </c>
      <c r="T50" s="110">
        <v>0</v>
      </c>
      <c r="U50" s="110">
        <v>156853</v>
      </c>
      <c r="V50" s="110">
        <v>149043</v>
      </c>
      <c r="W50" s="110">
        <v>0</v>
      </c>
      <c r="X50" s="110">
        <v>0</v>
      </c>
    </row>
    <row r="51" spans="1:24" ht="15" customHeight="1">
      <c r="A51" s="29">
        <v>365</v>
      </c>
      <c r="B51" s="28" t="s">
        <v>127</v>
      </c>
      <c r="C51" s="110">
        <v>2155070</v>
      </c>
      <c r="D51" s="110">
        <v>1991941</v>
      </c>
      <c r="E51" s="110">
        <v>2154879</v>
      </c>
      <c r="F51" s="110">
        <v>1991916</v>
      </c>
      <c r="G51" s="110">
        <v>956785</v>
      </c>
      <c r="H51" s="110">
        <v>896385</v>
      </c>
      <c r="I51" s="110">
        <v>1035846</v>
      </c>
      <c r="J51" s="110">
        <v>938270</v>
      </c>
      <c r="K51" s="110">
        <v>66216</v>
      </c>
      <c r="L51" s="110">
        <v>61229</v>
      </c>
      <c r="M51" s="110">
        <v>96032</v>
      </c>
      <c r="N51" s="110">
        <v>96032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191</v>
      </c>
      <c r="V51" s="110">
        <v>25</v>
      </c>
      <c r="W51" s="110">
        <v>0</v>
      </c>
      <c r="X51" s="110">
        <v>0</v>
      </c>
    </row>
    <row r="52" spans="1:24" ht="15" customHeight="1">
      <c r="A52" s="29">
        <v>381</v>
      </c>
      <c r="B52" s="28" t="s">
        <v>101</v>
      </c>
      <c r="C52" s="110">
        <v>4710020</v>
      </c>
      <c r="D52" s="110">
        <v>4374642</v>
      </c>
      <c r="E52" s="110">
        <v>4497457</v>
      </c>
      <c r="F52" s="110">
        <v>4183907</v>
      </c>
      <c r="G52" s="110">
        <v>2046046</v>
      </c>
      <c r="H52" s="110">
        <v>1916001</v>
      </c>
      <c r="I52" s="110">
        <v>2129275</v>
      </c>
      <c r="J52" s="110">
        <v>1951750</v>
      </c>
      <c r="K52" s="110">
        <v>77975</v>
      </c>
      <c r="L52" s="110">
        <v>71995</v>
      </c>
      <c r="M52" s="110">
        <v>244161</v>
      </c>
      <c r="N52" s="110">
        <v>244161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212563</v>
      </c>
      <c r="V52" s="110">
        <v>190735</v>
      </c>
      <c r="W52" s="110">
        <v>0</v>
      </c>
      <c r="X52" s="110">
        <v>0</v>
      </c>
    </row>
    <row r="53" spans="1:24" ht="15" customHeight="1">
      <c r="A53" s="29">
        <v>382</v>
      </c>
      <c r="B53" s="28" t="s">
        <v>102</v>
      </c>
      <c r="C53" s="110">
        <v>5694302</v>
      </c>
      <c r="D53" s="110">
        <v>5379701</v>
      </c>
      <c r="E53" s="110">
        <v>5223490</v>
      </c>
      <c r="F53" s="110">
        <v>4932714</v>
      </c>
      <c r="G53" s="110">
        <v>2303120</v>
      </c>
      <c r="H53" s="110">
        <v>2152195</v>
      </c>
      <c r="I53" s="110">
        <v>2671471</v>
      </c>
      <c r="J53" s="110">
        <v>2538827</v>
      </c>
      <c r="K53" s="110">
        <v>55517</v>
      </c>
      <c r="L53" s="110">
        <v>48310</v>
      </c>
      <c r="M53" s="110">
        <v>193382</v>
      </c>
      <c r="N53" s="110">
        <v>193382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470812</v>
      </c>
      <c r="V53" s="110">
        <v>446987</v>
      </c>
      <c r="W53" s="110">
        <v>0</v>
      </c>
      <c r="X53" s="110">
        <v>0</v>
      </c>
    </row>
    <row r="54" spans="1:24" ht="15" customHeight="1">
      <c r="A54" s="29">
        <v>442</v>
      </c>
      <c r="B54" s="28" t="s">
        <v>103</v>
      </c>
      <c r="C54" s="110">
        <v>1403712</v>
      </c>
      <c r="D54" s="110">
        <v>1311994</v>
      </c>
      <c r="E54" s="110">
        <v>1400638</v>
      </c>
      <c r="F54" s="110">
        <v>1308920</v>
      </c>
      <c r="G54" s="110">
        <v>571485</v>
      </c>
      <c r="H54" s="110">
        <v>547137</v>
      </c>
      <c r="I54" s="110">
        <v>754220</v>
      </c>
      <c r="J54" s="110">
        <v>687427</v>
      </c>
      <c r="K54" s="110">
        <v>33877</v>
      </c>
      <c r="L54" s="110">
        <v>33300</v>
      </c>
      <c r="M54" s="110">
        <v>41056</v>
      </c>
      <c r="N54" s="110">
        <v>41056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3074</v>
      </c>
      <c r="V54" s="110">
        <v>3074</v>
      </c>
      <c r="W54" s="110">
        <v>0</v>
      </c>
      <c r="X54" s="110">
        <v>0</v>
      </c>
    </row>
    <row r="55" spans="1:24" ht="15" customHeight="1">
      <c r="A55" s="29">
        <v>443</v>
      </c>
      <c r="B55" s="28" t="s">
        <v>104</v>
      </c>
      <c r="C55" s="110">
        <v>3308294</v>
      </c>
      <c r="D55" s="110">
        <v>3077996</v>
      </c>
      <c r="E55" s="110">
        <v>3308294</v>
      </c>
      <c r="F55" s="110">
        <v>3077996</v>
      </c>
      <c r="G55" s="110">
        <v>1281921</v>
      </c>
      <c r="H55" s="110">
        <v>1209513</v>
      </c>
      <c r="I55" s="110">
        <v>1802604</v>
      </c>
      <c r="J55" s="110">
        <v>1657537</v>
      </c>
      <c r="K55" s="110">
        <v>49685</v>
      </c>
      <c r="L55" s="110">
        <v>44183</v>
      </c>
      <c r="M55" s="110">
        <v>166763</v>
      </c>
      <c r="N55" s="110">
        <v>166763</v>
      </c>
      <c r="O55" s="110">
        <v>0</v>
      </c>
      <c r="P55" s="110">
        <v>0</v>
      </c>
      <c r="Q55" s="110">
        <v>7321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</row>
    <row r="56" spans="1:24" ht="15" customHeight="1">
      <c r="A56" s="29">
        <v>446</v>
      </c>
      <c r="B56" s="28" t="s">
        <v>128</v>
      </c>
      <c r="C56" s="110">
        <v>2105523</v>
      </c>
      <c r="D56" s="110">
        <v>2027205</v>
      </c>
      <c r="E56" s="110">
        <v>2105523</v>
      </c>
      <c r="F56" s="110">
        <v>2027205</v>
      </c>
      <c r="G56" s="110">
        <v>552443</v>
      </c>
      <c r="H56" s="110">
        <v>525047</v>
      </c>
      <c r="I56" s="110">
        <v>1452608</v>
      </c>
      <c r="J56" s="110">
        <v>1403974</v>
      </c>
      <c r="K56" s="110">
        <v>34242</v>
      </c>
      <c r="L56" s="110">
        <v>31954</v>
      </c>
      <c r="M56" s="110">
        <v>65792</v>
      </c>
      <c r="N56" s="110">
        <v>65792</v>
      </c>
      <c r="O56" s="110">
        <v>438</v>
      </c>
      <c r="P56" s="110">
        <v>438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</row>
    <row r="57" spans="1:24" ht="15" customHeight="1">
      <c r="A57" s="30">
        <v>464</v>
      </c>
      <c r="B57" s="28" t="s">
        <v>105</v>
      </c>
      <c r="C57" s="110">
        <v>4451614</v>
      </c>
      <c r="D57" s="110">
        <v>4030028</v>
      </c>
      <c r="E57" s="110">
        <v>4451614</v>
      </c>
      <c r="F57" s="110">
        <v>4030028</v>
      </c>
      <c r="G57" s="110">
        <v>1904435</v>
      </c>
      <c r="H57" s="110">
        <v>1750110</v>
      </c>
      <c r="I57" s="110">
        <v>2185636</v>
      </c>
      <c r="J57" s="110">
        <v>1929700</v>
      </c>
      <c r="K57" s="110">
        <v>83170</v>
      </c>
      <c r="L57" s="110">
        <v>71845</v>
      </c>
      <c r="M57" s="110">
        <v>278373</v>
      </c>
      <c r="N57" s="110">
        <v>278373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</row>
    <row r="58" spans="1:24" ht="15" customHeight="1">
      <c r="A58" s="29">
        <v>481</v>
      </c>
      <c r="B58" s="28" t="s">
        <v>106</v>
      </c>
      <c r="C58" s="110">
        <v>2784676</v>
      </c>
      <c r="D58" s="110">
        <v>2652254</v>
      </c>
      <c r="E58" s="110">
        <v>2674106</v>
      </c>
      <c r="F58" s="110">
        <v>2552754</v>
      </c>
      <c r="G58" s="110">
        <v>823690</v>
      </c>
      <c r="H58" s="110">
        <v>778807</v>
      </c>
      <c r="I58" s="110">
        <v>1702005</v>
      </c>
      <c r="J58" s="110">
        <v>1631555</v>
      </c>
      <c r="K58" s="110">
        <v>45404</v>
      </c>
      <c r="L58" s="110">
        <v>40254</v>
      </c>
      <c r="M58" s="110">
        <v>102138</v>
      </c>
      <c r="N58" s="110">
        <v>102138</v>
      </c>
      <c r="O58" s="110">
        <v>0</v>
      </c>
      <c r="P58" s="110">
        <v>0</v>
      </c>
      <c r="Q58" s="110">
        <v>869</v>
      </c>
      <c r="R58" s="110">
        <v>0</v>
      </c>
      <c r="S58" s="110">
        <v>0</v>
      </c>
      <c r="T58" s="110">
        <v>0</v>
      </c>
      <c r="U58" s="110">
        <v>110570</v>
      </c>
      <c r="V58" s="110">
        <v>99500</v>
      </c>
      <c r="W58" s="110">
        <v>0</v>
      </c>
      <c r="X58" s="110">
        <v>0</v>
      </c>
    </row>
    <row r="59" spans="1:24" ht="15" customHeight="1">
      <c r="A59" s="30">
        <v>501</v>
      </c>
      <c r="B59" s="28" t="s">
        <v>107</v>
      </c>
      <c r="C59" s="110">
        <v>2423119</v>
      </c>
      <c r="D59" s="110">
        <v>2222412</v>
      </c>
      <c r="E59" s="110">
        <v>2421713</v>
      </c>
      <c r="F59" s="110">
        <v>2221006</v>
      </c>
      <c r="G59" s="110">
        <v>738407</v>
      </c>
      <c r="H59" s="110">
        <v>712449</v>
      </c>
      <c r="I59" s="110">
        <v>1504387</v>
      </c>
      <c r="J59" s="110">
        <v>1332196</v>
      </c>
      <c r="K59" s="110">
        <v>56620</v>
      </c>
      <c r="L59" s="110">
        <v>54062</v>
      </c>
      <c r="M59" s="110">
        <v>122299</v>
      </c>
      <c r="N59" s="110">
        <v>122299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1406</v>
      </c>
      <c r="V59" s="110">
        <v>1406</v>
      </c>
      <c r="W59" s="110">
        <v>0</v>
      </c>
      <c r="X59" s="110">
        <v>0</v>
      </c>
    </row>
    <row r="60" spans="1:24" ht="15" customHeight="1">
      <c r="A60" s="29">
        <v>585</v>
      </c>
      <c r="B60" s="28" t="s">
        <v>129</v>
      </c>
      <c r="C60" s="110">
        <v>1999144</v>
      </c>
      <c r="D60" s="110">
        <v>1820633</v>
      </c>
      <c r="E60" s="110">
        <v>1988148</v>
      </c>
      <c r="F60" s="110">
        <v>1809637</v>
      </c>
      <c r="G60" s="110">
        <v>703502</v>
      </c>
      <c r="H60" s="110">
        <v>663506</v>
      </c>
      <c r="I60" s="110">
        <v>1122909</v>
      </c>
      <c r="J60" s="110">
        <v>986012</v>
      </c>
      <c r="K60" s="110">
        <v>54228</v>
      </c>
      <c r="L60" s="110">
        <v>52610</v>
      </c>
      <c r="M60" s="110">
        <v>107509</v>
      </c>
      <c r="N60" s="110">
        <v>107509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0">
        <v>10996</v>
      </c>
      <c r="V60" s="110">
        <v>10996</v>
      </c>
      <c r="W60" s="110">
        <v>0</v>
      </c>
      <c r="X60" s="110">
        <v>0</v>
      </c>
    </row>
    <row r="61" spans="1:24" ht="15" customHeight="1">
      <c r="A61" s="29">
        <v>586</v>
      </c>
      <c r="B61" s="28" t="s">
        <v>130</v>
      </c>
      <c r="C61" s="110">
        <v>1549776</v>
      </c>
      <c r="D61" s="110">
        <v>1451852</v>
      </c>
      <c r="E61" s="110">
        <v>1513417</v>
      </c>
      <c r="F61" s="110">
        <v>1416149</v>
      </c>
      <c r="G61" s="110">
        <v>570240</v>
      </c>
      <c r="H61" s="110">
        <v>550496</v>
      </c>
      <c r="I61" s="110">
        <v>813978</v>
      </c>
      <c r="J61" s="110">
        <v>738451</v>
      </c>
      <c r="K61" s="110">
        <v>43448</v>
      </c>
      <c r="L61" s="110">
        <v>41451</v>
      </c>
      <c r="M61" s="110">
        <v>85751</v>
      </c>
      <c r="N61" s="110">
        <v>85751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36359</v>
      </c>
      <c r="V61" s="110">
        <v>35703</v>
      </c>
      <c r="W61" s="110">
        <v>0</v>
      </c>
      <c r="X61" s="110">
        <v>0</v>
      </c>
    </row>
    <row r="62" spans="1:24" ht="3.75" customHeight="1">
      <c r="A62" s="38"/>
      <c r="B62" s="39"/>
      <c r="C62" s="88"/>
      <c r="D62" s="20"/>
      <c r="E62" s="88"/>
      <c r="F62" s="88"/>
      <c r="G62" s="88"/>
      <c r="H62" s="88"/>
      <c r="I62" s="88"/>
      <c r="J62" s="88"/>
      <c r="K62" s="88"/>
      <c r="L62" s="88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13" ht="11.25">
      <c r="A63" s="24" t="s">
        <v>191</v>
      </c>
      <c r="M63" s="24"/>
    </row>
    <row r="64" spans="1:13" ht="11.25">
      <c r="A64" s="24" t="s">
        <v>245</v>
      </c>
      <c r="M64" s="24"/>
    </row>
    <row r="65" s="41" customFormat="1" ht="9.75" customHeight="1">
      <c r="B65" s="89"/>
    </row>
    <row r="66" ht="9.75" customHeight="1"/>
    <row r="67" ht="9.75" customHeight="1"/>
    <row r="68" ht="9.75" customHeight="1"/>
  </sheetData>
  <sheetProtection/>
  <mergeCells count="12">
    <mergeCell ref="A3:B4"/>
    <mergeCell ref="G3:H3"/>
    <mergeCell ref="I3:J3"/>
    <mergeCell ref="S3:T3"/>
    <mergeCell ref="C3:D3"/>
    <mergeCell ref="E3:F3"/>
    <mergeCell ref="U3:V3"/>
    <mergeCell ref="W3:X3"/>
    <mergeCell ref="K3:L3"/>
    <mergeCell ref="M3:N3"/>
    <mergeCell ref="O3:P3"/>
    <mergeCell ref="Q3:R3"/>
  </mergeCells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SheetLayoutView="100" zoomScalePageLayoutView="0" workbookViewId="0" topLeftCell="A1">
      <selection activeCell="A1" sqref="A1"/>
    </sheetView>
  </sheetViews>
  <sheetFormatPr defaultColWidth="7.875" defaultRowHeight="12.75"/>
  <cols>
    <col min="1" max="11" width="12.875" style="25" customWidth="1"/>
    <col min="12" max="12" width="10.625" style="25" customWidth="1"/>
    <col min="13" max="16384" width="7.875" style="25" customWidth="1"/>
  </cols>
  <sheetData>
    <row r="1" spans="1:2" s="27" customFormat="1" ht="18.75">
      <c r="A1" s="118" t="s">
        <v>511</v>
      </c>
      <c r="B1" s="73"/>
    </row>
    <row r="2" spans="1:11" ht="11.25">
      <c r="A2" s="90"/>
      <c r="B2" s="29"/>
      <c r="K2" s="86" t="s">
        <v>180</v>
      </c>
    </row>
    <row r="3" spans="1:11" ht="19.5" customHeight="1">
      <c r="A3" s="136" t="s">
        <v>190</v>
      </c>
      <c r="B3" s="138" t="s">
        <v>404</v>
      </c>
      <c r="C3" s="139"/>
      <c r="D3" s="138" t="s">
        <v>405</v>
      </c>
      <c r="E3" s="139"/>
      <c r="F3" s="138" t="s">
        <v>512</v>
      </c>
      <c r="G3" s="139"/>
      <c r="H3" s="138" t="s">
        <v>406</v>
      </c>
      <c r="I3" s="139"/>
      <c r="J3" s="138" t="s">
        <v>513</v>
      </c>
      <c r="K3" s="140"/>
    </row>
    <row r="4" spans="1:11" ht="19.5" customHeight="1">
      <c r="A4" s="181"/>
      <c r="B4" s="45" t="s">
        <v>69</v>
      </c>
      <c r="C4" s="68" t="s">
        <v>70</v>
      </c>
      <c r="D4" s="58" t="s">
        <v>69</v>
      </c>
      <c r="E4" s="68" t="s">
        <v>70</v>
      </c>
      <c r="F4" s="58" t="s">
        <v>69</v>
      </c>
      <c r="G4" s="68" t="s">
        <v>70</v>
      </c>
      <c r="H4" s="58" t="s">
        <v>69</v>
      </c>
      <c r="I4" s="59" t="s">
        <v>70</v>
      </c>
      <c r="J4" s="45" t="s">
        <v>69</v>
      </c>
      <c r="K4" s="59" t="s">
        <v>70</v>
      </c>
    </row>
    <row r="5" spans="1:11" ht="18" customHeight="1">
      <c r="A5" s="47" t="s">
        <v>323</v>
      </c>
      <c r="B5" s="18">
        <v>1393427366</v>
      </c>
      <c r="C5" s="18">
        <v>1363271815</v>
      </c>
      <c r="D5" s="18">
        <v>367139978</v>
      </c>
      <c r="E5" s="18">
        <v>363919906</v>
      </c>
      <c r="F5" s="18" t="s">
        <v>326</v>
      </c>
      <c r="G5" s="18" t="s">
        <v>326</v>
      </c>
      <c r="H5" s="18">
        <v>129822448</v>
      </c>
      <c r="I5" s="18">
        <v>123522175</v>
      </c>
      <c r="J5" s="18" t="s">
        <v>326</v>
      </c>
      <c r="K5" s="18" t="s">
        <v>326</v>
      </c>
    </row>
    <row r="6" spans="1:11" ht="18" customHeight="1">
      <c r="A6" s="47" t="s">
        <v>284</v>
      </c>
      <c r="B6" s="18">
        <v>1289415022</v>
      </c>
      <c r="C6" s="18">
        <v>1258810469</v>
      </c>
      <c r="D6" s="18">
        <v>337142775</v>
      </c>
      <c r="E6" s="18">
        <v>334094233</v>
      </c>
      <c r="F6" s="18" t="s">
        <v>326</v>
      </c>
      <c r="G6" s="18" t="s">
        <v>326</v>
      </c>
      <c r="H6" s="18">
        <v>112989436</v>
      </c>
      <c r="I6" s="18">
        <v>106901173</v>
      </c>
      <c r="J6" s="18" t="s">
        <v>326</v>
      </c>
      <c r="K6" s="18" t="s">
        <v>326</v>
      </c>
    </row>
    <row r="7" spans="1:11" ht="18" customHeight="1">
      <c r="A7" s="47" t="s">
        <v>312</v>
      </c>
      <c r="B7" s="18">
        <v>1278553652</v>
      </c>
      <c r="C7" s="18">
        <v>1250282182</v>
      </c>
      <c r="D7" s="18">
        <v>334183343</v>
      </c>
      <c r="E7" s="18">
        <v>331145191</v>
      </c>
      <c r="F7" s="18" t="s">
        <v>326</v>
      </c>
      <c r="G7" s="18" t="s">
        <v>326</v>
      </c>
      <c r="H7" s="18">
        <v>111323215</v>
      </c>
      <c r="I7" s="19">
        <v>105627272</v>
      </c>
      <c r="J7" s="18" t="s">
        <v>326</v>
      </c>
      <c r="K7" s="18" t="s">
        <v>326</v>
      </c>
    </row>
    <row r="8" spans="1:11" ht="18" customHeight="1">
      <c r="A8" s="47" t="s">
        <v>322</v>
      </c>
      <c r="B8" s="114">
        <v>1277340545</v>
      </c>
      <c r="C8" s="114">
        <v>1251168595</v>
      </c>
      <c r="D8" s="114">
        <v>336353718</v>
      </c>
      <c r="E8" s="114">
        <v>333606388</v>
      </c>
      <c r="F8" s="18" t="s">
        <v>326</v>
      </c>
      <c r="G8" s="18" t="s">
        <v>326</v>
      </c>
      <c r="H8" s="114">
        <v>110571309</v>
      </c>
      <c r="I8" s="117">
        <v>105204582</v>
      </c>
      <c r="J8" s="18" t="s">
        <v>326</v>
      </c>
      <c r="K8" s="18" t="s">
        <v>326</v>
      </c>
    </row>
    <row r="9" spans="1:11" ht="18" customHeight="1">
      <c r="A9" s="31" t="s">
        <v>335</v>
      </c>
      <c r="B9" s="110">
        <v>1288700489</v>
      </c>
      <c r="C9" s="110">
        <v>1260081719</v>
      </c>
      <c r="D9" s="110">
        <v>287865469</v>
      </c>
      <c r="E9" s="110">
        <v>285519242</v>
      </c>
      <c r="F9" s="110">
        <v>60336219</v>
      </c>
      <c r="G9" s="110">
        <v>60321442</v>
      </c>
      <c r="H9" s="110">
        <v>115800550</v>
      </c>
      <c r="I9" s="110">
        <v>110835100</v>
      </c>
      <c r="J9" s="110">
        <v>2318</v>
      </c>
      <c r="K9" s="110">
        <v>2214</v>
      </c>
    </row>
    <row r="10" spans="1:11" ht="9" customHeight="1">
      <c r="A10" s="28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18" customHeight="1">
      <c r="A11" s="28" t="s">
        <v>408</v>
      </c>
      <c r="B11" s="110">
        <v>37606812</v>
      </c>
      <c r="C11" s="110">
        <v>32143103</v>
      </c>
      <c r="D11" s="110">
        <v>6886925</v>
      </c>
      <c r="E11" s="110">
        <v>6831618</v>
      </c>
      <c r="F11" s="110">
        <v>2064492</v>
      </c>
      <c r="G11" s="110">
        <v>2064401</v>
      </c>
      <c r="H11" s="110">
        <v>3368027</v>
      </c>
      <c r="I11" s="110">
        <v>3251662</v>
      </c>
      <c r="J11" s="114" t="s">
        <v>331</v>
      </c>
      <c r="K11" s="114" t="s">
        <v>331</v>
      </c>
    </row>
    <row r="12" spans="1:11" ht="18" customHeight="1">
      <c r="A12" s="28" t="s">
        <v>409</v>
      </c>
      <c r="B12" s="110">
        <v>106083876</v>
      </c>
      <c r="C12" s="110">
        <v>104156429</v>
      </c>
      <c r="D12" s="110">
        <v>17238762</v>
      </c>
      <c r="E12" s="110">
        <v>16988682</v>
      </c>
      <c r="F12" s="110">
        <v>3470381</v>
      </c>
      <c r="G12" s="110">
        <v>3469926</v>
      </c>
      <c r="H12" s="110">
        <v>5836916</v>
      </c>
      <c r="I12" s="110">
        <v>5457355</v>
      </c>
      <c r="J12" s="114" t="s">
        <v>331</v>
      </c>
      <c r="K12" s="114" t="s">
        <v>331</v>
      </c>
    </row>
    <row r="13" spans="1:11" ht="18" customHeight="1">
      <c r="A13" s="28" t="s">
        <v>410</v>
      </c>
      <c r="B13" s="110">
        <v>23538716</v>
      </c>
      <c r="C13" s="110">
        <v>22902540</v>
      </c>
      <c r="D13" s="110">
        <v>5296721</v>
      </c>
      <c r="E13" s="110">
        <v>5228187</v>
      </c>
      <c r="F13" s="110">
        <v>1100194</v>
      </c>
      <c r="G13" s="110">
        <v>1099959</v>
      </c>
      <c r="H13" s="110">
        <v>1568942</v>
      </c>
      <c r="I13" s="110">
        <v>1440759</v>
      </c>
      <c r="J13" s="114" t="s">
        <v>331</v>
      </c>
      <c r="K13" s="114" t="s">
        <v>331</v>
      </c>
    </row>
    <row r="14" spans="1:11" ht="18" customHeight="1">
      <c r="A14" s="28" t="s">
        <v>411</v>
      </c>
      <c r="B14" s="110">
        <v>30113476</v>
      </c>
      <c r="C14" s="110">
        <v>28933236</v>
      </c>
      <c r="D14" s="110">
        <v>6754343</v>
      </c>
      <c r="E14" s="110">
        <v>6647013</v>
      </c>
      <c r="F14" s="110">
        <v>1302199</v>
      </c>
      <c r="G14" s="110">
        <v>1301156</v>
      </c>
      <c r="H14" s="110">
        <v>6180287</v>
      </c>
      <c r="I14" s="110">
        <v>5819927</v>
      </c>
      <c r="J14" s="114">
        <v>34</v>
      </c>
      <c r="K14" s="114" t="s">
        <v>331</v>
      </c>
    </row>
    <row r="15" spans="1:11" ht="18" customHeight="1">
      <c r="A15" s="28" t="s">
        <v>412</v>
      </c>
      <c r="B15" s="110">
        <v>282439074</v>
      </c>
      <c r="C15" s="110">
        <v>280281624</v>
      </c>
      <c r="D15" s="110">
        <v>73213528</v>
      </c>
      <c r="E15" s="110">
        <v>72828374</v>
      </c>
      <c r="F15" s="110">
        <v>18054077</v>
      </c>
      <c r="G15" s="110">
        <v>18051505</v>
      </c>
      <c r="H15" s="110">
        <v>5939419</v>
      </c>
      <c r="I15" s="110">
        <v>5643578</v>
      </c>
      <c r="J15" s="114" t="s">
        <v>331</v>
      </c>
      <c r="K15" s="114" t="s">
        <v>331</v>
      </c>
    </row>
    <row r="16" spans="1:11" ht="18" customHeight="1">
      <c r="A16" s="28" t="s">
        <v>413</v>
      </c>
      <c r="B16" s="110">
        <v>125999638</v>
      </c>
      <c r="C16" s="110">
        <v>123774553</v>
      </c>
      <c r="D16" s="110">
        <v>28306634</v>
      </c>
      <c r="E16" s="110">
        <v>28117574</v>
      </c>
      <c r="F16" s="110">
        <v>5628000</v>
      </c>
      <c r="G16" s="110">
        <v>5627436</v>
      </c>
      <c r="H16" s="110">
        <v>10392017</v>
      </c>
      <c r="I16" s="110">
        <v>9835140</v>
      </c>
      <c r="J16" s="114">
        <v>64</v>
      </c>
      <c r="K16" s="114" t="s">
        <v>331</v>
      </c>
    </row>
    <row r="17" spans="1:11" ht="18" customHeight="1">
      <c r="A17" s="28" t="s">
        <v>414</v>
      </c>
      <c r="B17" s="110">
        <v>109819384</v>
      </c>
      <c r="C17" s="110">
        <v>107081263</v>
      </c>
      <c r="D17" s="110">
        <v>24518097</v>
      </c>
      <c r="E17" s="110">
        <v>24202745</v>
      </c>
      <c r="F17" s="110">
        <v>4897622</v>
      </c>
      <c r="G17" s="110">
        <v>4895810</v>
      </c>
      <c r="H17" s="110">
        <v>8982239</v>
      </c>
      <c r="I17" s="110">
        <v>8387616</v>
      </c>
      <c r="J17" s="114" t="s">
        <v>331</v>
      </c>
      <c r="K17" s="114" t="s">
        <v>331</v>
      </c>
    </row>
    <row r="18" spans="1:11" ht="18" customHeight="1">
      <c r="A18" s="28" t="s">
        <v>415</v>
      </c>
      <c r="B18" s="110">
        <v>67347712</v>
      </c>
      <c r="C18" s="110">
        <v>65494385</v>
      </c>
      <c r="D18" s="110">
        <v>18333740</v>
      </c>
      <c r="E18" s="110">
        <v>18154381</v>
      </c>
      <c r="F18" s="110">
        <v>3590560</v>
      </c>
      <c r="G18" s="110">
        <v>3590053</v>
      </c>
      <c r="H18" s="110">
        <v>8461352</v>
      </c>
      <c r="I18" s="110">
        <v>7960453</v>
      </c>
      <c r="J18" s="114">
        <v>21</v>
      </c>
      <c r="K18" s="114">
        <v>21</v>
      </c>
    </row>
    <row r="19" spans="1:11" ht="18" customHeight="1">
      <c r="A19" s="28" t="s">
        <v>416</v>
      </c>
      <c r="B19" s="110">
        <v>151199295</v>
      </c>
      <c r="C19" s="110">
        <v>147680377</v>
      </c>
      <c r="D19" s="110">
        <v>25023016</v>
      </c>
      <c r="E19" s="110">
        <v>24762053</v>
      </c>
      <c r="F19" s="110">
        <v>4958918</v>
      </c>
      <c r="G19" s="110">
        <v>4956203</v>
      </c>
      <c r="H19" s="110">
        <v>23547827</v>
      </c>
      <c r="I19" s="110">
        <v>23008319</v>
      </c>
      <c r="J19" s="114">
        <v>178</v>
      </c>
      <c r="K19" s="114">
        <v>178</v>
      </c>
    </row>
    <row r="20" spans="1:11" ht="18" customHeight="1">
      <c r="A20" s="28" t="s">
        <v>417</v>
      </c>
      <c r="B20" s="110">
        <v>18037883</v>
      </c>
      <c r="C20" s="110">
        <v>17542691</v>
      </c>
      <c r="D20" s="110">
        <v>4522676</v>
      </c>
      <c r="E20" s="110">
        <v>4500819</v>
      </c>
      <c r="F20" s="110">
        <v>871233</v>
      </c>
      <c r="G20" s="110">
        <v>871058</v>
      </c>
      <c r="H20" s="110">
        <v>2069573</v>
      </c>
      <c r="I20" s="110">
        <v>1958712</v>
      </c>
      <c r="J20" s="114" t="s">
        <v>331</v>
      </c>
      <c r="K20" s="114" t="s">
        <v>331</v>
      </c>
    </row>
    <row r="21" spans="1:11" ht="18" customHeight="1">
      <c r="A21" s="28" t="s">
        <v>418</v>
      </c>
      <c r="B21" s="110">
        <v>122018088</v>
      </c>
      <c r="C21" s="110">
        <v>120212738</v>
      </c>
      <c r="D21" s="110">
        <v>23586890</v>
      </c>
      <c r="E21" s="110">
        <v>23372643</v>
      </c>
      <c r="F21" s="110">
        <v>3767106</v>
      </c>
      <c r="G21" s="110">
        <v>3764487</v>
      </c>
      <c r="H21" s="110">
        <v>17021357</v>
      </c>
      <c r="I21" s="110">
        <v>16744913</v>
      </c>
      <c r="J21" s="114">
        <v>1815</v>
      </c>
      <c r="K21" s="114">
        <v>1815</v>
      </c>
    </row>
    <row r="22" spans="1:11" ht="18" customHeight="1">
      <c r="A22" s="28" t="s">
        <v>419</v>
      </c>
      <c r="B22" s="110">
        <v>52747029</v>
      </c>
      <c r="C22" s="110">
        <v>51667017</v>
      </c>
      <c r="D22" s="110">
        <v>12451424</v>
      </c>
      <c r="E22" s="110">
        <v>12368527</v>
      </c>
      <c r="F22" s="110">
        <v>2195582</v>
      </c>
      <c r="G22" s="110">
        <v>2195066</v>
      </c>
      <c r="H22" s="110">
        <v>7228625</v>
      </c>
      <c r="I22" s="110">
        <v>6922317</v>
      </c>
      <c r="J22" s="114">
        <v>200</v>
      </c>
      <c r="K22" s="114">
        <v>200</v>
      </c>
    </row>
    <row r="23" spans="1:11" ht="18" customHeight="1">
      <c r="A23" s="28" t="s">
        <v>420</v>
      </c>
      <c r="B23" s="110">
        <v>13446649</v>
      </c>
      <c r="C23" s="110">
        <v>13257777</v>
      </c>
      <c r="D23" s="110">
        <v>3493948</v>
      </c>
      <c r="E23" s="110">
        <v>3486570</v>
      </c>
      <c r="F23" s="110">
        <v>709029</v>
      </c>
      <c r="G23" s="110">
        <v>708857</v>
      </c>
      <c r="H23" s="110">
        <v>1308317</v>
      </c>
      <c r="I23" s="110">
        <v>1259970</v>
      </c>
      <c r="J23" s="114" t="s">
        <v>331</v>
      </c>
      <c r="K23" s="114" t="s">
        <v>331</v>
      </c>
    </row>
    <row r="24" spans="1:11" ht="18" customHeight="1">
      <c r="A24" s="28" t="s">
        <v>421</v>
      </c>
      <c r="B24" s="110">
        <v>13866969</v>
      </c>
      <c r="C24" s="110">
        <v>13636626</v>
      </c>
      <c r="D24" s="110">
        <v>3349903</v>
      </c>
      <c r="E24" s="110">
        <v>3342113</v>
      </c>
      <c r="F24" s="110">
        <v>722955</v>
      </c>
      <c r="G24" s="110">
        <v>722908</v>
      </c>
      <c r="H24" s="110">
        <v>1362602</v>
      </c>
      <c r="I24" s="110">
        <v>1319371</v>
      </c>
      <c r="J24" s="114" t="s">
        <v>331</v>
      </c>
      <c r="K24" s="114" t="s">
        <v>331</v>
      </c>
    </row>
    <row r="25" spans="1:11" ht="18" customHeight="1">
      <c r="A25" s="28" t="s">
        <v>422</v>
      </c>
      <c r="B25" s="110">
        <v>57382175</v>
      </c>
      <c r="C25" s="110">
        <v>55623975</v>
      </c>
      <c r="D25" s="110">
        <v>14624601</v>
      </c>
      <c r="E25" s="110">
        <v>14518159</v>
      </c>
      <c r="F25" s="110">
        <v>2923263</v>
      </c>
      <c r="G25" s="110">
        <v>2922900</v>
      </c>
      <c r="H25" s="110">
        <v>5642831</v>
      </c>
      <c r="I25" s="110">
        <v>5279080</v>
      </c>
      <c r="J25" s="114" t="s">
        <v>331</v>
      </c>
      <c r="K25" s="114" t="s">
        <v>331</v>
      </c>
    </row>
    <row r="26" spans="1:11" ht="18" customHeight="1">
      <c r="A26" s="28" t="s">
        <v>423</v>
      </c>
      <c r="B26" s="110">
        <v>18321685</v>
      </c>
      <c r="C26" s="110">
        <v>17866646</v>
      </c>
      <c r="D26" s="110">
        <v>4265875</v>
      </c>
      <c r="E26" s="110">
        <v>4235235</v>
      </c>
      <c r="F26" s="110">
        <v>825398</v>
      </c>
      <c r="G26" s="110">
        <v>825292</v>
      </c>
      <c r="H26" s="110">
        <v>2075007</v>
      </c>
      <c r="I26" s="110">
        <v>1960074</v>
      </c>
      <c r="J26" s="114">
        <v>7</v>
      </c>
      <c r="K26" s="114" t="s">
        <v>331</v>
      </c>
    </row>
    <row r="27" spans="1:11" ht="18" customHeight="1">
      <c r="A27" s="28" t="s">
        <v>424</v>
      </c>
      <c r="B27" s="110">
        <v>8427545</v>
      </c>
      <c r="C27" s="110">
        <v>8338414</v>
      </c>
      <c r="D27" s="110">
        <v>2373707</v>
      </c>
      <c r="E27" s="110">
        <v>2366792</v>
      </c>
      <c r="F27" s="110">
        <v>463691</v>
      </c>
      <c r="G27" s="110">
        <v>463643</v>
      </c>
      <c r="H27" s="110">
        <v>709256</v>
      </c>
      <c r="I27" s="110">
        <v>690804</v>
      </c>
      <c r="J27" s="114" t="s">
        <v>331</v>
      </c>
      <c r="K27" s="114" t="s">
        <v>331</v>
      </c>
    </row>
    <row r="28" spans="1:11" ht="18" customHeight="1">
      <c r="A28" s="28" t="s">
        <v>425</v>
      </c>
      <c r="B28" s="110">
        <v>11658048</v>
      </c>
      <c r="C28" s="110">
        <v>11477618</v>
      </c>
      <c r="D28" s="110">
        <v>3400898</v>
      </c>
      <c r="E28" s="110">
        <v>3384093</v>
      </c>
      <c r="F28" s="110">
        <v>631879</v>
      </c>
      <c r="G28" s="110">
        <v>631836</v>
      </c>
      <c r="H28" s="110">
        <v>1124930</v>
      </c>
      <c r="I28" s="110">
        <v>1076169</v>
      </c>
      <c r="J28" s="114" t="s">
        <v>331</v>
      </c>
      <c r="K28" s="114" t="s">
        <v>331</v>
      </c>
    </row>
    <row r="29" spans="1:11" ht="18" customHeight="1">
      <c r="A29" s="28" t="s">
        <v>426</v>
      </c>
      <c r="B29" s="110">
        <v>20341270</v>
      </c>
      <c r="C29" s="110">
        <v>20057707</v>
      </c>
      <c r="D29" s="110">
        <v>5266164</v>
      </c>
      <c r="E29" s="110">
        <v>5246458</v>
      </c>
      <c r="F29" s="110">
        <v>1162804</v>
      </c>
      <c r="G29" s="110">
        <v>1162514</v>
      </c>
      <c r="H29" s="110">
        <v>1451487</v>
      </c>
      <c r="I29" s="110">
        <v>1369618</v>
      </c>
      <c r="J29" s="114" t="s">
        <v>331</v>
      </c>
      <c r="K29" s="114" t="s">
        <v>331</v>
      </c>
    </row>
    <row r="30" spans="1:11" ht="18" customHeight="1">
      <c r="A30" s="28" t="s">
        <v>427</v>
      </c>
      <c r="B30" s="110">
        <v>6434095</v>
      </c>
      <c r="C30" s="110">
        <v>6337836</v>
      </c>
      <c r="D30" s="110">
        <v>1974694</v>
      </c>
      <c r="E30" s="110">
        <v>1970127</v>
      </c>
      <c r="F30" s="110">
        <v>320001</v>
      </c>
      <c r="G30" s="110">
        <v>319968</v>
      </c>
      <c r="H30" s="110">
        <v>547832</v>
      </c>
      <c r="I30" s="110">
        <v>536658</v>
      </c>
      <c r="J30" s="114" t="s">
        <v>331</v>
      </c>
      <c r="K30" s="114" t="s">
        <v>331</v>
      </c>
    </row>
    <row r="31" spans="1:11" ht="18" customHeight="1">
      <c r="A31" s="28" t="s">
        <v>428</v>
      </c>
      <c r="B31" s="110">
        <v>11871067</v>
      </c>
      <c r="C31" s="110">
        <v>11615162</v>
      </c>
      <c r="D31" s="110">
        <v>2982923</v>
      </c>
      <c r="E31" s="110">
        <v>2967078</v>
      </c>
      <c r="F31" s="110">
        <v>676836</v>
      </c>
      <c r="G31" s="110">
        <v>676465</v>
      </c>
      <c r="H31" s="110">
        <v>981707</v>
      </c>
      <c r="I31" s="110">
        <v>912604</v>
      </c>
      <c r="J31" s="114" t="s">
        <v>331</v>
      </c>
      <c r="K31" s="114" t="s">
        <v>331</v>
      </c>
    </row>
    <row r="32" spans="1:11" ht="3.75" customHeight="1">
      <c r="A32" s="8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" customHeight="1">
      <c r="A33" s="36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" customHeight="1">
      <c r="A34" s="36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" customHeight="1">
      <c r="A35" s="36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ht="12" customHeight="1">
      <c r="K36" s="24"/>
    </row>
    <row r="37" spans="1:11" ht="19.5" customHeight="1">
      <c r="A37" s="136" t="s">
        <v>190</v>
      </c>
      <c r="B37" s="138" t="s">
        <v>407</v>
      </c>
      <c r="C37" s="140"/>
      <c r="D37" s="138" t="s">
        <v>514</v>
      </c>
      <c r="E37" s="139"/>
      <c r="F37" s="138" t="s">
        <v>272</v>
      </c>
      <c r="G37" s="139"/>
      <c r="H37" s="138" t="s">
        <v>429</v>
      </c>
      <c r="I37" s="183"/>
      <c r="J37" s="138" t="s">
        <v>189</v>
      </c>
      <c r="K37" s="177"/>
    </row>
    <row r="38" spans="1:11" ht="19.5" customHeight="1">
      <c r="A38" s="181"/>
      <c r="B38" s="45" t="s">
        <v>69</v>
      </c>
      <c r="C38" s="59" t="s">
        <v>70</v>
      </c>
      <c r="D38" s="45" t="s">
        <v>69</v>
      </c>
      <c r="E38" s="68" t="s">
        <v>70</v>
      </c>
      <c r="F38" s="45" t="s">
        <v>69</v>
      </c>
      <c r="G38" s="68" t="s">
        <v>70</v>
      </c>
      <c r="H38" s="58" t="s">
        <v>69</v>
      </c>
      <c r="I38" s="68" t="s">
        <v>70</v>
      </c>
      <c r="J38" s="58" t="s">
        <v>69</v>
      </c>
      <c r="K38" s="59" t="s">
        <v>70</v>
      </c>
    </row>
    <row r="39" spans="1:11" ht="18" customHeight="1">
      <c r="A39" s="47" t="s">
        <v>323</v>
      </c>
      <c r="B39" s="18">
        <v>291842616</v>
      </c>
      <c r="C39" s="18">
        <v>289318891</v>
      </c>
      <c r="D39" s="18" t="s">
        <v>326</v>
      </c>
      <c r="E39" s="18" t="s">
        <v>326</v>
      </c>
      <c r="F39" s="18">
        <v>68683635</v>
      </c>
      <c r="G39" s="18">
        <v>64837047</v>
      </c>
      <c r="H39" s="18">
        <v>195598</v>
      </c>
      <c r="I39" s="18">
        <v>14328</v>
      </c>
      <c r="J39" s="18">
        <v>375863212</v>
      </c>
      <c r="K39" s="18">
        <v>361803391</v>
      </c>
    </row>
    <row r="40" spans="1:11" ht="18" customHeight="1">
      <c r="A40" s="47" t="s">
        <v>284</v>
      </c>
      <c r="B40" s="18">
        <v>243417981</v>
      </c>
      <c r="C40" s="18">
        <v>241794614</v>
      </c>
      <c r="D40" s="18" t="s">
        <v>326</v>
      </c>
      <c r="E40" s="18" t="s">
        <v>326</v>
      </c>
      <c r="F40" s="18">
        <v>64340388</v>
      </c>
      <c r="G40" s="18">
        <v>58237167</v>
      </c>
      <c r="H40" s="18">
        <v>167588</v>
      </c>
      <c r="I40" s="18">
        <v>14856</v>
      </c>
      <c r="J40" s="18">
        <v>377087774</v>
      </c>
      <c r="K40" s="18">
        <v>363513682</v>
      </c>
    </row>
    <row r="41" spans="1:11" ht="18" customHeight="1">
      <c r="A41" s="47" t="s">
        <v>312</v>
      </c>
      <c r="B41" s="18">
        <v>249812680</v>
      </c>
      <c r="C41" s="18">
        <v>248003360</v>
      </c>
      <c r="D41" s="18" t="s">
        <v>326</v>
      </c>
      <c r="E41" s="18" t="s">
        <v>326</v>
      </c>
      <c r="F41" s="18">
        <v>69516880</v>
      </c>
      <c r="G41" s="18">
        <v>65435713</v>
      </c>
      <c r="H41" s="18">
        <v>137850</v>
      </c>
      <c r="I41" s="18">
        <v>6513</v>
      </c>
      <c r="J41" s="18">
        <v>365555762</v>
      </c>
      <c r="K41" s="18">
        <v>352058615</v>
      </c>
    </row>
    <row r="42" spans="1:11" ht="18" customHeight="1">
      <c r="A42" s="47" t="s">
        <v>322</v>
      </c>
      <c r="B42" s="114">
        <v>270464804</v>
      </c>
      <c r="C42" s="114">
        <v>268854074</v>
      </c>
      <c r="D42" s="18" t="s">
        <v>326</v>
      </c>
      <c r="E42" s="18" t="s">
        <v>326</v>
      </c>
      <c r="F42" s="114">
        <v>64901181</v>
      </c>
      <c r="G42" s="114">
        <v>61440544</v>
      </c>
      <c r="H42" s="114">
        <v>109263</v>
      </c>
      <c r="I42" s="114">
        <v>6474</v>
      </c>
      <c r="J42" s="114">
        <v>359091306</v>
      </c>
      <c r="K42" s="114">
        <v>346220890</v>
      </c>
    </row>
    <row r="43" spans="1:11" ht="18" customHeight="1">
      <c r="A43" s="31" t="s">
        <v>335</v>
      </c>
      <c r="B43" s="110">
        <v>249585757</v>
      </c>
      <c r="C43" s="110">
        <v>248555042</v>
      </c>
      <c r="D43" s="110">
        <v>10359912</v>
      </c>
      <c r="E43" s="110">
        <v>10329821</v>
      </c>
      <c r="F43" s="110">
        <v>91607719</v>
      </c>
      <c r="G43" s="110">
        <v>83339340</v>
      </c>
      <c r="H43" s="110">
        <v>88323</v>
      </c>
      <c r="I43" s="110">
        <v>4120</v>
      </c>
      <c r="J43" s="110">
        <v>363604043</v>
      </c>
      <c r="K43" s="110">
        <v>351735517</v>
      </c>
    </row>
    <row r="44" spans="1:11" ht="9" customHeight="1">
      <c r="A44" s="28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ht="18" customHeight="1">
      <c r="A45" s="28" t="s">
        <v>430</v>
      </c>
      <c r="B45" s="110">
        <v>4021113</v>
      </c>
      <c r="C45" s="110">
        <v>3981099</v>
      </c>
      <c r="D45" s="110">
        <v>195259</v>
      </c>
      <c r="E45" s="110">
        <v>193623</v>
      </c>
      <c r="F45" s="114">
        <v>7277234</v>
      </c>
      <c r="G45" s="114">
        <v>2268692</v>
      </c>
      <c r="H45" s="110">
        <v>1914</v>
      </c>
      <c r="I45" s="110">
        <v>14</v>
      </c>
      <c r="J45" s="114">
        <v>11001674</v>
      </c>
      <c r="K45" s="114">
        <v>10761981</v>
      </c>
    </row>
    <row r="46" spans="1:11" ht="18" customHeight="1">
      <c r="A46" s="28" t="s">
        <v>431</v>
      </c>
      <c r="B46" s="110">
        <v>10868174</v>
      </c>
      <c r="C46" s="110">
        <v>10734132</v>
      </c>
      <c r="D46" s="110">
        <v>437488</v>
      </c>
      <c r="E46" s="110">
        <v>436034</v>
      </c>
      <c r="F46" s="114">
        <v>2744144</v>
      </c>
      <c r="G46" s="114">
        <v>2619359</v>
      </c>
      <c r="H46" s="110">
        <v>2537</v>
      </c>
      <c r="I46" s="110">
        <v>263</v>
      </c>
      <c r="J46" s="114">
        <v>23808280</v>
      </c>
      <c r="K46" s="114">
        <v>22774142</v>
      </c>
    </row>
    <row r="47" spans="1:11" ht="18" customHeight="1">
      <c r="A47" s="28" t="s">
        <v>432</v>
      </c>
      <c r="B47" s="110">
        <v>6057623</v>
      </c>
      <c r="C47" s="110">
        <v>6040349</v>
      </c>
      <c r="D47" s="110">
        <v>349566</v>
      </c>
      <c r="E47" s="110">
        <v>349445</v>
      </c>
      <c r="F47" s="114">
        <v>767656</v>
      </c>
      <c r="G47" s="114">
        <v>756635</v>
      </c>
      <c r="H47" s="110">
        <v>5224</v>
      </c>
      <c r="I47" s="110">
        <v>15</v>
      </c>
      <c r="J47" s="114">
        <v>8315087</v>
      </c>
      <c r="K47" s="114">
        <v>7909577</v>
      </c>
    </row>
    <row r="48" spans="1:11" ht="18" customHeight="1">
      <c r="A48" s="28" t="s">
        <v>433</v>
      </c>
      <c r="B48" s="110">
        <v>4314583</v>
      </c>
      <c r="C48" s="110">
        <v>4289554</v>
      </c>
      <c r="D48" s="110">
        <v>210909</v>
      </c>
      <c r="E48" s="110">
        <v>210655</v>
      </c>
      <c r="F48" s="114">
        <v>3517002</v>
      </c>
      <c r="G48" s="114">
        <v>3442506</v>
      </c>
      <c r="H48" s="110">
        <v>8652</v>
      </c>
      <c r="I48" s="110">
        <v>47</v>
      </c>
      <c r="J48" s="114">
        <v>7474449</v>
      </c>
      <c r="K48" s="114">
        <v>6872250</v>
      </c>
    </row>
    <row r="49" spans="1:11" ht="18" customHeight="1">
      <c r="A49" s="28" t="s">
        <v>434</v>
      </c>
      <c r="B49" s="110">
        <v>74935493</v>
      </c>
      <c r="C49" s="110">
        <v>74738344</v>
      </c>
      <c r="D49" s="110">
        <v>3633047</v>
      </c>
      <c r="E49" s="110">
        <v>3625718</v>
      </c>
      <c r="F49" s="114">
        <v>1538517</v>
      </c>
      <c r="G49" s="114">
        <v>1510747</v>
      </c>
      <c r="H49" s="110">
        <v>5880</v>
      </c>
      <c r="I49" s="110">
        <v>837</v>
      </c>
      <c r="J49" s="114">
        <v>80087752</v>
      </c>
      <c r="K49" s="114">
        <v>78852011</v>
      </c>
    </row>
    <row r="50" spans="1:11" ht="18" customHeight="1">
      <c r="A50" s="28" t="s">
        <v>435</v>
      </c>
      <c r="B50" s="110">
        <v>28681638</v>
      </c>
      <c r="C50" s="110">
        <v>28576649</v>
      </c>
      <c r="D50" s="110">
        <v>961085</v>
      </c>
      <c r="E50" s="110">
        <v>956072</v>
      </c>
      <c r="F50" s="114">
        <v>7822701</v>
      </c>
      <c r="G50" s="114">
        <v>7681052</v>
      </c>
      <c r="H50" s="110">
        <v>13336</v>
      </c>
      <c r="I50" s="110">
        <v>1049</v>
      </c>
      <c r="J50" s="114">
        <v>42832905</v>
      </c>
      <c r="K50" s="114">
        <v>41621471</v>
      </c>
    </row>
    <row r="51" spans="1:11" ht="18" customHeight="1">
      <c r="A51" s="28" t="s">
        <v>436</v>
      </c>
      <c r="B51" s="110">
        <v>25940896</v>
      </c>
      <c r="C51" s="110">
        <v>25843476</v>
      </c>
      <c r="D51" s="110">
        <v>1373534</v>
      </c>
      <c r="E51" s="110">
        <v>1369689</v>
      </c>
      <c r="F51" s="114">
        <v>6289654</v>
      </c>
      <c r="G51" s="114">
        <v>5992972</v>
      </c>
      <c r="H51" s="110">
        <v>18674</v>
      </c>
      <c r="I51" s="110">
        <v>354</v>
      </c>
      <c r="J51" s="114">
        <v>36453257</v>
      </c>
      <c r="K51" s="114">
        <v>35043670</v>
      </c>
    </row>
    <row r="52" spans="1:11" ht="18" customHeight="1">
      <c r="A52" s="28" t="s">
        <v>437</v>
      </c>
      <c r="B52" s="110">
        <v>11833722</v>
      </c>
      <c r="C52" s="110">
        <v>11751902</v>
      </c>
      <c r="D52" s="110">
        <v>410345</v>
      </c>
      <c r="E52" s="110">
        <v>408628</v>
      </c>
      <c r="F52" s="114">
        <v>3951479</v>
      </c>
      <c r="G52" s="114">
        <v>3800684</v>
      </c>
      <c r="H52" s="110">
        <v>11857</v>
      </c>
      <c r="I52" s="110">
        <v>442</v>
      </c>
      <c r="J52" s="114">
        <v>19597836</v>
      </c>
      <c r="K52" s="114">
        <v>18671068</v>
      </c>
    </row>
    <row r="53" spans="1:11" ht="18" customHeight="1">
      <c r="A53" s="28" t="s">
        <v>438</v>
      </c>
      <c r="B53" s="110">
        <v>17592193</v>
      </c>
      <c r="C53" s="110">
        <v>17453497</v>
      </c>
      <c r="D53" s="110">
        <v>559827</v>
      </c>
      <c r="E53" s="110">
        <v>557220</v>
      </c>
      <c r="F53" s="114">
        <v>32696097</v>
      </c>
      <c r="G53" s="114">
        <v>31340708</v>
      </c>
      <c r="H53" s="110">
        <v>9556</v>
      </c>
      <c r="I53" s="110">
        <v>35</v>
      </c>
      <c r="J53" s="114">
        <v>27220705</v>
      </c>
      <c r="K53" s="114">
        <v>26013195</v>
      </c>
    </row>
    <row r="54" spans="1:11" ht="18" customHeight="1">
      <c r="A54" s="28" t="s">
        <v>439</v>
      </c>
      <c r="B54" s="110">
        <v>2604669</v>
      </c>
      <c r="C54" s="110">
        <v>2583109</v>
      </c>
      <c r="D54" s="110">
        <v>99688</v>
      </c>
      <c r="E54" s="110">
        <v>98895</v>
      </c>
      <c r="F54" s="114">
        <v>602092</v>
      </c>
      <c r="G54" s="114">
        <v>589595</v>
      </c>
      <c r="H54" s="110">
        <v>65</v>
      </c>
      <c r="I54" s="114" t="s">
        <v>331</v>
      </c>
      <c r="J54" s="114">
        <v>7185828</v>
      </c>
      <c r="K54" s="114">
        <v>6858545</v>
      </c>
    </row>
    <row r="55" spans="1:11" ht="18" customHeight="1">
      <c r="A55" s="28" t="s">
        <v>440</v>
      </c>
      <c r="B55" s="110">
        <v>21911176</v>
      </c>
      <c r="C55" s="110">
        <v>21863357</v>
      </c>
      <c r="D55" s="110">
        <v>505550</v>
      </c>
      <c r="E55" s="110">
        <v>504214</v>
      </c>
      <c r="F55" s="114">
        <v>14658138</v>
      </c>
      <c r="G55" s="114">
        <v>14102968</v>
      </c>
      <c r="H55" s="110">
        <v>2299</v>
      </c>
      <c r="I55" s="114" t="s">
        <v>331</v>
      </c>
      <c r="J55" s="114">
        <v>27244611</v>
      </c>
      <c r="K55" s="114">
        <v>26539451</v>
      </c>
    </row>
    <row r="56" spans="1:11" ht="18" customHeight="1">
      <c r="A56" s="28" t="s">
        <v>441</v>
      </c>
      <c r="B56" s="110">
        <v>10477270</v>
      </c>
      <c r="C56" s="110">
        <v>10449846</v>
      </c>
      <c r="D56" s="110">
        <v>498784</v>
      </c>
      <c r="E56" s="110">
        <v>498223</v>
      </c>
      <c r="F56" s="114">
        <v>4000911</v>
      </c>
      <c r="G56" s="114">
        <v>3965087</v>
      </c>
      <c r="H56" s="110">
        <v>1490</v>
      </c>
      <c r="I56" s="114" t="s">
        <v>331</v>
      </c>
      <c r="J56" s="114">
        <v>15737976</v>
      </c>
      <c r="K56" s="114">
        <v>15113285</v>
      </c>
    </row>
    <row r="57" spans="1:11" ht="18" customHeight="1">
      <c r="A57" s="28" t="s">
        <v>442</v>
      </c>
      <c r="B57" s="110">
        <v>2700356</v>
      </c>
      <c r="C57" s="110">
        <v>2697132</v>
      </c>
      <c r="D57" s="110">
        <v>119231</v>
      </c>
      <c r="E57" s="110">
        <v>118883</v>
      </c>
      <c r="F57" s="114">
        <v>479140</v>
      </c>
      <c r="G57" s="114">
        <v>477939</v>
      </c>
      <c r="H57" s="114" t="s">
        <v>331</v>
      </c>
      <c r="I57" s="114" t="s">
        <v>331</v>
      </c>
      <c r="J57" s="114">
        <v>4606873</v>
      </c>
      <c r="K57" s="114">
        <v>4478671</v>
      </c>
    </row>
    <row r="58" spans="1:11" ht="18" customHeight="1">
      <c r="A58" s="28" t="s">
        <v>443</v>
      </c>
      <c r="B58" s="110">
        <v>1949803</v>
      </c>
      <c r="C58" s="110">
        <v>1940213</v>
      </c>
      <c r="D58" s="110">
        <v>85077</v>
      </c>
      <c r="E58" s="110">
        <v>84983</v>
      </c>
      <c r="F58" s="114">
        <v>242714</v>
      </c>
      <c r="G58" s="114">
        <v>240708</v>
      </c>
      <c r="H58" s="114" t="s">
        <v>331</v>
      </c>
      <c r="I58" s="114" t="s">
        <v>331</v>
      </c>
      <c r="J58" s="114">
        <v>5902377</v>
      </c>
      <c r="K58" s="114">
        <v>5735209</v>
      </c>
    </row>
    <row r="59" spans="1:11" ht="18" customHeight="1">
      <c r="A59" s="28" t="s">
        <v>444</v>
      </c>
      <c r="B59" s="110">
        <v>12576372</v>
      </c>
      <c r="C59" s="110">
        <v>12529008</v>
      </c>
      <c r="D59" s="110">
        <v>416351</v>
      </c>
      <c r="E59" s="110">
        <v>415084</v>
      </c>
      <c r="F59" s="114">
        <v>2148189</v>
      </c>
      <c r="G59" s="114">
        <v>1701278</v>
      </c>
      <c r="H59" s="114">
        <v>6038</v>
      </c>
      <c r="I59" s="114">
        <v>1053</v>
      </c>
      <c r="J59" s="114">
        <v>17197702</v>
      </c>
      <c r="K59" s="114">
        <v>16410856</v>
      </c>
    </row>
    <row r="60" spans="1:11" ht="18" customHeight="1">
      <c r="A60" s="28" t="s">
        <v>445</v>
      </c>
      <c r="B60" s="110">
        <v>3194704</v>
      </c>
      <c r="C60" s="110">
        <v>3190253</v>
      </c>
      <c r="D60" s="110">
        <v>135762</v>
      </c>
      <c r="E60" s="110">
        <v>135731</v>
      </c>
      <c r="F60" s="114">
        <v>793941</v>
      </c>
      <c r="G60" s="114">
        <v>780578</v>
      </c>
      <c r="H60" s="114">
        <v>236</v>
      </c>
      <c r="I60" s="114">
        <v>10</v>
      </c>
      <c r="J60" s="114">
        <v>6963553</v>
      </c>
      <c r="K60" s="114">
        <v>6672641</v>
      </c>
    </row>
    <row r="61" spans="1:11" ht="18" customHeight="1">
      <c r="A61" s="28" t="s">
        <v>446</v>
      </c>
      <c r="B61" s="110">
        <v>1135746</v>
      </c>
      <c r="C61" s="110">
        <v>1134368</v>
      </c>
      <c r="D61" s="110">
        <v>22815</v>
      </c>
      <c r="E61" s="110">
        <v>22798</v>
      </c>
      <c r="F61" s="114">
        <v>239787</v>
      </c>
      <c r="G61" s="114">
        <v>239787</v>
      </c>
      <c r="H61" s="114" t="s">
        <v>331</v>
      </c>
      <c r="I61" s="114" t="s">
        <v>331</v>
      </c>
      <c r="J61" s="114">
        <v>3475233</v>
      </c>
      <c r="K61" s="114">
        <v>3412910</v>
      </c>
    </row>
    <row r="62" spans="1:11" ht="18" customHeight="1">
      <c r="A62" s="28" t="s">
        <v>447</v>
      </c>
      <c r="B62" s="110">
        <v>1916250</v>
      </c>
      <c r="C62" s="110">
        <v>1907284</v>
      </c>
      <c r="D62" s="110">
        <v>34124</v>
      </c>
      <c r="E62" s="110">
        <v>33407</v>
      </c>
      <c r="F62" s="114">
        <v>811747</v>
      </c>
      <c r="G62" s="114">
        <v>809896</v>
      </c>
      <c r="H62" s="114" t="s">
        <v>331</v>
      </c>
      <c r="I62" s="114" t="s">
        <v>331</v>
      </c>
      <c r="J62" s="114">
        <v>3687422</v>
      </c>
      <c r="K62" s="114">
        <v>3584136</v>
      </c>
    </row>
    <row r="63" spans="1:11" ht="18" customHeight="1">
      <c r="A63" s="28" t="s">
        <v>448</v>
      </c>
      <c r="B63" s="110">
        <v>4246225</v>
      </c>
      <c r="C63" s="110">
        <v>4236126</v>
      </c>
      <c r="D63" s="110">
        <v>198239</v>
      </c>
      <c r="E63" s="110">
        <v>198172</v>
      </c>
      <c r="F63" s="114">
        <v>471206</v>
      </c>
      <c r="G63" s="114">
        <v>464394</v>
      </c>
      <c r="H63" s="114">
        <v>563</v>
      </c>
      <c r="I63" s="114" t="s">
        <v>331</v>
      </c>
      <c r="J63" s="114">
        <v>7426046</v>
      </c>
      <c r="K63" s="114">
        <v>7262093</v>
      </c>
    </row>
    <row r="64" spans="1:11" ht="18" customHeight="1">
      <c r="A64" s="28" t="s">
        <v>449</v>
      </c>
      <c r="B64" s="110">
        <v>684654</v>
      </c>
      <c r="C64" s="110">
        <v>675885</v>
      </c>
      <c r="D64" s="110">
        <v>16277</v>
      </c>
      <c r="E64" s="110">
        <v>15419</v>
      </c>
      <c r="F64" s="114">
        <v>291317</v>
      </c>
      <c r="G64" s="114">
        <v>291031</v>
      </c>
      <c r="H64" s="114" t="s">
        <v>331</v>
      </c>
      <c r="I64" s="114" t="s">
        <v>331</v>
      </c>
      <c r="J64" s="114">
        <v>2570125</v>
      </c>
      <c r="K64" s="114">
        <v>2499551</v>
      </c>
    </row>
    <row r="65" spans="1:11" ht="18" customHeight="1">
      <c r="A65" s="28" t="s">
        <v>450</v>
      </c>
      <c r="B65" s="110">
        <v>1943097</v>
      </c>
      <c r="C65" s="110">
        <v>1939459</v>
      </c>
      <c r="D65" s="110">
        <v>96954</v>
      </c>
      <c r="E65" s="110">
        <v>96931</v>
      </c>
      <c r="F65" s="114">
        <v>264054</v>
      </c>
      <c r="G65" s="114">
        <v>262725</v>
      </c>
      <c r="H65" s="114" t="s">
        <v>331</v>
      </c>
      <c r="I65" s="114" t="s">
        <v>331</v>
      </c>
      <c r="J65" s="114">
        <v>4814353</v>
      </c>
      <c r="K65" s="114">
        <v>4648803</v>
      </c>
    </row>
    <row r="66" spans="1:11" ht="3.75" customHeight="1">
      <c r="A66" s="8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" customHeight="1">
      <c r="A68" s="82"/>
      <c r="B68" s="24"/>
      <c r="C68" s="24"/>
      <c r="D68" s="24"/>
      <c r="E68" s="24"/>
      <c r="F68" s="24"/>
      <c r="G68" s="24"/>
      <c r="H68" s="24"/>
      <c r="I68" s="24"/>
      <c r="J68" s="24"/>
      <c r="K68" s="24"/>
    </row>
  </sheetData>
  <sheetProtection/>
  <mergeCells count="12">
    <mergeCell ref="J37:K37"/>
    <mergeCell ref="H37:I37"/>
    <mergeCell ref="D37:E37"/>
    <mergeCell ref="D3:E3"/>
    <mergeCell ref="H3:I3"/>
    <mergeCell ref="J3:K3"/>
    <mergeCell ref="A3:A4"/>
    <mergeCell ref="B3:C3"/>
    <mergeCell ref="F37:G37"/>
    <mergeCell ref="F3:G3"/>
    <mergeCell ref="B37:C37"/>
    <mergeCell ref="A37:A38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zoomScaleSheetLayoutView="100" zoomScalePageLayoutView="0" workbookViewId="0" topLeftCell="A1">
      <selection activeCell="A1" sqref="A1"/>
    </sheetView>
  </sheetViews>
  <sheetFormatPr defaultColWidth="8.875" defaultRowHeight="12.75"/>
  <cols>
    <col min="1" max="9" width="12.875" style="25" customWidth="1"/>
    <col min="10" max="16384" width="8.875" style="25" customWidth="1"/>
  </cols>
  <sheetData>
    <row r="1" spans="1:9" s="27" customFormat="1" ht="17.25">
      <c r="A1" s="91" t="s">
        <v>236</v>
      </c>
      <c r="D1" s="83"/>
      <c r="G1" s="83"/>
      <c r="I1" s="83"/>
    </row>
    <row r="2" spans="1:9" ht="11.25">
      <c r="A2" s="90"/>
      <c r="B2" s="29"/>
      <c r="G2" s="86"/>
      <c r="I2" s="86" t="s">
        <v>180</v>
      </c>
    </row>
    <row r="3" spans="1:9" ht="15" customHeight="1">
      <c r="A3" s="136" t="s">
        <v>190</v>
      </c>
      <c r="B3" s="138" t="s">
        <v>273</v>
      </c>
      <c r="C3" s="140"/>
      <c r="D3" s="138" t="s">
        <v>274</v>
      </c>
      <c r="E3" s="139"/>
      <c r="F3" s="138" t="s">
        <v>319</v>
      </c>
      <c r="G3" s="183"/>
      <c r="H3" s="138" t="s">
        <v>275</v>
      </c>
      <c r="I3" s="177"/>
    </row>
    <row r="4" spans="1:9" ht="15" customHeight="1">
      <c r="A4" s="181"/>
      <c r="B4" s="45" t="s">
        <v>69</v>
      </c>
      <c r="C4" s="59" t="s">
        <v>70</v>
      </c>
      <c r="D4" s="45" t="s">
        <v>69</v>
      </c>
      <c r="E4" s="68" t="s">
        <v>70</v>
      </c>
      <c r="F4" s="45" t="s">
        <v>69</v>
      </c>
      <c r="G4" s="59" t="s">
        <v>70</v>
      </c>
      <c r="H4" s="45" t="s">
        <v>69</v>
      </c>
      <c r="I4" s="59" t="s">
        <v>70</v>
      </c>
    </row>
    <row r="5" spans="1:9" ht="17.25" customHeight="1">
      <c r="A5" s="47" t="s">
        <v>323</v>
      </c>
      <c r="B5" s="18">
        <v>127270109</v>
      </c>
      <c r="C5" s="18">
        <v>127259331</v>
      </c>
      <c r="D5" s="114">
        <v>23936260</v>
      </c>
      <c r="E5" s="114">
        <v>23936260</v>
      </c>
      <c r="F5" s="114" t="s">
        <v>326</v>
      </c>
      <c r="G5" s="114" t="s">
        <v>326</v>
      </c>
      <c r="H5" s="114">
        <v>8666690</v>
      </c>
      <c r="I5" s="114">
        <v>8653666</v>
      </c>
    </row>
    <row r="6" spans="1:9" ht="13.5" customHeight="1">
      <c r="A6" s="47" t="s">
        <v>284</v>
      </c>
      <c r="B6" s="18">
        <v>124327147</v>
      </c>
      <c r="C6" s="18">
        <v>124325815</v>
      </c>
      <c r="D6" s="114">
        <v>22645227</v>
      </c>
      <c r="E6" s="114">
        <v>22645227</v>
      </c>
      <c r="F6" s="114">
        <v>5978</v>
      </c>
      <c r="G6" s="114">
        <v>5978</v>
      </c>
      <c r="H6" s="114">
        <v>7290729</v>
      </c>
      <c r="I6" s="114">
        <v>7277727</v>
      </c>
    </row>
    <row r="7" spans="1:9" ht="13.5" customHeight="1">
      <c r="A7" s="47" t="s">
        <v>312</v>
      </c>
      <c r="B7" s="18">
        <v>116386895</v>
      </c>
      <c r="C7" s="18">
        <v>116385141</v>
      </c>
      <c r="D7" s="114">
        <v>24797530</v>
      </c>
      <c r="E7" s="114">
        <v>24797530</v>
      </c>
      <c r="F7" s="114" t="s">
        <v>318</v>
      </c>
      <c r="G7" s="114" t="s">
        <v>318</v>
      </c>
      <c r="H7" s="114">
        <v>6826028</v>
      </c>
      <c r="I7" s="114">
        <v>6809377</v>
      </c>
    </row>
    <row r="8" spans="1:9" ht="13.5" customHeight="1">
      <c r="A8" s="47" t="s">
        <v>322</v>
      </c>
      <c r="B8" s="114">
        <v>107696685</v>
      </c>
      <c r="C8" s="114">
        <v>107694200</v>
      </c>
      <c r="D8" s="114">
        <v>21737451</v>
      </c>
      <c r="E8" s="114">
        <v>21737451</v>
      </c>
      <c r="F8" s="114" t="s">
        <v>318</v>
      </c>
      <c r="G8" s="114" t="s">
        <v>318</v>
      </c>
      <c r="H8" s="114" t="s">
        <v>318</v>
      </c>
      <c r="I8" s="114" t="s">
        <v>318</v>
      </c>
    </row>
    <row r="9" spans="1:9" ht="13.5" customHeight="1">
      <c r="A9" s="31" t="s">
        <v>335</v>
      </c>
      <c r="B9" s="114">
        <v>81366905</v>
      </c>
      <c r="C9" s="114">
        <v>81363575</v>
      </c>
      <c r="D9" s="114">
        <v>23225695</v>
      </c>
      <c r="E9" s="114">
        <v>23225695</v>
      </c>
      <c r="F9" s="114" t="s">
        <v>318</v>
      </c>
      <c r="G9" s="114" t="s">
        <v>318</v>
      </c>
      <c r="H9" s="86" t="s">
        <v>318</v>
      </c>
      <c r="I9" s="86" t="s">
        <v>318</v>
      </c>
    </row>
    <row r="10" spans="1:7" ht="7.5" customHeight="1">
      <c r="A10" s="28"/>
      <c r="B10" s="114"/>
      <c r="C10" s="114"/>
      <c r="D10" s="114"/>
      <c r="E10" s="114"/>
      <c r="F10" s="114"/>
      <c r="G10" s="114"/>
    </row>
    <row r="11" spans="1:9" ht="13.5" customHeight="1">
      <c r="A11" s="28" t="s">
        <v>451</v>
      </c>
      <c r="B11" s="114">
        <v>2707211</v>
      </c>
      <c r="C11" s="114">
        <v>2707211</v>
      </c>
      <c r="D11" s="114" t="s">
        <v>331</v>
      </c>
      <c r="E11" s="114" t="s">
        <v>331</v>
      </c>
      <c r="F11" s="114" t="s">
        <v>331</v>
      </c>
      <c r="G11" s="114" t="s">
        <v>331</v>
      </c>
      <c r="H11" s="114">
        <v>82962</v>
      </c>
      <c r="I11" s="114">
        <v>82803</v>
      </c>
    </row>
    <row r="12" spans="1:9" ht="13.5" customHeight="1">
      <c r="A12" s="28" t="s">
        <v>452</v>
      </c>
      <c r="B12" s="114">
        <v>41522981</v>
      </c>
      <c r="C12" s="114">
        <v>41522981</v>
      </c>
      <c r="D12" s="114" t="s">
        <v>331</v>
      </c>
      <c r="E12" s="114" t="s">
        <v>331</v>
      </c>
      <c r="F12" s="114" t="s">
        <v>318</v>
      </c>
      <c r="G12" s="114" t="s">
        <v>318</v>
      </c>
      <c r="H12" s="114" t="s">
        <v>318</v>
      </c>
      <c r="I12" s="114" t="s">
        <v>318</v>
      </c>
    </row>
    <row r="13" spans="1:9" ht="13.5" customHeight="1">
      <c r="A13" s="28" t="s">
        <v>453</v>
      </c>
      <c r="B13" s="114" t="s">
        <v>331</v>
      </c>
      <c r="C13" s="114" t="s">
        <v>331</v>
      </c>
      <c r="D13" s="114" t="s">
        <v>331</v>
      </c>
      <c r="E13" s="114" t="s">
        <v>331</v>
      </c>
      <c r="F13" s="114" t="s">
        <v>331</v>
      </c>
      <c r="G13" s="114" t="s">
        <v>331</v>
      </c>
      <c r="H13" s="114">
        <v>77704</v>
      </c>
      <c r="I13" s="114">
        <v>77614</v>
      </c>
    </row>
    <row r="14" spans="1:9" ht="13.5" customHeight="1">
      <c r="A14" s="28" t="s">
        <v>411</v>
      </c>
      <c r="B14" s="114" t="s">
        <v>318</v>
      </c>
      <c r="C14" s="114" t="s">
        <v>318</v>
      </c>
      <c r="D14" s="114" t="s">
        <v>331</v>
      </c>
      <c r="E14" s="114" t="s">
        <v>331</v>
      </c>
      <c r="F14" s="114" t="s">
        <v>331</v>
      </c>
      <c r="G14" s="114" t="s">
        <v>331</v>
      </c>
      <c r="H14" s="114" t="s">
        <v>318</v>
      </c>
      <c r="I14" s="114" t="s">
        <v>318</v>
      </c>
    </row>
    <row r="15" spans="1:9" ht="13.5" customHeight="1">
      <c r="A15" s="28" t="s">
        <v>412</v>
      </c>
      <c r="B15" s="114" t="s">
        <v>318</v>
      </c>
      <c r="C15" s="114" t="s">
        <v>318</v>
      </c>
      <c r="D15" s="114">
        <v>23225633</v>
      </c>
      <c r="E15" s="114">
        <v>23225633</v>
      </c>
      <c r="F15" s="114" t="s">
        <v>331</v>
      </c>
      <c r="G15" s="114" t="s">
        <v>331</v>
      </c>
      <c r="H15" s="114" t="s">
        <v>318</v>
      </c>
      <c r="I15" s="114" t="s">
        <v>318</v>
      </c>
    </row>
    <row r="16" spans="1:9" ht="13.5" customHeight="1">
      <c r="A16" s="28" t="s">
        <v>413</v>
      </c>
      <c r="B16" s="114">
        <v>971777</v>
      </c>
      <c r="C16" s="114">
        <v>969070</v>
      </c>
      <c r="D16" s="114" t="s">
        <v>331</v>
      </c>
      <c r="E16" s="114" t="s">
        <v>331</v>
      </c>
      <c r="F16" s="114" t="s">
        <v>318</v>
      </c>
      <c r="G16" s="114" t="s">
        <v>318</v>
      </c>
      <c r="H16" s="114" t="s">
        <v>318</v>
      </c>
      <c r="I16" s="114" t="s">
        <v>318</v>
      </c>
    </row>
    <row r="17" spans="1:9" ht="13.5" customHeight="1">
      <c r="A17" s="28" t="s">
        <v>414</v>
      </c>
      <c r="B17" s="114" t="s">
        <v>318</v>
      </c>
      <c r="C17" s="114" t="s">
        <v>318</v>
      </c>
      <c r="D17" s="114" t="s">
        <v>331</v>
      </c>
      <c r="E17" s="114" t="s">
        <v>331</v>
      </c>
      <c r="F17" s="114" t="s">
        <v>331</v>
      </c>
      <c r="G17" s="114" t="s">
        <v>331</v>
      </c>
      <c r="H17" s="114" t="s">
        <v>318</v>
      </c>
      <c r="I17" s="114" t="s">
        <v>318</v>
      </c>
    </row>
    <row r="18" spans="1:9" ht="13.5" customHeight="1">
      <c r="A18" s="28" t="s">
        <v>415</v>
      </c>
      <c r="B18" s="114">
        <v>888456</v>
      </c>
      <c r="C18" s="114">
        <v>888456</v>
      </c>
      <c r="D18" s="114">
        <v>61</v>
      </c>
      <c r="E18" s="114">
        <v>61</v>
      </c>
      <c r="F18" s="114" t="s">
        <v>331</v>
      </c>
      <c r="G18" s="114" t="s">
        <v>331</v>
      </c>
      <c r="H18" s="114">
        <v>268283</v>
      </c>
      <c r="I18" s="114">
        <v>268237</v>
      </c>
    </row>
    <row r="19" spans="1:9" ht="13.5" customHeight="1">
      <c r="A19" s="28" t="s">
        <v>416</v>
      </c>
      <c r="B19" s="114">
        <v>19316298</v>
      </c>
      <c r="C19" s="114">
        <v>19316298</v>
      </c>
      <c r="D19" s="114" t="s">
        <v>331</v>
      </c>
      <c r="E19" s="114" t="s">
        <v>331</v>
      </c>
      <c r="F19" s="114" t="s">
        <v>331</v>
      </c>
      <c r="G19" s="114" t="s">
        <v>331</v>
      </c>
      <c r="H19" s="114">
        <v>274679</v>
      </c>
      <c r="I19" s="114">
        <v>272671</v>
      </c>
    </row>
    <row r="20" spans="1:9" ht="13.5" customHeight="1">
      <c r="A20" s="28" t="s">
        <v>417</v>
      </c>
      <c r="B20" s="114">
        <v>35309</v>
      </c>
      <c r="C20" s="114">
        <v>35309</v>
      </c>
      <c r="D20" s="114" t="s">
        <v>331</v>
      </c>
      <c r="E20" s="114" t="s">
        <v>331</v>
      </c>
      <c r="F20" s="114" t="s">
        <v>331</v>
      </c>
      <c r="G20" s="114" t="s">
        <v>331</v>
      </c>
      <c r="H20" s="114">
        <v>46750</v>
      </c>
      <c r="I20" s="114">
        <v>46650</v>
      </c>
    </row>
    <row r="21" spans="1:9" ht="13.5" customHeight="1">
      <c r="A21" s="28" t="s">
        <v>418</v>
      </c>
      <c r="B21" s="114">
        <v>13115007</v>
      </c>
      <c r="C21" s="114">
        <v>13115007</v>
      </c>
      <c r="D21" s="114" t="s">
        <v>331</v>
      </c>
      <c r="E21" s="114" t="s">
        <v>331</v>
      </c>
      <c r="F21" s="114" t="s">
        <v>331</v>
      </c>
      <c r="G21" s="114" t="s">
        <v>331</v>
      </c>
      <c r="H21" s="114">
        <v>204141</v>
      </c>
      <c r="I21" s="114">
        <v>203883</v>
      </c>
    </row>
    <row r="22" spans="1:9" ht="13.5" customHeight="1">
      <c r="A22" s="28" t="s">
        <v>419</v>
      </c>
      <c r="B22" s="114">
        <v>18637</v>
      </c>
      <c r="C22" s="114">
        <v>18637</v>
      </c>
      <c r="D22" s="114" t="s">
        <v>331</v>
      </c>
      <c r="E22" s="114" t="s">
        <v>331</v>
      </c>
      <c r="F22" s="114" t="s">
        <v>331</v>
      </c>
      <c r="G22" s="114" t="s">
        <v>331</v>
      </c>
      <c r="H22" s="114">
        <v>136131</v>
      </c>
      <c r="I22" s="114">
        <v>135830</v>
      </c>
    </row>
    <row r="23" spans="1:9" ht="13.5" customHeight="1">
      <c r="A23" s="28" t="s">
        <v>420</v>
      </c>
      <c r="B23" s="114" t="s">
        <v>318</v>
      </c>
      <c r="C23" s="114" t="s">
        <v>318</v>
      </c>
      <c r="D23" s="114" t="s">
        <v>331</v>
      </c>
      <c r="E23" s="114" t="s">
        <v>331</v>
      </c>
      <c r="F23" s="114" t="s">
        <v>331</v>
      </c>
      <c r="G23" s="114" t="s">
        <v>331</v>
      </c>
      <c r="H23" s="114" t="s">
        <v>318</v>
      </c>
      <c r="I23" s="114" t="s">
        <v>318</v>
      </c>
    </row>
    <row r="24" spans="1:9" ht="13.5" customHeight="1">
      <c r="A24" s="28" t="s">
        <v>421</v>
      </c>
      <c r="B24" s="114">
        <v>81905</v>
      </c>
      <c r="C24" s="114">
        <v>81604</v>
      </c>
      <c r="D24" s="114" t="s">
        <v>331</v>
      </c>
      <c r="E24" s="114" t="s">
        <v>331</v>
      </c>
      <c r="F24" s="114" t="s">
        <v>331</v>
      </c>
      <c r="G24" s="114" t="s">
        <v>331</v>
      </c>
      <c r="H24" s="114">
        <v>169635</v>
      </c>
      <c r="I24" s="114">
        <v>169515</v>
      </c>
    </row>
    <row r="25" spans="1:9" ht="13.5" customHeight="1">
      <c r="A25" s="28" t="s">
        <v>422</v>
      </c>
      <c r="B25" s="114">
        <v>1723587</v>
      </c>
      <c r="C25" s="114">
        <v>1723587</v>
      </c>
      <c r="D25" s="114" t="s">
        <v>331</v>
      </c>
      <c r="E25" s="114" t="s">
        <v>331</v>
      </c>
      <c r="F25" s="114" t="s">
        <v>331</v>
      </c>
      <c r="G25" s="114" t="s">
        <v>331</v>
      </c>
      <c r="H25" s="114">
        <v>123243</v>
      </c>
      <c r="I25" s="114">
        <v>122971</v>
      </c>
    </row>
    <row r="26" spans="1:9" ht="13.5" customHeight="1">
      <c r="A26" s="28" t="s">
        <v>423</v>
      </c>
      <c r="B26" s="114">
        <v>10307</v>
      </c>
      <c r="C26" s="114">
        <v>9986</v>
      </c>
      <c r="D26" s="114" t="s">
        <v>331</v>
      </c>
      <c r="E26" s="114" t="s">
        <v>331</v>
      </c>
      <c r="F26" s="114" t="s">
        <v>331</v>
      </c>
      <c r="G26" s="114" t="s">
        <v>331</v>
      </c>
      <c r="H26" s="114">
        <v>56896</v>
      </c>
      <c r="I26" s="114">
        <v>56847</v>
      </c>
    </row>
    <row r="27" spans="1:9" ht="13.5" customHeight="1">
      <c r="A27" s="28" t="s">
        <v>424</v>
      </c>
      <c r="B27" s="114" t="s">
        <v>331</v>
      </c>
      <c r="C27" s="114" t="s">
        <v>331</v>
      </c>
      <c r="D27" s="114" t="s">
        <v>331</v>
      </c>
      <c r="E27" s="114" t="s">
        <v>331</v>
      </c>
      <c r="F27" s="114" t="s">
        <v>331</v>
      </c>
      <c r="G27" s="114" t="s">
        <v>331</v>
      </c>
      <c r="H27" s="114">
        <v>7312</v>
      </c>
      <c r="I27" s="114">
        <v>7312</v>
      </c>
    </row>
    <row r="28" spans="1:9" ht="13.5" customHeight="1">
      <c r="A28" s="28" t="s">
        <v>425</v>
      </c>
      <c r="B28" s="114" t="s">
        <v>318</v>
      </c>
      <c r="C28" s="114" t="s">
        <v>318</v>
      </c>
      <c r="D28" s="114" t="s">
        <v>331</v>
      </c>
      <c r="E28" s="114" t="s">
        <v>331</v>
      </c>
      <c r="F28" s="114" t="s">
        <v>331</v>
      </c>
      <c r="G28" s="114" t="s">
        <v>331</v>
      </c>
      <c r="H28" s="114" t="s">
        <v>318</v>
      </c>
      <c r="I28" s="114" t="s">
        <v>318</v>
      </c>
    </row>
    <row r="29" spans="1:9" ht="13.5" customHeight="1">
      <c r="A29" s="28" t="s">
        <v>426</v>
      </c>
      <c r="B29" s="114">
        <v>27705</v>
      </c>
      <c r="C29" s="114">
        <v>27705</v>
      </c>
      <c r="D29" s="114" t="s">
        <v>331</v>
      </c>
      <c r="E29" s="114" t="s">
        <v>331</v>
      </c>
      <c r="F29" s="114" t="s">
        <v>331</v>
      </c>
      <c r="G29" s="114" t="s">
        <v>331</v>
      </c>
      <c r="H29" s="114">
        <v>90830</v>
      </c>
      <c r="I29" s="114">
        <v>90628</v>
      </c>
    </row>
    <row r="30" spans="1:9" ht="13.5" customHeight="1">
      <c r="A30" s="28" t="s">
        <v>427</v>
      </c>
      <c r="B30" s="114">
        <v>23068</v>
      </c>
      <c r="C30" s="114">
        <v>23068</v>
      </c>
      <c r="D30" s="114" t="s">
        <v>331</v>
      </c>
      <c r="E30" s="114" t="s">
        <v>331</v>
      </c>
      <c r="F30" s="114" t="s">
        <v>331</v>
      </c>
      <c r="G30" s="114" t="s">
        <v>331</v>
      </c>
      <c r="H30" s="114">
        <v>6127</v>
      </c>
      <c r="I30" s="114">
        <v>6127</v>
      </c>
    </row>
    <row r="31" spans="1:9" ht="13.5" customHeight="1">
      <c r="A31" s="28" t="s">
        <v>428</v>
      </c>
      <c r="B31" s="114">
        <v>68835</v>
      </c>
      <c r="C31" s="114">
        <v>68835</v>
      </c>
      <c r="D31" s="114" t="s">
        <v>331</v>
      </c>
      <c r="E31" s="114" t="s">
        <v>331</v>
      </c>
      <c r="F31" s="114" t="s">
        <v>331</v>
      </c>
      <c r="G31" s="114" t="s">
        <v>331</v>
      </c>
      <c r="H31" s="114">
        <v>42307</v>
      </c>
      <c r="I31" s="114">
        <v>42263</v>
      </c>
    </row>
    <row r="32" spans="1:9" ht="3.75" customHeight="1">
      <c r="A32" s="80"/>
      <c r="B32" s="20"/>
      <c r="C32" s="20"/>
      <c r="D32" s="20"/>
      <c r="E32" s="20"/>
      <c r="F32" s="20"/>
      <c r="G32" s="20"/>
      <c r="H32" s="119"/>
      <c r="I32" s="119"/>
    </row>
    <row r="33" spans="1:9" ht="11.25">
      <c r="A33" s="24" t="s">
        <v>276</v>
      </c>
      <c r="B33" s="24"/>
      <c r="C33" s="24"/>
      <c r="D33" s="37"/>
      <c r="E33" s="37"/>
      <c r="F33" s="24"/>
      <c r="G33" s="24"/>
      <c r="H33" s="24"/>
      <c r="I33" s="24"/>
    </row>
    <row r="34" spans="1:9" ht="11.25">
      <c r="A34" s="24"/>
      <c r="B34" s="24"/>
      <c r="C34" s="24"/>
      <c r="D34" s="37"/>
      <c r="E34" s="37"/>
      <c r="F34" s="24"/>
      <c r="G34" s="24"/>
      <c r="H34" s="24"/>
      <c r="I34" s="24"/>
    </row>
    <row r="35" spans="6:9" ht="11.25">
      <c r="F35" s="24"/>
      <c r="G35" s="24"/>
      <c r="H35" s="24"/>
      <c r="I35" s="24"/>
    </row>
    <row r="36" spans="1:2" s="27" customFormat="1" ht="17.25">
      <c r="A36" s="92" t="s">
        <v>515</v>
      </c>
      <c r="B36" s="73"/>
    </row>
    <row r="37" spans="1:5" ht="11.25">
      <c r="A37" s="24"/>
      <c r="B37" s="24"/>
      <c r="C37" s="24"/>
      <c r="D37" s="57"/>
      <c r="E37" s="37" t="s">
        <v>193</v>
      </c>
    </row>
    <row r="38" spans="1:5" ht="17.25" customHeight="1">
      <c r="A38" s="48" t="s">
        <v>349</v>
      </c>
      <c r="B38" s="45" t="s">
        <v>77</v>
      </c>
      <c r="C38" s="93" t="s">
        <v>320</v>
      </c>
      <c r="D38" s="93" t="s">
        <v>321</v>
      </c>
      <c r="E38" s="49" t="s">
        <v>76</v>
      </c>
    </row>
    <row r="39" spans="1:5" ht="18.75" customHeight="1">
      <c r="A39" s="47" t="s">
        <v>486</v>
      </c>
      <c r="B39" s="114">
        <v>276335</v>
      </c>
      <c r="C39" s="114">
        <v>55385</v>
      </c>
      <c r="D39" s="114">
        <v>87092</v>
      </c>
      <c r="E39" s="114">
        <v>133858</v>
      </c>
    </row>
    <row r="40" spans="1:5" ht="15" customHeight="1">
      <c r="A40" s="47" t="s">
        <v>322</v>
      </c>
      <c r="B40" s="114">
        <v>227774</v>
      </c>
      <c r="C40" s="114">
        <v>58202</v>
      </c>
      <c r="D40" s="114">
        <v>86740</v>
      </c>
      <c r="E40" s="114">
        <v>82832</v>
      </c>
    </row>
    <row r="41" spans="1:5" ht="15" customHeight="1">
      <c r="A41" s="47" t="s">
        <v>480</v>
      </c>
      <c r="B41" s="114">
        <v>228110</v>
      </c>
      <c r="C41" s="114">
        <v>60331</v>
      </c>
      <c r="D41" s="114">
        <v>86406</v>
      </c>
      <c r="E41" s="114">
        <v>81373</v>
      </c>
    </row>
    <row r="42" spans="1:6" ht="15" customHeight="1">
      <c r="A42" s="47" t="s">
        <v>481</v>
      </c>
      <c r="B42" s="114">
        <v>233075</v>
      </c>
      <c r="C42" s="114">
        <v>60714</v>
      </c>
      <c r="D42" s="114">
        <v>87635</v>
      </c>
      <c r="E42" s="114">
        <v>84726</v>
      </c>
      <c r="F42" s="110"/>
    </row>
    <row r="43" spans="1:5" ht="22.5" customHeight="1">
      <c r="A43" s="26" t="s">
        <v>454</v>
      </c>
      <c r="B43" s="114">
        <v>6541</v>
      </c>
      <c r="C43" s="114">
        <v>2886</v>
      </c>
      <c r="D43" s="114">
        <v>1434</v>
      </c>
      <c r="E43" s="114">
        <v>2221</v>
      </c>
    </row>
    <row r="44" spans="1:5" ht="15" customHeight="1">
      <c r="A44" s="26" t="s">
        <v>455</v>
      </c>
      <c r="B44" s="114">
        <v>10279</v>
      </c>
      <c r="C44" s="114">
        <v>4501</v>
      </c>
      <c r="D44" s="114">
        <v>2018</v>
      </c>
      <c r="E44" s="114">
        <v>3760</v>
      </c>
    </row>
    <row r="45" spans="1:5" ht="15" customHeight="1">
      <c r="A45" s="26" t="s">
        <v>456</v>
      </c>
      <c r="B45" s="114">
        <v>24994</v>
      </c>
      <c r="C45" s="114">
        <v>9518</v>
      </c>
      <c r="D45" s="114">
        <v>5880</v>
      </c>
      <c r="E45" s="114">
        <v>9596</v>
      </c>
    </row>
    <row r="46" spans="1:5" ht="15" customHeight="1">
      <c r="A46" s="26" t="s">
        <v>457</v>
      </c>
      <c r="B46" s="114">
        <v>28011</v>
      </c>
      <c r="C46" s="114">
        <v>8939</v>
      </c>
      <c r="D46" s="114">
        <v>7237</v>
      </c>
      <c r="E46" s="114">
        <v>11835</v>
      </c>
    </row>
    <row r="47" spans="1:5" ht="15" customHeight="1">
      <c r="A47" s="26" t="s">
        <v>458</v>
      </c>
      <c r="B47" s="114">
        <v>24899</v>
      </c>
      <c r="C47" s="114">
        <v>7573</v>
      </c>
      <c r="D47" s="114">
        <v>7042</v>
      </c>
      <c r="E47" s="114">
        <v>10284</v>
      </c>
    </row>
    <row r="48" spans="1:5" ht="15" customHeight="1">
      <c r="A48" s="26" t="s">
        <v>459</v>
      </c>
      <c r="B48" s="114">
        <v>19892</v>
      </c>
      <c r="C48" s="114">
        <v>5754</v>
      </c>
      <c r="D48" s="114">
        <v>6177</v>
      </c>
      <c r="E48" s="114">
        <v>7961</v>
      </c>
    </row>
    <row r="49" spans="1:5" ht="15" customHeight="1">
      <c r="A49" s="26" t="s">
        <v>460</v>
      </c>
      <c r="B49" s="114">
        <v>27536</v>
      </c>
      <c r="C49" s="114">
        <v>7508</v>
      </c>
      <c r="D49" s="114">
        <v>10249</v>
      </c>
      <c r="E49" s="114">
        <v>9779</v>
      </c>
    </row>
    <row r="50" spans="1:5" ht="15" customHeight="1">
      <c r="A50" s="26" t="s">
        <v>461</v>
      </c>
      <c r="B50" s="114">
        <v>18119</v>
      </c>
      <c r="C50" s="114">
        <v>4180</v>
      </c>
      <c r="D50" s="114">
        <v>7783</v>
      </c>
      <c r="E50" s="114">
        <v>6156</v>
      </c>
    </row>
    <row r="51" spans="1:5" ht="15" customHeight="1">
      <c r="A51" s="26" t="s">
        <v>462</v>
      </c>
      <c r="B51" s="114">
        <v>12533</v>
      </c>
      <c r="C51" s="114">
        <v>2255</v>
      </c>
      <c r="D51" s="114">
        <v>6129</v>
      </c>
      <c r="E51" s="114">
        <v>4149</v>
      </c>
    </row>
    <row r="52" spans="1:5" ht="15" customHeight="1">
      <c r="A52" s="26" t="s">
        <v>463</v>
      </c>
      <c r="B52" s="114">
        <v>9801</v>
      </c>
      <c r="C52" s="114">
        <v>1415</v>
      </c>
      <c r="D52" s="114">
        <v>5304</v>
      </c>
      <c r="E52" s="114">
        <v>3082</v>
      </c>
    </row>
    <row r="53" spans="1:5" ht="15" customHeight="1">
      <c r="A53" s="26" t="s">
        <v>464</v>
      </c>
      <c r="B53" s="114">
        <v>7248</v>
      </c>
      <c r="C53" s="114">
        <v>870</v>
      </c>
      <c r="D53" s="114">
        <v>4094</v>
      </c>
      <c r="E53" s="114">
        <v>2284</v>
      </c>
    </row>
    <row r="54" spans="1:5" ht="15" customHeight="1">
      <c r="A54" s="26" t="s">
        <v>278</v>
      </c>
      <c r="B54" s="114">
        <v>9885</v>
      </c>
      <c r="C54" s="114">
        <v>1113</v>
      </c>
      <c r="D54" s="114">
        <v>5677</v>
      </c>
      <c r="E54" s="114">
        <v>3095</v>
      </c>
    </row>
    <row r="55" spans="1:5" ht="15" customHeight="1">
      <c r="A55" s="26" t="s">
        <v>279</v>
      </c>
      <c r="B55" s="114">
        <v>6656</v>
      </c>
      <c r="C55" s="114">
        <v>685</v>
      </c>
      <c r="D55" s="114">
        <v>3933</v>
      </c>
      <c r="E55" s="114">
        <v>2038</v>
      </c>
    </row>
    <row r="56" spans="1:5" ht="15" customHeight="1">
      <c r="A56" s="26" t="s">
        <v>280</v>
      </c>
      <c r="B56" s="114">
        <v>6969</v>
      </c>
      <c r="C56" s="114">
        <v>719</v>
      </c>
      <c r="D56" s="114">
        <v>4199</v>
      </c>
      <c r="E56" s="114">
        <v>2051</v>
      </c>
    </row>
    <row r="57" spans="1:5" ht="15" customHeight="1">
      <c r="A57" s="26" t="s">
        <v>281</v>
      </c>
      <c r="B57" s="114">
        <v>7147</v>
      </c>
      <c r="C57" s="114">
        <v>843</v>
      </c>
      <c r="D57" s="114">
        <v>4278</v>
      </c>
      <c r="E57" s="114">
        <v>2026</v>
      </c>
    </row>
    <row r="58" spans="1:5" ht="15" customHeight="1">
      <c r="A58" s="26" t="s">
        <v>282</v>
      </c>
      <c r="B58" s="114">
        <v>6144</v>
      </c>
      <c r="C58" s="114">
        <v>944</v>
      </c>
      <c r="D58" s="114">
        <v>3344</v>
      </c>
      <c r="E58" s="114">
        <v>1856</v>
      </c>
    </row>
    <row r="59" spans="1:5" ht="15" customHeight="1">
      <c r="A59" s="26" t="s">
        <v>283</v>
      </c>
      <c r="B59" s="114">
        <v>3735</v>
      </c>
      <c r="C59" s="114">
        <v>611</v>
      </c>
      <c r="D59" s="114">
        <v>1841</v>
      </c>
      <c r="E59" s="114">
        <v>1283</v>
      </c>
    </row>
    <row r="60" spans="1:5" ht="15" customHeight="1">
      <c r="A60" s="28" t="s">
        <v>277</v>
      </c>
      <c r="B60" s="114">
        <v>2686</v>
      </c>
      <c r="C60" s="114">
        <v>400</v>
      </c>
      <c r="D60" s="114">
        <v>1016</v>
      </c>
      <c r="E60" s="114">
        <v>1270</v>
      </c>
    </row>
    <row r="61" spans="1:5" ht="3.75" customHeight="1">
      <c r="A61" s="39"/>
      <c r="B61" s="20"/>
      <c r="C61" s="94"/>
      <c r="D61" s="20"/>
      <c r="E61" s="20"/>
    </row>
    <row r="62" spans="1:5" ht="11.25">
      <c r="A62" s="24" t="s">
        <v>518</v>
      </c>
      <c r="B62" s="24"/>
      <c r="C62" s="24"/>
      <c r="D62" s="24"/>
      <c r="E62" s="24"/>
    </row>
    <row r="63" spans="7:9" ht="11.25">
      <c r="G63" s="24"/>
      <c r="I63" s="24"/>
    </row>
    <row r="64" spans="7:9" ht="11.25">
      <c r="G64" s="24"/>
      <c r="I64" s="24"/>
    </row>
    <row r="65" spans="7:9" ht="11.25">
      <c r="G65" s="24"/>
      <c r="I65" s="24"/>
    </row>
    <row r="66" spans="7:9" ht="11.25">
      <c r="G66" s="24"/>
      <c r="I66" s="24"/>
    </row>
    <row r="67" spans="7:9" ht="11.25">
      <c r="G67" s="24"/>
      <c r="I67" s="24"/>
    </row>
    <row r="68" spans="7:9" ht="11.25">
      <c r="G68" s="24"/>
      <c r="I68" s="24"/>
    </row>
    <row r="69" spans="7:9" ht="11.25">
      <c r="G69" s="24"/>
      <c r="I69" s="24"/>
    </row>
    <row r="70" spans="7:9" ht="11.25">
      <c r="G70" s="24"/>
      <c r="I70" s="24"/>
    </row>
    <row r="71" spans="7:9" ht="11.25">
      <c r="G71" s="24"/>
      <c r="I71" s="24"/>
    </row>
    <row r="72" spans="7:9" ht="11.25">
      <c r="G72" s="24"/>
      <c r="I72" s="24"/>
    </row>
    <row r="73" spans="7:9" ht="11.25">
      <c r="G73" s="24"/>
      <c r="I73" s="24"/>
    </row>
    <row r="74" spans="7:9" ht="11.25">
      <c r="G74" s="24"/>
      <c r="I74" s="24"/>
    </row>
    <row r="75" spans="7:9" ht="11.25">
      <c r="G75" s="24"/>
      <c r="I75" s="24"/>
    </row>
    <row r="76" spans="7:9" ht="11.25">
      <c r="G76" s="24"/>
      <c r="I76" s="24"/>
    </row>
    <row r="77" spans="7:9" ht="11.25">
      <c r="G77" s="24"/>
      <c r="I77" s="24"/>
    </row>
    <row r="78" spans="7:9" ht="11.25">
      <c r="G78" s="24"/>
      <c r="I78" s="24"/>
    </row>
    <row r="79" spans="7:9" ht="11.25">
      <c r="G79" s="24"/>
      <c r="I79" s="24"/>
    </row>
    <row r="80" spans="7:9" ht="11.25">
      <c r="G80" s="24"/>
      <c r="I80" s="24"/>
    </row>
    <row r="81" spans="7:9" ht="11.25">
      <c r="G81" s="24"/>
      <c r="I81" s="24"/>
    </row>
    <row r="82" spans="7:9" ht="11.25">
      <c r="G82" s="24"/>
      <c r="I82" s="24"/>
    </row>
    <row r="83" spans="7:9" ht="11.25">
      <c r="G83" s="24"/>
      <c r="I83" s="24"/>
    </row>
    <row r="84" spans="7:9" ht="11.25">
      <c r="G84" s="24"/>
      <c r="I84" s="24"/>
    </row>
    <row r="85" spans="7:9" ht="11.25">
      <c r="G85" s="24"/>
      <c r="I85" s="24"/>
    </row>
    <row r="86" spans="7:9" ht="11.25">
      <c r="G86" s="24"/>
      <c r="I86" s="24"/>
    </row>
    <row r="87" spans="7:9" ht="11.25">
      <c r="G87" s="24"/>
      <c r="I87" s="24"/>
    </row>
    <row r="88" spans="7:9" ht="11.25">
      <c r="G88" s="24"/>
      <c r="I88" s="24"/>
    </row>
    <row r="89" spans="7:9" ht="11.25">
      <c r="G89" s="24"/>
      <c r="I89" s="24"/>
    </row>
    <row r="90" spans="7:9" ht="11.25">
      <c r="G90" s="24"/>
      <c r="I90" s="24"/>
    </row>
    <row r="91" spans="7:9" ht="11.25">
      <c r="G91" s="24"/>
      <c r="I91" s="24"/>
    </row>
    <row r="92" spans="7:9" ht="11.25">
      <c r="G92" s="24"/>
      <c r="I92" s="24"/>
    </row>
    <row r="93" spans="7:9" ht="11.25">
      <c r="G93" s="24"/>
      <c r="I93" s="24"/>
    </row>
    <row r="94" spans="7:9" ht="11.25">
      <c r="G94" s="24"/>
      <c r="I94" s="24"/>
    </row>
    <row r="95" spans="7:9" ht="11.25">
      <c r="G95" s="24"/>
      <c r="I95" s="24"/>
    </row>
    <row r="96" spans="7:9" ht="11.25">
      <c r="G96" s="24"/>
      <c r="I96" s="24"/>
    </row>
    <row r="97" spans="7:9" ht="11.25">
      <c r="G97" s="24"/>
      <c r="I97" s="24"/>
    </row>
    <row r="98" spans="7:9" ht="11.25">
      <c r="G98" s="24"/>
      <c r="I98" s="24"/>
    </row>
    <row r="99" spans="7:9" ht="11.25">
      <c r="G99" s="24"/>
      <c r="I99" s="24"/>
    </row>
    <row r="100" spans="7:9" ht="11.25">
      <c r="G100" s="24"/>
      <c r="I100" s="24"/>
    </row>
    <row r="101" spans="7:9" ht="11.25">
      <c r="G101" s="24"/>
      <c r="I101" s="24"/>
    </row>
    <row r="102" spans="7:9" ht="11.25">
      <c r="G102" s="24"/>
      <c r="I102" s="24"/>
    </row>
    <row r="103" spans="7:9" ht="11.25">
      <c r="G103" s="24"/>
      <c r="I103" s="24"/>
    </row>
    <row r="104" spans="7:9" ht="11.25">
      <c r="G104" s="24"/>
      <c r="I104" s="24"/>
    </row>
    <row r="105" spans="7:9" ht="11.25">
      <c r="G105" s="24"/>
      <c r="I105" s="24"/>
    </row>
    <row r="106" spans="7:9" ht="11.25">
      <c r="G106" s="24"/>
      <c r="I106" s="24"/>
    </row>
    <row r="107" spans="7:9" ht="11.25">
      <c r="G107" s="24"/>
      <c r="I107" s="24"/>
    </row>
    <row r="108" spans="7:9" ht="11.25">
      <c r="G108" s="24"/>
      <c r="I108" s="24"/>
    </row>
    <row r="109" spans="7:9" ht="11.25">
      <c r="G109" s="24"/>
      <c r="I109" s="24"/>
    </row>
    <row r="110" spans="7:9" ht="11.25">
      <c r="G110" s="24"/>
      <c r="I110" s="24"/>
    </row>
    <row r="111" spans="7:9" ht="11.25">
      <c r="G111" s="24"/>
      <c r="I111" s="24"/>
    </row>
    <row r="112" spans="7:9" ht="11.25">
      <c r="G112" s="24"/>
      <c r="I112" s="24"/>
    </row>
    <row r="113" spans="7:9" ht="11.25">
      <c r="G113" s="24"/>
      <c r="I113" s="24"/>
    </row>
    <row r="114" spans="7:9" ht="11.25">
      <c r="G114" s="24"/>
      <c r="I114" s="24"/>
    </row>
    <row r="115" spans="7:9" ht="11.25">
      <c r="G115" s="24"/>
      <c r="I115" s="24"/>
    </row>
    <row r="116" spans="7:9" ht="11.25">
      <c r="G116" s="24"/>
      <c r="I116" s="24"/>
    </row>
    <row r="117" spans="7:9" ht="11.25">
      <c r="G117" s="24"/>
      <c r="I117" s="24"/>
    </row>
    <row r="118" spans="7:9" ht="11.25">
      <c r="G118" s="24"/>
      <c r="I118" s="24"/>
    </row>
    <row r="119" spans="7:9" ht="11.25">
      <c r="G119" s="24"/>
      <c r="I119" s="24"/>
    </row>
    <row r="120" spans="7:9" ht="11.25">
      <c r="G120" s="24"/>
      <c r="I120" s="24"/>
    </row>
    <row r="121" spans="7:9" ht="11.25">
      <c r="G121" s="24"/>
      <c r="I121" s="24"/>
    </row>
    <row r="122" spans="7:9" ht="11.25">
      <c r="G122" s="24"/>
      <c r="I122" s="24"/>
    </row>
    <row r="123" spans="7:9" ht="11.25">
      <c r="G123" s="24"/>
      <c r="I123" s="24"/>
    </row>
    <row r="124" spans="7:9" ht="11.25">
      <c r="G124" s="24"/>
      <c r="I124" s="24"/>
    </row>
    <row r="125" spans="7:9" ht="11.25">
      <c r="G125" s="24"/>
      <c r="I125" s="24"/>
    </row>
    <row r="126" spans="7:9" ht="11.25">
      <c r="G126" s="24"/>
      <c r="I126" s="24"/>
    </row>
    <row r="127" spans="7:9" ht="11.25">
      <c r="G127" s="24"/>
      <c r="I127" s="24"/>
    </row>
    <row r="128" spans="7:9" ht="11.25">
      <c r="G128" s="24"/>
      <c r="I128" s="24"/>
    </row>
    <row r="129" spans="7:9" ht="11.25">
      <c r="G129" s="24"/>
      <c r="I129" s="24"/>
    </row>
    <row r="130" spans="7:9" ht="11.25">
      <c r="G130" s="24"/>
      <c r="I130" s="24"/>
    </row>
    <row r="131" spans="7:9" ht="11.25">
      <c r="G131" s="24"/>
      <c r="I131" s="24"/>
    </row>
    <row r="132" spans="7:9" ht="11.25">
      <c r="G132" s="24"/>
      <c r="I132" s="24"/>
    </row>
    <row r="133" spans="7:9" ht="11.25">
      <c r="G133" s="24"/>
      <c r="I133" s="24"/>
    </row>
    <row r="134" spans="7:9" ht="11.25">
      <c r="G134" s="24"/>
      <c r="I134" s="24"/>
    </row>
    <row r="135" spans="7:9" ht="11.25">
      <c r="G135" s="24"/>
      <c r="I135" s="24"/>
    </row>
    <row r="136" spans="7:9" ht="11.25">
      <c r="G136" s="24"/>
      <c r="I136" s="24"/>
    </row>
    <row r="137" spans="7:9" ht="11.25">
      <c r="G137" s="24"/>
      <c r="I137" s="24"/>
    </row>
    <row r="138" spans="7:9" ht="11.25">
      <c r="G138" s="24"/>
      <c r="I138" s="24"/>
    </row>
    <row r="139" spans="7:9" ht="11.25">
      <c r="G139" s="24"/>
      <c r="I139" s="24"/>
    </row>
    <row r="140" spans="7:9" ht="11.25">
      <c r="G140" s="24"/>
      <c r="I140" s="24"/>
    </row>
    <row r="141" spans="7:9" ht="11.25">
      <c r="G141" s="24"/>
      <c r="I141" s="24"/>
    </row>
    <row r="142" spans="7:9" ht="11.25">
      <c r="G142" s="24"/>
      <c r="I142" s="24"/>
    </row>
    <row r="143" spans="7:9" ht="11.25">
      <c r="G143" s="24"/>
      <c r="I143" s="24"/>
    </row>
    <row r="144" spans="7:9" ht="11.25">
      <c r="G144" s="24"/>
      <c r="I144" s="24"/>
    </row>
    <row r="145" spans="7:9" ht="11.25">
      <c r="G145" s="24"/>
      <c r="I145" s="24"/>
    </row>
    <row r="146" spans="7:9" ht="11.25">
      <c r="G146" s="24"/>
      <c r="I146" s="24"/>
    </row>
    <row r="147" spans="7:9" ht="11.25">
      <c r="G147" s="24"/>
      <c r="I147" s="24"/>
    </row>
    <row r="148" spans="7:9" ht="11.25">
      <c r="G148" s="24"/>
      <c r="I148" s="24"/>
    </row>
    <row r="149" spans="7:9" ht="11.25">
      <c r="G149" s="24"/>
      <c r="I149" s="24"/>
    </row>
    <row r="150" spans="7:9" ht="11.25">
      <c r="G150" s="24"/>
      <c r="I150" s="24"/>
    </row>
    <row r="151" spans="7:9" ht="11.25">
      <c r="G151" s="24"/>
      <c r="I151" s="24"/>
    </row>
    <row r="152" spans="7:9" ht="11.25">
      <c r="G152" s="24"/>
      <c r="I152" s="24"/>
    </row>
    <row r="153" spans="7:9" ht="11.25">
      <c r="G153" s="24"/>
      <c r="I153" s="24"/>
    </row>
    <row r="154" spans="7:9" ht="11.25">
      <c r="G154" s="24"/>
      <c r="I154" s="24"/>
    </row>
    <row r="155" spans="7:9" ht="11.25">
      <c r="G155" s="24"/>
      <c r="I155" s="24"/>
    </row>
    <row r="156" spans="7:9" ht="11.25">
      <c r="G156" s="24"/>
      <c r="I156" s="24"/>
    </row>
    <row r="157" spans="7:9" ht="11.25">
      <c r="G157" s="24"/>
      <c r="I157" s="24"/>
    </row>
    <row r="158" spans="7:9" ht="11.25">
      <c r="G158" s="24"/>
      <c r="I158" s="24"/>
    </row>
    <row r="159" spans="7:9" ht="11.25">
      <c r="G159" s="24"/>
      <c r="I159" s="24"/>
    </row>
    <row r="160" spans="7:9" ht="11.25">
      <c r="G160" s="24"/>
      <c r="I160" s="24"/>
    </row>
    <row r="161" spans="7:9" ht="11.25">
      <c r="G161" s="24"/>
      <c r="I161" s="24"/>
    </row>
    <row r="162" spans="7:9" ht="11.25">
      <c r="G162" s="24"/>
      <c r="I162" s="24"/>
    </row>
    <row r="163" spans="7:9" ht="11.25">
      <c r="G163" s="24"/>
      <c r="I163" s="24"/>
    </row>
    <row r="164" spans="7:9" ht="11.25">
      <c r="G164" s="24"/>
      <c r="I164" s="24"/>
    </row>
    <row r="165" spans="7:9" ht="11.25">
      <c r="G165" s="24"/>
      <c r="I165" s="24"/>
    </row>
    <row r="166" spans="7:9" ht="11.25">
      <c r="G166" s="24"/>
      <c r="I166" s="24"/>
    </row>
    <row r="167" spans="7:9" ht="11.25">
      <c r="G167" s="24"/>
      <c r="I167" s="24"/>
    </row>
    <row r="168" spans="7:9" ht="11.25">
      <c r="G168" s="24"/>
      <c r="I168" s="24"/>
    </row>
    <row r="169" spans="7:9" ht="11.25">
      <c r="G169" s="24"/>
      <c r="I169" s="24"/>
    </row>
    <row r="170" spans="7:9" ht="11.25">
      <c r="G170" s="24"/>
      <c r="I170" s="24"/>
    </row>
    <row r="171" spans="7:9" ht="11.25">
      <c r="G171" s="24"/>
      <c r="I171" s="24"/>
    </row>
    <row r="172" spans="7:9" ht="11.25">
      <c r="G172" s="24"/>
      <c r="I172" s="24"/>
    </row>
    <row r="173" spans="7:9" ht="11.25">
      <c r="G173" s="24"/>
      <c r="I173" s="24"/>
    </row>
    <row r="174" spans="7:9" ht="11.25">
      <c r="G174" s="24"/>
      <c r="I174" s="24"/>
    </row>
    <row r="175" spans="7:9" ht="11.25">
      <c r="G175" s="24"/>
      <c r="I175" s="24"/>
    </row>
    <row r="176" spans="7:9" ht="11.25">
      <c r="G176" s="24"/>
      <c r="I176" s="24"/>
    </row>
    <row r="177" spans="7:9" ht="11.25">
      <c r="G177" s="24"/>
      <c r="I177" s="24"/>
    </row>
    <row r="178" spans="7:9" ht="11.25">
      <c r="G178" s="24"/>
      <c r="I178" s="24"/>
    </row>
    <row r="179" spans="7:9" ht="11.25">
      <c r="G179" s="24"/>
      <c r="I179" s="24"/>
    </row>
    <row r="180" spans="7:9" ht="11.25">
      <c r="G180" s="24"/>
      <c r="I180" s="24"/>
    </row>
    <row r="181" spans="7:9" ht="11.25">
      <c r="G181" s="24"/>
      <c r="I181" s="24"/>
    </row>
    <row r="182" spans="7:9" ht="11.25">
      <c r="G182" s="24"/>
      <c r="I182" s="24"/>
    </row>
    <row r="183" spans="7:9" ht="11.25">
      <c r="G183" s="24"/>
      <c r="I183" s="24"/>
    </row>
    <row r="184" spans="7:9" ht="11.25">
      <c r="G184" s="24"/>
      <c r="I184" s="24"/>
    </row>
    <row r="185" spans="7:9" ht="11.25">
      <c r="G185" s="24"/>
      <c r="I185" s="24"/>
    </row>
    <row r="186" spans="7:9" ht="11.25">
      <c r="G186" s="24"/>
      <c r="I186" s="24"/>
    </row>
    <row r="187" spans="7:9" ht="11.25">
      <c r="G187" s="24"/>
      <c r="I187" s="24"/>
    </row>
    <row r="188" spans="7:9" ht="11.25">
      <c r="G188" s="24"/>
      <c r="I188" s="24"/>
    </row>
    <row r="189" spans="7:9" ht="11.25">
      <c r="G189" s="24"/>
      <c r="I189" s="24"/>
    </row>
    <row r="190" spans="7:9" ht="11.25">
      <c r="G190" s="24"/>
      <c r="I190" s="24"/>
    </row>
    <row r="191" spans="7:9" ht="11.25">
      <c r="G191" s="24"/>
      <c r="I191" s="24"/>
    </row>
    <row r="192" spans="7:9" ht="11.25">
      <c r="G192" s="24"/>
      <c r="I192" s="24"/>
    </row>
    <row r="193" spans="7:9" ht="11.25">
      <c r="G193" s="24"/>
      <c r="I193" s="24"/>
    </row>
    <row r="194" spans="7:9" ht="11.25">
      <c r="G194" s="24"/>
      <c r="I194" s="24"/>
    </row>
    <row r="195" spans="7:9" ht="11.25">
      <c r="G195" s="24"/>
      <c r="I195" s="24"/>
    </row>
    <row r="196" spans="7:9" ht="11.25">
      <c r="G196" s="24"/>
      <c r="I196" s="24"/>
    </row>
    <row r="197" spans="7:9" ht="11.25">
      <c r="G197" s="24"/>
      <c r="I197" s="24"/>
    </row>
    <row r="198" spans="7:9" ht="11.25">
      <c r="G198" s="24"/>
      <c r="I198" s="24"/>
    </row>
    <row r="199" spans="7:9" ht="11.25">
      <c r="G199" s="24"/>
      <c r="I199" s="24"/>
    </row>
    <row r="200" spans="7:9" ht="11.25">
      <c r="G200" s="24"/>
      <c r="I200" s="24"/>
    </row>
    <row r="201" spans="7:9" ht="11.25">
      <c r="G201" s="24"/>
      <c r="I201" s="24"/>
    </row>
  </sheetData>
  <sheetProtection/>
  <mergeCells count="5">
    <mergeCell ref="F3:G3"/>
    <mergeCell ref="A3:A4"/>
    <mergeCell ref="D3:E3"/>
    <mergeCell ref="B3:C3"/>
    <mergeCell ref="H3:I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8.875" defaultRowHeight="12.75"/>
  <cols>
    <col min="1" max="2" width="2.125" style="25" customWidth="1"/>
    <col min="3" max="3" width="15.00390625" style="25" customWidth="1"/>
    <col min="4" max="10" width="13.625" style="25" customWidth="1"/>
    <col min="11" max="11" width="8.875" style="25" customWidth="1"/>
    <col min="12" max="12" width="13.125" style="25" bestFit="1" customWidth="1"/>
    <col min="13" max="13" width="8.875" style="25" customWidth="1"/>
    <col min="14" max="14" width="13.125" style="25" bestFit="1" customWidth="1"/>
    <col min="15" max="16384" width="8.875" style="25" customWidth="1"/>
  </cols>
  <sheetData>
    <row r="1" s="27" customFormat="1" ht="17.25">
      <c r="A1" s="32" t="s">
        <v>509</v>
      </c>
    </row>
    <row r="2" spans="3:10" ht="11.25">
      <c r="C2" s="24"/>
      <c r="D2" s="33"/>
      <c r="E2" s="24"/>
      <c r="F2" s="24"/>
      <c r="G2" s="24"/>
      <c r="H2" s="24"/>
      <c r="I2" s="24"/>
      <c r="J2" s="37" t="s">
        <v>180</v>
      </c>
    </row>
    <row r="3" spans="1:10" ht="13.5" customHeight="1">
      <c r="A3" s="184" t="s">
        <v>349</v>
      </c>
      <c r="B3" s="185"/>
      <c r="C3" s="186"/>
      <c r="D3" s="189" t="s">
        <v>327</v>
      </c>
      <c r="E3" s="189" t="s">
        <v>328</v>
      </c>
      <c r="F3" s="189" t="s">
        <v>487</v>
      </c>
      <c r="G3" s="191" t="s">
        <v>488</v>
      </c>
      <c r="H3" s="182" t="s">
        <v>489</v>
      </c>
      <c r="I3" s="164"/>
      <c r="J3" s="164"/>
    </row>
    <row r="4" spans="1:10" ht="13.5" customHeight="1">
      <c r="A4" s="187"/>
      <c r="B4" s="187"/>
      <c r="C4" s="188"/>
      <c r="D4" s="190"/>
      <c r="E4" s="190"/>
      <c r="F4" s="190"/>
      <c r="G4" s="192"/>
      <c r="H4" s="43" t="s">
        <v>478</v>
      </c>
      <c r="I4" s="74" t="s">
        <v>71</v>
      </c>
      <c r="J4" s="52" t="s">
        <v>479</v>
      </c>
    </row>
    <row r="5" spans="1:10" ht="19.5" customHeight="1">
      <c r="A5" s="34" t="s">
        <v>38</v>
      </c>
      <c r="B5" s="34"/>
      <c r="C5" s="35"/>
      <c r="D5" s="114">
        <v>4740366030</v>
      </c>
      <c r="E5" s="114">
        <v>4918826213</v>
      </c>
      <c r="F5" s="18">
        <v>5125459446</v>
      </c>
      <c r="G5" s="18">
        <f>SUM(G7+G9+G19)</f>
        <v>5350207725</v>
      </c>
      <c r="H5" s="19">
        <f>SUM(H7+H9+H19)</f>
        <v>719384500</v>
      </c>
      <c r="I5" s="19">
        <f>SUM(I7+I9+I19)</f>
        <v>549959484</v>
      </c>
      <c r="J5" s="19">
        <f>SUM(J7+J9+J19)</f>
        <v>5519632741</v>
      </c>
    </row>
    <row r="6" spans="1:10" ht="12" customHeight="1">
      <c r="A6" s="24"/>
      <c r="B6" s="24"/>
      <c r="C6" s="28"/>
      <c r="D6" s="114"/>
      <c r="E6" s="114"/>
      <c r="F6" s="18"/>
      <c r="G6" s="18"/>
      <c r="H6" s="19"/>
      <c r="I6" s="19"/>
      <c r="J6" s="19"/>
    </row>
    <row r="7" spans="1:10" ht="19.5" customHeight="1">
      <c r="A7" s="24"/>
      <c r="B7" s="24" t="s">
        <v>35</v>
      </c>
      <c r="C7" s="28"/>
      <c r="D7" s="114">
        <v>3924771106</v>
      </c>
      <c r="E7" s="114">
        <v>4115520909</v>
      </c>
      <c r="F7" s="18">
        <v>4341980782</v>
      </c>
      <c r="G7" s="18">
        <v>4570398903</v>
      </c>
      <c r="H7" s="19">
        <v>634916400</v>
      </c>
      <c r="I7" s="19">
        <f>490497755+1</f>
        <v>490497756</v>
      </c>
      <c r="J7" s="19">
        <f>G7+H7-I7</f>
        <v>4714817547</v>
      </c>
    </row>
    <row r="8" spans="1:10" ht="12" customHeight="1">
      <c r="A8" s="24"/>
      <c r="B8" s="24"/>
      <c r="C8" s="28"/>
      <c r="D8" s="114"/>
      <c r="E8" s="114"/>
      <c r="F8" s="18"/>
      <c r="G8" s="18"/>
      <c r="H8" s="19"/>
      <c r="I8" s="19"/>
      <c r="J8" s="19"/>
    </row>
    <row r="9" spans="1:10" ht="19.5" customHeight="1">
      <c r="A9" s="24"/>
      <c r="B9" s="24" t="s">
        <v>72</v>
      </c>
      <c r="C9" s="28"/>
      <c r="D9" s="114">
        <v>528883673</v>
      </c>
      <c r="E9" s="114">
        <v>519533655</v>
      </c>
      <c r="F9" s="18">
        <v>512306932</v>
      </c>
      <c r="G9" s="18">
        <f>SUM(G10:G17)</f>
        <v>512587597</v>
      </c>
      <c r="H9" s="19">
        <f>SUM(H10:H17)</f>
        <v>58111200</v>
      </c>
      <c r="I9" s="19">
        <f>SUM(I10:I17)</f>
        <v>28516083</v>
      </c>
      <c r="J9" s="19">
        <f>SUM(J10:J17)</f>
        <v>542182714</v>
      </c>
    </row>
    <row r="10" spans="1:10" ht="19.5" customHeight="1">
      <c r="A10" s="24"/>
      <c r="B10" s="24"/>
      <c r="C10" s="28" t="s">
        <v>258</v>
      </c>
      <c r="D10" s="114">
        <v>15200476</v>
      </c>
      <c r="E10" s="114">
        <v>15434051</v>
      </c>
      <c r="F10" s="18">
        <v>15643589</v>
      </c>
      <c r="G10" s="18">
        <v>15059333</v>
      </c>
      <c r="H10" s="19">
        <v>860100</v>
      </c>
      <c r="I10" s="19">
        <v>801669</v>
      </c>
      <c r="J10" s="19">
        <f aca="true" t="shared" si="0" ref="J10:J17">G10+H10-I10</f>
        <v>15117764</v>
      </c>
    </row>
    <row r="11" spans="1:10" ht="19.5" customHeight="1">
      <c r="A11" s="24"/>
      <c r="B11" s="24"/>
      <c r="C11" s="28" t="s">
        <v>259</v>
      </c>
      <c r="D11" s="114">
        <v>169394600</v>
      </c>
      <c r="E11" s="114">
        <v>164637600</v>
      </c>
      <c r="F11" s="18">
        <v>160293600</v>
      </c>
      <c r="G11" s="18">
        <v>160754600</v>
      </c>
      <c r="H11" s="111">
        <v>0</v>
      </c>
      <c r="I11" s="19">
        <v>3401000</v>
      </c>
      <c r="J11" s="19">
        <f t="shared" si="0"/>
        <v>157353600</v>
      </c>
    </row>
    <row r="12" spans="1:10" ht="19.5" customHeight="1">
      <c r="A12" s="24"/>
      <c r="B12" s="24"/>
      <c r="C12" s="28" t="s">
        <v>260</v>
      </c>
      <c r="D12" s="114">
        <v>184485474</v>
      </c>
      <c r="E12" s="114">
        <v>181097959</v>
      </c>
      <c r="F12" s="18">
        <v>178683424</v>
      </c>
      <c r="G12" s="18">
        <v>176168684</v>
      </c>
      <c r="H12" s="19">
        <v>10382500</v>
      </c>
      <c r="I12" s="19">
        <v>12868920</v>
      </c>
      <c r="J12" s="19">
        <f t="shared" si="0"/>
        <v>173682264</v>
      </c>
    </row>
    <row r="13" spans="1:10" ht="19.5" customHeight="1">
      <c r="A13" s="24"/>
      <c r="B13" s="24"/>
      <c r="C13" s="28" t="s">
        <v>261</v>
      </c>
      <c r="D13" s="114">
        <v>111647281</v>
      </c>
      <c r="E13" s="114">
        <v>108967127</v>
      </c>
      <c r="F13" s="18">
        <v>104580678</v>
      </c>
      <c r="G13" s="18">
        <v>100633158</v>
      </c>
      <c r="H13" s="19">
        <v>4936800</v>
      </c>
      <c r="I13" s="19">
        <v>8121255</v>
      </c>
      <c r="J13" s="19">
        <f t="shared" si="0"/>
        <v>97448703</v>
      </c>
    </row>
    <row r="14" spans="1:10" ht="19.5" customHeight="1">
      <c r="A14" s="24"/>
      <c r="B14" s="24"/>
      <c r="C14" s="28" t="s">
        <v>262</v>
      </c>
      <c r="D14" s="114">
        <v>1729052</v>
      </c>
      <c r="E14" s="114">
        <v>1605323</v>
      </c>
      <c r="F14" s="18">
        <v>1393079</v>
      </c>
      <c r="G14" s="18">
        <v>1174533</v>
      </c>
      <c r="H14" s="111">
        <v>0</v>
      </c>
      <c r="I14" s="19">
        <v>132022</v>
      </c>
      <c r="J14" s="19">
        <f t="shared" si="0"/>
        <v>1042511</v>
      </c>
    </row>
    <row r="15" spans="1:10" ht="19.5" customHeight="1">
      <c r="A15" s="24"/>
      <c r="B15" s="24"/>
      <c r="C15" s="28" t="s">
        <v>524</v>
      </c>
      <c r="D15" s="114">
        <v>484570</v>
      </c>
      <c r="E15" s="114">
        <v>603927</v>
      </c>
      <c r="F15" s="18">
        <v>588468</v>
      </c>
      <c r="G15" s="18">
        <v>569575</v>
      </c>
      <c r="H15" s="111">
        <v>0</v>
      </c>
      <c r="I15" s="133">
        <v>19790</v>
      </c>
      <c r="J15" s="134">
        <f t="shared" si="0"/>
        <v>549785</v>
      </c>
    </row>
    <row r="16" spans="1:10" ht="19.5" customHeight="1">
      <c r="A16" s="24"/>
      <c r="B16" s="24"/>
      <c r="C16" s="28" t="s">
        <v>525</v>
      </c>
      <c r="D16" s="114">
        <v>41345220</v>
      </c>
      <c r="E16" s="114">
        <v>37687468</v>
      </c>
      <c r="F16" s="18">
        <v>35367594</v>
      </c>
      <c r="G16" s="18">
        <v>33022614</v>
      </c>
      <c r="H16" s="19">
        <v>565000</v>
      </c>
      <c r="I16" s="19">
        <v>3171427</v>
      </c>
      <c r="J16" s="19">
        <f t="shared" si="0"/>
        <v>30416187</v>
      </c>
    </row>
    <row r="17" spans="1:10" ht="19.5" customHeight="1">
      <c r="A17" s="24"/>
      <c r="B17" s="24"/>
      <c r="C17" s="28" t="s">
        <v>263</v>
      </c>
      <c r="D17" s="114">
        <v>4597000</v>
      </c>
      <c r="E17" s="114">
        <v>9500200</v>
      </c>
      <c r="F17" s="18">
        <v>15756500</v>
      </c>
      <c r="G17" s="18">
        <v>25205100</v>
      </c>
      <c r="H17" s="19">
        <v>41366800</v>
      </c>
      <c r="I17" s="111">
        <v>0</v>
      </c>
      <c r="J17" s="19">
        <f t="shared" si="0"/>
        <v>66571900</v>
      </c>
    </row>
    <row r="18" spans="1:10" ht="12" customHeight="1">
      <c r="A18" s="24"/>
      <c r="B18" s="24"/>
      <c r="C18" s="26"/>
      <c r="D18" s="114"/>
      <c r="E18" s="114"/>
      <c r="F18" s="18"/>
      <c r="G18" s="18"/>
      <c r="H18" s="19"/>
      <c r="I18" s="19"/>
      <c r="J18" s="19"/>
    </row>
    <row r="19" spans="1:10" ht="19.5" customHeight="1">
      <c r="A19" s="24"/>
      <c r="B19" s="36" t="s">
        <v>73</v>
      </c>
      <c r="C19" s="28"/>
      <c r="D19" s="114">
        <v>286711251</v>
      </c>
      <c r="E19" s="114">
        <v>283771650</v>
      </c>
      <c r="F19" s="18">
        <v>271171732</v>
      </c>
      <c r="G19" s="18">
        <f>SUM(G20:G25)</f>
        <v>267221225</v>
      </c>
      <c r="H19" s="19">
        <f>SUM(H20:H26)</f>
        <v>26356900</v>
      </c>
      <c r="I19" s="19">
        <f>SUM(I20:I26)</f>
        <v>30945645</v>
      </c>
      <c r="J19" s="19">
        <f>SUM(J20:J26)</f>
        <v>262632480</v>
      </c>
    </row>
    <row r="20" spans="1:10" ht="19.5" customHeight="1">
      <c r="A20" s="24"/>
      <c r="B20" s="24"/>
      <c r="C20" s="28" t="s">
        <v>264</v>
      </c>
      <c r="D20" s="114">
        <v>79176348</v>
      </c>
      <c r="E20" s="114">
        <v>85919975</v>
      </c>
      <c r="F20" s="18">
        <v>84210703</v>
      </c>
      <c r="G20" s="18">
        <v>90908164</v>
      </c>
      <c r="H20" s="19">
        <v>12873900</v>
      </c>
      <c r="I20" s="19">
        <v>8605563</v>
      </c>
      <c r="J20" s="19">
        <f aca="true" t="shared" si="1" ref="J20:J25">G20+H20-I20</f>
        <v>95176501</v>
      </c>
    </row>
    <row r="21" spans="1:10" ht="19.5" customHeight="1">
      <c r="A21" s="24"/>
      <c r="B21" s="24"/>
      <c r="C21" s="28" t="s">
        <v>265</v>
      </c>
      <c r="D21" s="114">
        <v>83262652</v>
      </c>
      <c r="E21" s="114">
        <v>75325872</v>
      </c>
      <c r="F21" s="18">
        <v>67440899</v>
      </c>
      <c r="G21" s="18">
        <v>59900071</v>
      </c>
      <c r="H21" s="111">
        <v>0</v>
      </c>
      <c r="I21" s="19">
        <v>7189218</v>
      </c>
      <c r="J21" s="19">
        <f t="shared" si="1"/>
        <v>52710853</v>
      </c>
    </row>
    <row r="22" spans="1:10" ht="19.5" customHeight="1">
      <c r="A22" s="24"/>
      <c r="B22" s="24"/>
      <c r="C22" s="28" t="s">
        <v>266</v>
      </c>
      <c r="D22" s="114">
        <v>13617951</v>
      </c>
      <c r="E22" s="114">
        <v>12412865</v>
      </c>
      <c r="F22" s="18">
        <v>11358507</v>
      </c>
      <c r="G22" s="18">
        <v>10649215</v>
      </c>
      <c r="H22" s="111">
        <v>0</v>
      </c>
      <c r="I22" s="19">
        <v>338124</v>
      </c>
      <c r="J22" s="19">
        <f t="shared" si="1"/>
        <v>10311091</v>
      </c>
    </row>
    <row r="23" spans="1:10" ht="19.5" customHeight="1">
      <c r="A23" s="24"/>
      <c r="B23" s="24"/>
      <c r="C23" s="28" t="s">
        <v>267</v>
      </c>
      <c r="D23" s="114">
        <v>0</v>
      </c>
      <c r="E23" s="114">
        <v>0</v>
      </c>
      <c r="F23" s="18" t="s">
        <v>331</v>
      </c>
      <c r="G23" s="18" t="s">
        <v>331</v>
      </c>
      <c r="H23" s="19" t="s">
        <v>526</v>
      </c>
      <c r="I23" s="19" t="s">
        <v>526</v>
      </c>
      <c r="J23" s="19" t="s">
        <v>526</v>
      </c>
    </row>
    <row r="24" spans="1:10" ht="19.5" customHeight="1">
      <c r="A24" s="24"/>
      <c r="B24" s="24"/>
      <c r="C24" s="28" t="s">
        <v>268</v>
      </c>
      <c r="D24" s="114">
        <v>330300</v>
      </c>
      <c r="E24" s="114">
        <v>216939</v>
      </c>
      <c r="F24" s="18">
        <v>137623</v>
      </c>
      <c r="G24" s="18">
        <v>39775</v>
      </c>
      <c r="H24" s="111">
        <v>0</v>
      </c>
      <c r="I24" s="19">
        <v>25740</v>
      </c>
      <c r="J24" s="19">
        <f t="shared" si="1"/>
        <v>14035</v>
      </c>
    </row>
    <row r="25" spans="1:10" ht="19.5" customHeight="1">
      <c r="A25" s="24"/>
      <c r="B25" s="24"/>
      <c r="C25" s="28" t="s">
        <v>269</v>
      </c>
      <c r="D25" s="114">
        <v>110324000</v>
      </c>
      <c r="E25" s="114">
        <v>109896000</v>
      </c>
      <c r="F25" s="18">
        <v>108024000</v>
      </c>
      <c r="G25" s="18">
        <v>105724000</v>
      </c>
      <c r="H25" s="19">
        <v>10532000</v>
      </c>
      <c r="I25" s="19">
        <v>14787000</v>
      </c>
      <c r="J25" s="19">
        <f t="shared" si="1"/>
        <v>101469000</v>
      </c>
    </row>
    <row r="26" spans="1:10" ht="19.5" customHeight="1">
      <c r="A26" s="24"/>
      <c r="B26" s="24"/>
      <c r="C26" s="28" t="s">
        <v>527</v>
      </c>
      <c r="D26" s="114">
        <v>0</v>
      </c>
      <c r="E26" s="114">
        <v>0</v>
      </c>
      <c r="F26" s="18" t="s">
        <v>331</v>
      </c>
      <c r="G26" s="18" t="s">
        <v>331</v>
      </c>
      <c r="H26" s="19">
        <v>2951000</v>
      </c>
      <c r="I26" s="111">
        <v>0</v>
      </c>
      <c r="J26" s="19">
        <f>H26-I26</f>
        <v>2951000</v>
      </c>
    </row>
    <row r="27" spans="1:10" ht="12" customHeight="1">
      <c r="A27" s="24"/>
      <c r="B27" s="24"/>
      <c r="C27" s="26"/>
      <c r="D27" s="114"/>
      <c r="E27" s="114"/>
      <c r="F27" s="18"/>
      <c r="G27" s="18"/>
      <c r="H27" s="19"/>
      <c r="I27" s="19"/>
      <c r="J27" s="19"/>
    </row>
    <row r="28" spans="1:10" ht="19.5" customHeight="1">
      <c r="A28" s="24"/>
      <c r="B28" s="24" t="s">
        <v>192</v>
      </c>
      <c r="C28" s="28"/>
      <c r="D28" s="18">
        <v>4326807022</v>
      </c>
      <c r="E28" s="18">
        <v>4510653386</v>
      </c>
      <c r="F28" s="18">
        <v>4734063447</v>
      </c>
      <c r="G28" s="18">
        <f>SUM(G7,G11:G12,G14:G17)</f>
        <v>4967294009</v>
      </c>
      <c r="H28" s="19">
        <f>SUM(H7,H11:H12,H14:H17)</f>
        <v>687230700</v>
      </c>
      <c r="I28" s="19">
        <f>SUM(I7,I11:I12,I14:I17)</f>
        <v>510090915</v>
      </c>
      <c r="J28" s="19">
        <f>SUM(J7,J11:J12,J14:J17)</f>
        <v>5144433794</v>
      </c>
    </row>
    <row r="29" spans="1:10" ht="3.75" customHeight="1">
      <c r="A29" s="38"/>
      <c r="B29" s="38"/>
      <c r="C29" s="39"/>
      <c r="D29" s="20"/>
      <c r="E29" s="20"/>
      <c r="F29" s="20"/>
      <c r="G29" s="20"/>
      <c r="H29" s="20"/>
      <c r="I29" s="20"/>
      <c r="J29" s="20"/>
    </row>
    <row r="30" ht="11.25">
      <c r="A30" s="24" t="s">
        <v>270</v>
      </c>
    </row>
    <row r="31" ht="11.25">
      <c r="A31" s="25" t="s">
        <v>528</v>
      </c>
    </row>
    <row r="32" spans="1:3" ht="11.25">
      <c r="A32" s="25" t="s">
        <v>529</v>
      </c>
      <c r="C32" s="40"/>
    </row>
    <row r="33" ht="11.25">
      <c r="C33" s="40"/>
    </row>
    <row r="34" ht="12" customHeight="1"/>
  </sheetData>
  <sheetProtection/>
  <mergeCells count="6">
    <mergeCell ref="H3:J3"/>
    <mergeCell ref="A3:C4"/>
    <mergeCell ref="F3:F4"/>
    <mergeCell ref="G3:G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.625" style="25" customWidth="1"/>
    <col min="2" max="2" width="10.00390625" style="25" customWidth="1"/>
    <col min="3" max="3" width="13.625" style="25" customWidth="1"/>
    <col min="4" max="5" width="12.875" style="25" customWidth="1"/>
    <col min="6" max="6" width="11.75390625" style="25" customWidth="1"/>
    <col min="7" max="7" width="13.375" style="25" customWidth="1"/>
    <col min="8" max="8" width="9.25390625" style="25" customWidth="1"/>
    <col min="9" max="9" width="12.25390625" style="25" customWidth="1"/>
    <col min="10" max="10" width="12.125" style="25" customWidth="1"/>
    <col min="11" max="11" width="11.75390625" style="25" customWidth="1"/>
    <col min="12" max="12" width="12.375" style="25" customWidth="1"/>
    <col min="13" max="15" width="8.875" style="95" customWidth="1"/>
    <col min="16" max="16384" width="8.875" style="25" customWidth="1"/>
  </cols>
  <sheetData>
    <row r="1" spans="1:3" s="27" customFormat="1" ht="17.25">
      <c r="A1" s="32" t="s">
        <v>465</v>
      </c>
      <c r="C1" s="73"/>
    </row>
    <row r="2" spans="1:12" ht="11.25">
      <c r="A2" s="24"/>
      <c r="B2" s="24"/>
      <c r="C2" s="24"/>
      <c r="D2" s="24"/>
      <c r="E2" s="24"/>
      <c r="F2" s="24"/>
      <c r="G2" s="24"/>
      <c r="H2" s="24"/>
      <c r="I2" s="24"/>
      <c r="J2" s="24"/>
      <c r="K2" s="33"/>
      <c r="L2" s="37" t="s">
        <v>180</v>
      </c>
    </row>
    <row r="3" spans="1:12" ht="33.75" customHeight="1">
      <c r="A3" s="164" t="s">
        <v>366</v>
      </c>
      <c r="B3" s="165"/>
      <c r="C3" s="45" t="s">
        <v>350</v>
      </c>
      <c r="D3" s="43" t="s">
        <v>491</v>
      </c>
      <c r="E3" s="43" t="s">
        <v>492</v>
      </c>
      <c r="F3" s="43" t="s">
        <v>493</v>
      </c>
      <c r="G3" s="43" t="s">
        <v>494</v>
      </c>
      <c r="H3" s="43" t="s">
        <v>490</v>
      </c>
      <c r="I3" s="43" t="s">
        <v>202</v>
      </c>
      <c r="J3" s="43" t="s">
        <v>206</v>
      </c>
      <c r="K3" s="43" t="s">
        <v>495</v>
      </c>
      <c r="L3" s="43" t="s">
        <v>205</v>
      </c>
    </row>
    <row r="4" spans="2:12" ht="19.5" customHeight="1">
      <c r="B4" s="47" t="s">
        <v>329</v>
      </c>
      <c r="C4" s="18">
        <v>3056649185</v>
      </c>
      <c r="D4" s="18">
        <v>406320058</v>
      </c>
      <c r="E4" s="18">
        <v>271976092</v>
      </c>
      <c r="F4" s="18">
        <v>38086732</v>
      </c>
      <c r="G4" s="18" t="s">
        <v>326</v>
      </c>
      <c r="H4" s="18" t="s">
        <v>326</v>
      </c>
      <c r="I4" s="18">
        <v>176693991</v>
      </c>
      <c r="J4" s="18">
        <v>7061242</v>
      </c>
      <c r="K4" s="18">
        <v>111481632</v>
      </c>
      <c r="L4" s="18">
        <v>29894393</v>
      </c>
    </row>
    <row r="5" spans="2:12" ht="15.75" customHeight="1">
      <c r="B5" s="47" t="s">
        <v>312</v>
      </c>
      <c r="C5" s="18">
        <v>3035567300</v>
      </c>
      <c r="D5" s="18">
        <v>399048904</v>
      </c>
      <c r="E5" s="18">
        <v>255751812</v>
      </c>
      <c r="F5" s="18">
        <v>17865527</v>
      </c>
      <c r="G5" s="18" t="s">
        <v>326</v>
      </c>
      <c r="H5" s="18" t="s">
        <v>326</v>
      </c>
      <c r="I5" s="18">
        <v>176943494</v>
      </c>
      <c r="J5" s="18">
        <v>7498211</v>
      </c>
      <c r="K5" s="18">
        <v>96527222</v>
      </c>
      <c r="L5" s="18">
        <v>30728682</v>
      </c>
    </row>
    <row r="6" spans="2:12" ht="15.75" customHeight="1">
      <c r="B6" s="47" t="s">
        <v>322</v>
      </c>
      <c r="C6" s="18">
        <v>2949391120</v>
      </c>
      <c r="D6" s="18">
        <v>374744287</v>
      </c>
      <c r="E6" s="18">
        <v>238146010</v>
      </c>
      <c r="F6" s="18">
        <v>7154443</v>
      </c>
      <c r="G6" s="18" t="s">
        <v>326</v>
      </c>
      <c r="H6" s="18" t="s">
        <v>326</v>
      </c>
      <c r="I6" s="18">
        <v>169840235</v>
      </c>
      <c r="J6" s="18">
        <v>8881273</v>
      </c>
      <c r="K6" s="18">
        <v>88792373</v>
      </c>
      <c r="L6" s="18">
        <v>29941954</v>
      </c>
    </row>
    <row r="7" spans="2:12" ht="15.75" customHeight="1">
      <c r="B7" s="47" t="s">
        <v>480</v>
      </c>
      <c r="C7" s="114">
        <v>2923624619</v>
      </c>
      <c r="D7" s="114">
        <v>350525943</v>
      </c>
      <c r="E7" s="114">
        <v>221834689</v>
      </c>
      <c r="F7" s="114">
        <v>6694896</v>
      </c>
      <c r="G7" s="114">
        <v>21721307</v>
      </c>
      <c r="H7" s="18" t="s">
        <v>326</v>
      </c>
      <c r="I7" s="114">
        <v>157774687</v>
      </c>
      <c r="J7" s="114">
        <v>9246704</v>
      </c>
      <c r="K7" s="114">
        <v>82099376</v>
      </c>
      <c r="L7" s="114">
        <v>27493538</v>
      </c>
    </row>
    <row r="8" spans="2:12" ht="15.75" customHeight="1">
      <c r="B8" s="31" t="s">
        <v>482</v>
      </c>
      <c r="C8" s="114">
        <v>2920335863</v>
      </c>
      <c r="D8" s="114">
        <v>338462924</v>
      </c>
      <c r="E8" s="114">
        <v>205712283</v>
      </c>
      <c r="F8" s="114">
        <v>6393261</v>
      </c>
      <c r="G8" s="114">
        <v>36384592</v>
      </c>
      <c r="H8" s="114">
        <v>998400</v>
      </c>
      <c r="I8" s="114">
        <v>151165967</v>
      </c>
      <c r="J8" s="114">
        <v>9514288</v>
      </c>
      <c r="K8" s="114">
        <v>76247207</v>
      </c>
      <c r="L8" s="114">
        <v>25547942</v>
      </c>
    </row>
    <row r="9" spans="2:12" ht="4.5" customHeight="1">
      <c r="B9" s="28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5.75" customHeight="1">
      <c r="A10" s="29"/>
      <c r="B10" s="28" t="s">
        <v>171</v>
      </c>
      <c r="C10" s="114">
        <v>480976324</v>
      </c>
      <c r="D10" s="114">
        <v>41133406</v>
      </c>
      <c r="E10" s="114">
        <v>48807151</v>
      </c>
      <c r="F10" s="114">
        <v>27764</v>
      </c>
      <c r="G10" s="114">
        <v>9717600</v>
      </c>
      <c r="H10" s="114">
        <v>476900</v>
      </c>
      <c r="I10" s="114">
        <v>31095196</v>
      </c>
      <c r="J10" s="114">
        <v>4758334</v>
      </c>
      <c r="K10" s="114">
        <v>26430710</v>
      </c>
      <c r="L10" s="114">
        <v>3958331</v>
      </c>
    </row>
    <row r="11" spans="1:12" ht="15.75" customHeight="1">
      <c r="A11" s="29"/>
      <c r="B11" s="28" t="s">
        <v>172</v>
      </c>
      <c r="C11" s="114">
        <v>240236073</v>
      </c>
      <c r="D11" s="114">
        <v>10652445</v>
      </c>
      <c r="E11" s="114">
        <v>12176032</v>
      </c>
      <c r="F11" s="114">
        <v>227774</v>
      </c>
      <c r="G11" s="114">
        <v>5398700</v>
      </c>
      <c r="H11" s="114">
        <v>0</v>
      </c>
      <c r="I11" s="114">
        <v>15187079</v>
      </c>
      <c r="J11" s="114">
        <v>2936254</v>
      </c>
      <c r="K11" s="114">
        <v>2082329</v>
      </c>
      <c r="L11" s="114">
        <v>2095066</v>
      </c>
    </row>
    <row r="12" spans="1:12" ht="15.75" customHeight="1">
      <c r="A12" s="29"/>
      <c r="B12" s="28" t="s">
        <v>173</v>
      </c>
      <c r="C12" s="114">
        <v>243056529</v>
      </c>
      <c r="D12" s="114">
        <v>21179340</v>
      </c>
      <c r="E12" s="114">
        <v>6897079</v>
      </c>
      <c r="F12" s="114">
        <v>100902</v>
      </c>
      <c r="G12" s="114">
        <v>3540048</v>
      </c>
      <c r="H12" s="114">
        <v>198000</v>
      </c>
      <c r="I12" s="114">
        <v>15407257</v>
      </c>
      <c r="J12" s="114">
        <v>991706</v>
      </c>
      <c r="K12" s="114">
        <v>5912418</v>
      </c>
      <c r="L12" s="114">
        <v>4400526</v>
      </c>
    </row>
    <row r="13" spans="1:12" ht="15.75" customHeight="1">
      <c r="A13" s="29"/>
      <c r="B13" s="28" t="s">
        <v>174</v>
      </c>
      <c r="C13" s="114">
        <v>126368645</v>
      </c>
      <c r="D13" s="114">
        <v>3439089</v>
      </c>
      <c r="E13" s="114">
        <v>4965580</v>
      </c>
      <c r="F13" s="114">
        <v>382905</v>
      </c>
      <c r="G13" s="114">
        <v>4001600</v>
      </c>
      <c r="H13" s="114">
        <v>189600</v>
      </c>
      <c r="I13" s="114">
        <v>6385970</v>
      </c>
      <c r="J13" s="114">
        <v>111011</v>
      </c>
      <c r="K13" s="114">
        <v>259347</v>
      </c>
      <c r="L13" s="114">
        <v>528677</v>
      </c>
    </row>
    <row r="14" spans="1:12" ht="15.75" customHeight="1">
      <c r="A14" s="29"/>
      <c r="B14" s="28" t="s">
        <v>175</v>
      </c>
      <c r="C14" s="114">
        <v>224825290</v>
      </c>
      <c r="D14" s="114">
        <v>17893866</v>
      </c>
      <c r="E14" s="114">
        <v>8651507</v>
      </c>
      <c r="F14" s="114">
        <v>350358</v>
      </c>
      <c r="G14" s="114">
        <v>971100</v>
      </c>
      <c r="H14" s="114">
        <v>0</v>
      </c>
      <c r="I14" s="114">
        <v>9141267</v>
      </c>
      <c r="J14" s="114">
        <v>411722</v>
      </c>
      <c r="K14" s="114">
        <v>13453238</v>
      </c>
      <c r="L14" s="114">
        <v>1475194</v>
      </c>
    </row>
    <row r="15" spans="1:12" ht="15.75" customHeight="1">
      <c r="A15" s="29"/>
      <c r="B15" s="28" t="s">
        <v>176</v>
      </c>
      <c r="C15" s="114">
        <v>146149986</v>
      </c>
      <c r="D15" s="114">
        <v>6338431</v>
      </c>
      <c r="E15" s="114">
        <v>4897482</v>
      </c>
      <c r="F15" s="114">
        <v>1393703</v>
      </c>
      <c r="G15" s="114">
        <v>3266567</v>
      </c>
      <c r="H15" s="114">
        <v>0</v>
      </c>
      <c r="I15" s="114">
        <v>4671585</v>
      </c>
      <c r="J15" s="114">
        <v>21612</v>
      </c>
      <c r="K15" s="114">
        <v>2408825</v>
      </c>
      <c r="L15" s="114">
        <v>559729</v>
      </c>
    </row>
    <row r="16" spans="1:12" ht="15.75" customHeight="1">
      <c r="A16" s="29"/>
      <c r="B16" s="28" t="s">
        <v>466</v>
      </c>
      <c r="C16" s="114">
        <v>146806127</v>
      </c>
      <c r="D16" s="114">
        <v>4524865</v>
      </c>
      <c r="E16" s="114">
        <v>3029523</v>
      </c>
      <c r="F16" s="114">
        <v>1319402</v>
      </c>
      <c r="G16" s="114">
        <v>1805300</v>
      </c>
      <c r="H16" s="114">
        <v>28200</v>
      </c>
      <c r="I16" s="114">
        <v>4672646</v>
      </c>
      <c r="J16" s="114">
        <v>179838</v>
      </c>
      <c r="K16" s="114">
        <v>490849</v>
      </c>
      <c r="L16" s="114">
        <v>115122</v>
      </c>
    </row>
    <row r="17" spans="1:12" ht="15.75" customHeight="1">
      <c r="A17" s="29"/>
      <c r="B17" s="28" t="s">
        <v>467</v>
      </c>
      <c r="C17" s="114">
        <v>60123791</v>
      </c>
      <c r="D17" s="114">
        <v>1181071</v>
      </c>
      <c r="E17" s="114">
        <v>2464236</v>
      </c>
      <c r="F17" s="114">
        <v>286648</v>
      </c>
      <c r="G17" s="114">
        <v>853866</v>
      </c>
      <c r="H17" s="114">
        <v>53400</v>
      </c>
      <c r="I17" s="114">
        <v>4448887</v>
      </c>
      <c r="J17" s="114">
        <v>20305</v>
      </c>
      <c r="K17" s="114">
        <v>1728502</v>
      </c>
      <c r="L17" s="114">
        <v>223701</v>
      </c>
    </row>
    <row r="18" spans="1:12" s="24" customFormat="1" ht="15.75" customHeight="1">
      <c r="A18" s="30"/>
      <c r="B18" s="28" t="s">
        <v>468</v>
      </c>
      <c r="C18" s="114">
        <v>121561570</v>
      </c>
      <c r="D18" s="114">
        <v>6584344</v>
      </c>
      <c r="E18" s="114">
        <v>8162656</v>
      </c>
      <c r="F18" s="114">
        <v>2122991</v>
      </c>
      <c r="G18" s="114">
        <v>928811</v>
      </c>
      <c r="H18" s="114">
        <v>52300</v>
      </c>
      <c r="I18" s="114">
        <v>4945207</v>
      </c>
      <c r="J18" s="114">
        <v>83506</v>
      </c>
      <c r="K18" s="114">
        <v>1108393</v>
      </c>
      <c r="L18" s="114">
        <v>352915</v>
      </c>
    </row>
    <row r="19" spans="1:12" s="24" customFormat="1" ht="4.5" customHeight="1">
      <c r="A19" s="30"/>
      <c r="B19" s="28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5.75" customHeight="1">
      <c r="A20" s="24">
        <v>100</v>
      </c>
      <c r="B20" s="28" t="s">
        <v>131</v>
      </c>
      <c r="C20" s="114">
        <v>1130231528</v>
      </c>
      <c r="D20" s="114">
        <v>225536067</v>
      </c>
      <c r="E20" s="114">
        <v>105661037</v>
      </c>
      <c r="F20" s="114">
        <v>180814</v>
      </c>
      <c r="G20" s="114">
        <v>5901000</v>
      </c>
      <c r="H20" s="114">
        <v>0</v>
      </c>
      <c r="I20" s="114">
        <v>55210873</v>
      </c>
      <c r="J20" s="114">
        <v>0</v>
      </c>
      <c r="K20" s="114">
        <v>22372596</v>
      </c>
      <c r="L20" s="114">
        <v>11838681</v>
      </c>
    </row>
    <row r="21" spans="1:12" ht="15.75" customHeight="1">
      <c r="A21" s="29">
        <v>201</v>
      </c>
      <c r="B21" s="28" t="s">
        <v>132</v>
      </c>
      <c r="C21" s="114">
        <v>199618888</v>
      </c>
      <c r="D21" s="114">
        <v>16601746</v>
      </c>
      <c r="E21" s="114">
        <v>8213552</v>
      </c>
      <c r="F21" s="114">
        <v>105275</v>
      </c>
      <c r="G21" s="114">
        <v>881800</v>
      </c>
      <c r="H21" s="114">
        <v>0</v>
      </c>
      <c r="I21" s="114">
        <v>7893141</v>
      </c>
      <c r="J21" s="114">
        <v>59700</v>
      </c>
      <c r="K21" s="114">
        <v>13253834</v>
      </c>
      <c r="L21" s="114">
        <v>1475194</v>
      </c>
    </row>
    <row r="22" spans="1:12" ht="15.75" customHeight="1">
      <c r="A22" s="29">
        <v>202</v>
      </c>
      <c r="B22" s="28" t="s">
        <v>133</v>
      </c>
      <c r="C22" s="114">
        <v>264270516</v>
      </c>
      <c r="D22" s="114">
        <v>9195687</v>
      </c>
      <c r="E22" s="114">
        <v>19623983</v>
      </c>
      <c r="F22" s="114">
        <v>4981</v>
      </c>
      <c r="G22" s="114">
        <v>7336900</v>
      </c>
      <c r="H22" s="114">
        <v>148100</v>
      </c>
      <c r="I22" s="114">
        <v>20059335</v>
      </c>
      <c r="J22" s="114">
        <v>2383410</v>
      </c>
      <c r="K22" s="114">
        <v>17934571</v>
      </c>
      <c r="L22" s="114">
        <v>2091377</v>
      </c>
    </row>
    <row r="23" spans="1:12" ht="15.75" customHeight="1">
      <c r="A23" s="29">
        <v>203</v>
      </c>
      <c r="B23" s="28" t="s">
        <v>134</v>
      </c>
      <c r="C23" s="114">
        <v>113238769</v>
      </c>
      <c r="D23" s="114">
        <v>13650061</v>
      </c>
      <c r="E23" s="114">
        <v>5128356</v>
      </c>
      <c r="F23" s="114">
        <v>51728</v>
      </c>
      <c r="G23" s="114">
        <v>2155000</v>
      </c>
      <c r="H23" s="114">
        <v>198000</v>
      </c>
      <c r="I23" s="114">
        <v>7530296</v>
      </c>
      <c r="J23" s="114">
        <v>260061</v>
      </c>
      <c r="K23" s="114">
        <v>1623328</v>
      </c>
      <c r="L23" s="114">
        <v>1973447</v>
      </c>
    </row>
    <row r="24" spans="1:12" ht="15.75" customHeight="1">
      <c r="A24" s="29">
        <v>204</v>
      </c>
      <c r="B24" s="28" t="s">
        <v>135</v>
      </c>
      <c r="C24" s="114">
        <v>156427168</v>
      </c>
      <c r="D24" s="114">
        <v>21122610</v>
      </c>
      <c r="E24" s="114">
        <v>21008259</v>
      </c>
      <c r="F24" s="114">
        <v>22512</v>
      </c>
      <c r="G24" s="114">
        <v>2359200</v>
      </c>
      <c r="H24" s="114">
        <v>328800</v>
      </c>
      <c r="I24" s="114">
        <v>8022925</v>
      </c>
      <c r="J24" s="114">
        <v>2108512</v>
      </c>
      <c r="K24" s="114">
        <v>7719029</v>
      </c>
      <c r="L24" s="114">
        <v>1226156</v>
      </c>
    </row>
    <row r="25" spans="1:12" ht="15.75" customHeight="1">
      <c r="A25" s="29">
        <v>205</v>
      </c>
      <c r="B25" s="28" t="s">
        <v>136</v>
      </c>
      <c r="C25" s="114">
        <v>38246868</v>
      </c>
      <c r="D25" s="114">
        <v>2037851</v>
      </c>
      <c r="E25" s="114">
        <v>2193511</v>
      </c>
      <c r="F25" s="114">
        <v>512774</v>
      </c>
      <c r="G25" s="114">
        <v>177703</v>
      </c>
      <c r="H25" s="114">
        <v>52300</v>
      </c>
      <c r="I25" s="114">
        <v>2108771</v>
      </c>
      <c r="J25" s="114">
        <v>45104</v>
      </c>
      <c r="K25" s="114">
        <v>836262</v>
      </c>
      <c r="L25" s="114">
        <v>63348</v>
      </c>
    </row>
    <row r="26" spans="1:12" ht="15.75" customHeight="1">
      <c r="A26" s="29">
        <v>206</v>
      </c>
      <c r="B26" s="28" t="s">
        <v>137</v>
      </c>
      <c r="C26" s="114">
        <v>60278640</v>
      </c>
      <c r="D26" s="114">
        <v>10815109</v>
      </c>
      <c r="E26" s="114">
        <v>8174909</v>
      </c>
      <c r="F26" s="114">
        <v>271</v>
      </c>
      <c r="G26" s="114">
        <v>21500</v>
      </c>
      <c r="H26" s="114">
        <v>0</v>
      </c>
      <c r="I26" s="114">
        <v>3012936</v>
      </c>
      <c r="J26" s="114">
        <v>266412</v>
      </c>
      <c r="K26" s="114">
        <v>777110</v>
      </c>
      <c r="L26" s="114">
        <v>640798</v>
      </c>
    </row>
    <row r="27" spans="1:12" ht="15.75" customHeight="1">
      <c r="A27" s="29">
        <v>207</v>
      </c>
      <c r="B27" s="28" t="s">
        <v>138</v>
      </c>
      <c r="C27" s="114">
        <v>65460803</v>
      </c>
      <c r="D27" s="114">
        <v>3716779</v>
      </c>
      <c r="E27" s="114">
        <v>3086269</v>
      </c>
      <c r="F27" s="114">
        <v>10457</v>
      </c>
      <c r="G27" s="114">
        <v>523000</v>
      </c>
      <c r="H27" s="114">
        <v>0</v>
      </c>
      <c r="I27" s="114">
        <v>4821960</v>
      </c>
      <c r="J27" s="114">
        <v>302498</v>
      </c>
      <c r="K27" s="114">
        <v>23923</v>
      </c>
      <c r="L27" s="114">
        <v>1222838</v>
      </c>
    </row>
    <row r="28" spans="1:12" ht="15.75" customHeight="1">
      <c r="A28" s="29">
        <v>208</v>
      </c>
      <c r="B28" s="28" t="s">
        <v>139</v>
      </c>
      <c r="C28" s="114">
        <v>13889764</v>
      </c>
      <c r="D28" s="114">
        <v>784856</v>
      </c>
      <c r="E28" s="114">
        <v>370343</v>
      </c>
      <c r="F28" s="114">
        <v>45642</v>
      </c>
      <c r="G28" s="114">
        <v>397700</v>
      </c>
      <c r="H28" s="114">
        <v>0</v>
      </c>
      <c r="I28" s="114">
        <v>140243</v>
      </c>
      <c r="J28" s="114">
        <v>0</v>
      </c>
      <c r="K28" s="114">
        <v>187590</v>
      </c>
      <c r="L28" s="114">
        <v>0</v>
      </c>
    </row>
    <row r="29" spans="1:12" ht="15.75" customHeight="1">
      <c r="A29" s="29">
        <v>209</v>
      </c>
      <c r="B29" s="28" t="s">
        <v>140</v>
      </c>
      <c r="C29" s="114">
        <v>62428415</v>
      </c>
      <c r="D29" s="114">
        <v>1898607</v>
      </c>
      <c r="E29" s="114">
        <v>1550375</v>
      </c>
      <c r="F29" s="114">
        <v>316247</v>
      </c>
      <c r="G29" s="114">
        <v>1041900</v>
      </c>
      <c r="H29" s="114">
        <v>0</v>
      </c>
      <c r="I29" s="114">
        <v>2481493</v>
      </c>
      <c r="J29" s="114">
        <v>153501</v>
      </c>
      <c r="K29" s="114">
        <v>250063</v>
      </c>
      <c r="L29" s="114">
        <v>19000</v>
      </c>
    </row>
    <row r="30" spans="1:12" ht="15.75" customHeight="1">
      <c r="A30" s="29">
        <v>210</v>
      </c>
      <c r="B30" s="28" t="s">
        <v>90</v>
      </c>
      <c r="C30" s="114">
        <v>79185903</v>
      </c>
      <c r="D30" s="114">
        <v>5910283</v>
      </c>
      <c r="E30" s="114">
        <v>747124</v>
      </c>
      <c r="F30" s="114">
        <v>44792</v>
      </c>
      <c r="G30" s="114">
        <v>948181</v>
      </c>
      <c r="H30" s="114">
        <v>0</v>
      </c>
      <c r="I30" s="114">
        <v>5029126</v>
      </c>
      <c r="J30" s="114">
        <v>632019</v>
      </c>
      <c r="K30" s="114">
        <v>3617552</v>
      </c>
      <c r="L30" s="114">
        <v>1869948</v>
      </c>
    </row>
    <row r="31" spans="1:12" ht="15.75" customHeight="1">
      <c r="A31" s="29">
        <v>212</v>
      </c>
      <c r="B31" s="28" t="s">
        <v>142</v>
      </c>
      <c r="C31" s="114">
        <v>27072925</v>
      </c>
      <c r="D31" s="114">
        <v>2338183</v>
      </c>
      <c r="E31" s="114">
        <v>1261135</v>
      </c>
      <c r="F31" s="114">
        <v>18093</v>
      </c>
      <c r="G31" s="114">
        <v>572200</v>
      </c>
      <c r="H31" s="114">
        <v>0</v>
      </c>
      <c r="I31" s="114">
        <v>788533</v>
      </c>
      <c r="J31" s="114">
        <v>4700</v>
      </c>
      <c r="K31" s="114">
        <v>421002</v>
      </c>
      <c r="L31" s="114">
        <v>236958</v>
      </c>
    </row>
    <row r="32" spans="1:12" ht="15.75" customHeight="1">
      <c r="A32" s="29">
        <v>213</v>
      </c>
      <c r="B32" s="28" t="s">
        <v>143</v>
      </c>
      <c r="C32" s="114">
        <v>17694272</v>
      </c>
      <c r="D32" s="114">
        <v>380750</v>
      </c>
      <c r="E32" s="114">
        <v>725665</v>
      </c>
      <c r="F32" s="114">
        <v>14294</v>
      </c>
      <c r="G32" s="114">
        <v>965500</v>
      </c>
      <c r="H32" s="114">
        <v>0</v>
      </c>
      <c r="I32" s="114">
        <v>460788</v>
      </c>
      <c r="J32" s="114">
        <v>0</v>
      </c>
      <c r="K32" s="114">
        <v>0</v>
      </c>
      <c r="L32" s="114">
        <v>16398</v>
      </c>
    </row>
    <row r="33" spans="1:12" ht="15.75" customHeight="1">
      <c r="A33" s="29">
        <v>214</v>
      </c>
      <c r="B33" s="28" t="s">
        <v>144</v>
      </c>
      <c r="C33" s="114">
        <v>75783032</v>
      </c>
      <c r="D33" s="114">
        <v>3537315</v>
      </c>
      <c r="E33" s="114">
        <v>5745353</v>
      </c>
      <c r="F33" s="114">
        <v>166595</v>
      </c>
      <c r="G33" s="114">
        <v>1115300</v>
      </c>
      <c r="H33" s="114">
        <v>0</v>
      </c>
      <c r="I33" s="114">
        <v>4409089</v>
      </c>
      <c r="J33" s="114">
        <v>2447187</v>
      </c>
      <c r="K33" s="114">
        <v>364019</v>
      </c>
      <c r="L33" s="114">
        <v>539077</v>
      </c>
    </row>
    <row r="34" spans="1:12" ht="15.75" customHeight="1">
      <c r="A34" s="29">
        <v>215</v>
      </c>
      <c r="B34" s="28" t="s">
        <v>145</v>
      </c>
      <c r="C34" s="114">
        <v>37076356</v>
      </c>
      <c r="D34" s="114">
        <v>597060</v>
      </c>
      <c r="E34" s="114">
        <v>1731758</v>
      </c>
      <c r="F34" s="114">
        <v>55442</v>
      </c>
      <c r="G34" s="114">
        <v>0</v>
      </c>
      <c r="H34" s="114">
        <v>0</v>
      </c>
      <c r="I34" s="114">
        <v>1296992</v>
      </c>
      <c r="J34" s="114">
        <v>0</v>
      </c>
      <c r="K34" s="114">
        <v>13628</v>
      </c>
      <c r="L34" s="114">
        <v>12300</v>
      </c>
    </row>
    <row r="35" spans="1:12" ht="15.75" customHeight="1">
      <c r="A35" s="29">
        <v>216</v>
      </c>
      <c r="B35" s="28" t="s">
        <v>146</v>
      </c>
      <c r="C35" s="114">
        <v>33945679</v>
      </c>
      <c r="D35" s="114">
        <v>1041999</v>
      </c>
      <c r="E35" s="114">
        <v>864647</v>
      </c>
      <c r="F35" s="114">
        <v>4021</v>
      </c>
      <c r="G35" s="114">
        <v>436867</v>
      </c>
      <c r="H35" s="114">
        <v>0</v>
      </c>
      <c r="I35" s="114">
        <v>2239430</v>
      </c>
      <c r="J35" s="114">
        <v>99626</v>
      </c>
      <c r="K35" s="114">
        <v>671538</v>
      </c>
      <c r="L35" s="114">
        <v>461402</v>
      </c>
    </row>
    <row r="36" spans="1:12" ht="15.75" customHeight="1">
      <c r="A36" s="29">
        <v>217</v>
      </c>
      <c r="B36" s="28" t="s">
        <v>147</v>
      </c>
      <c r="C36" s="114">
        <v>51486379</v>
      </c>
      <c r="D36" s="114">
        <v>1913468</v>
      </c>
      <c r="E36" s="114">
        <v>1403773</v>
      </c>
      <c r="F36" s="114">
        <v>9881</v>
      </c>
      <c r="G36" s="114">
        <v>3452900</v>
      </c>
      <c r="H36" s="114">
        <v>0</v>
      </c>
      <c r="I36" s="114">
        <v>2962658</v>
      </c>
      <c r="J36" s="114">
        <v>186569</v>
      </c>
      <c r="K36" s="114">
        <v>89474</v>
      </c>
      <c r="L36" s="114">
        <v>214659</v>
      </c>
    </row>
    <row r="37" spans="1:12" ht="15.75" customHeight="1">
      <c r="A37" s="29">
        <v>218</v>
      </c>
      <c r="B37" s="28" t="s">
        <v>148</v>
      </c>
      <c r="C37" s="114">
        <v>18804796</v>
      </c>
      <c r="D37" s="114">
        <v>1011910</v>
      </c>
      <c r="E37" s="114">
        <v>474882</v>
      </c>
      <c r="F37" s="114">
        <v>19656</v>
      </c>
      <c r="G37" s="114">
        <v>2194000</v>
      </c>
      <c r="H37" s="114">
        <v>0</v>
      </c>
      <c r="I37" s="114">
        <v>1587966</v>
      </c>
      <c r="J37" s="114">
        <v>780</v>
      </c>
      <c r="K37" s="114">
        <v>44990</v>
      </c>
      <c r="L37" s="114">
        <v>318516</v>
      </c>
    </row>
    <row r="38" spans="1:12" ht="15.75" customHeight="1">
      <c r="A38" s="29">
        <v>219</v>
      </c>
      <c r="B38" s="28" t="s">
        <v>149</v>
      </c>
      <c r="C38" s="114">
        <v>40410523</v>
      </c>
      <c r="D38" s="114">
        <v>1371802</v>
      </c>
      <c r="E38" s="114">
        <v>1921564</v>
      </c>
      <c r="F38" s="114">
        <v>17643</v>
      </c>
      <c r="G38" s="114">
        <v>51500</v>
      </c>
      <c r="H38" s="114">
        <v>0</v>
      </c>
      <c r="I38" s="114">
        <v>2081833</v>
      </c>
      <c r="J38" s="114">
        <v>0</v>
      </c>
      <c r="K38" s="114">
        <v>1602183</v>
      </c>
      <c r="L38" s="114">
        <v>118492</v>
      </c>
    </row>
    <row r="39" spans="1:12" ht="15.75" customHeight="1">
      <c r="A39" s="29">
        <v>220</v>
      </c>
      <c r="B39" s="28" t="s">
        <v>150</v>
      </c>
      <c r="C39" s="114">
        <v>16978323</v>
      </c>
      <c r="D39" s="114">
        <v>681035</v>
      </c>
      <c r="E39" s="114">
        <v>596307</v>
      </c>
      <c r="F39" s="114">
        <v>38870</v>
      </c>
      <c r="G39" s="114">
        <v>672300</v>
      </c>
      <c r="H39" s="114">
        <v>189600</v>
      </c>
      <c r="I39" s="114">
        <v>1827964</v>
      </c>
      <c r="J39" s="114">
        <v>41803</v>
      </c>
      <c r="K39" s="114">
        <v>200729</v>
      </c>
      <c r="L39" s="114">
        <v>65142</v>
      </c>
    </row>
    <row r="40" spans="1:12" ht="15.75" customHeight="1">
      <c r="A40" s="29">
        <v>221</v>
      </c>
      <c r="B40" s="28" t="s">
        <v>151</v>
      </c>
      <c r="C40" s="114">
        <v>26706319</v>
      </c>
      <c r="D40" s="114">
        <v>519386</v>
      </c>
      <c r="E40" s="114">
        <v>722461</v>
      </c>
      <c r="F40" s="114">
        <v>115733</v>
      </c>
      <c r="G40" s="114">
        <v>120300</v>
      </c>
      <c r="H40" s="114">
        <v>53400</v>
      </c>
      <c r="I40" s="114">
        <v>1502737</v>
      </c>
      <c r="J40" s="114">
        <v>0</v>
      </c>
      <c r="K40" s="114">
        <v>1627024</v>
      </c>
      <c r="L40" s="114">
        <v>42960</v>
      </c>
    </row>
    <row r="41" spans="1:12" ht="15.75" customHeight="1">
      <c r="A41" s="29">
        <v>222</v>
      </c>
      <c r="B41" s="28" t="s">
        <v>152</v>
      </c>
      <c r="C41" s="114">
        <v>24536135</v>
      </c>
      <c r="D41" s="114">
        <v>258505</v>
      </c>
      <c r="E41" s="114">
        <v>464068</v>
      </c>
      <c r="F41" s="114">
        <v>252870</v>
      </c>
      <c r="G41" s="114">
        <v>0</v>
      </c>
      <c r="H41" s="114">
        <v>0</v>
      </c>
      <c r="I41" s="114">
        <v>503947</v>
      </c>
      <c r="J41" s="114">
        <v>26337</v>
      </c>
      <c r="K41" s="114">
        <v>96960</v>
      </c>
      <c r="L41" s="114">
        <v>5090</v>
      </c>
    </row>
    <row r="42" spans="1:12" ht="15.75" customHeight="1">
      <c r="A42" s="29">
        <v>223</v>
      </c>
      <c r="B42" s="28" t="s">
        <v>153</v>
      </c>
      <c r="C42" s="114">
        <v>33417472</v>
      </c>
      <c r="D42" s="114">
        <v>661685</v>
      </c>
      <c r="E42" s="114">
        <v>1741775</v>
      </c>
      <c r="F42" s="114">
        <v>170915</v>
      </c>
      <c r="G42" s="114">
        <v>733566</v>
      </c>
      <c r="H42" s="114">
        <v>0</v>
      </c>
      <c r="I42" s="114">
        <v>2946150</v>
      </c>
      <c r="J42" s="114">
        <v>20305</v>
      </c>
      <c r="K42" s="114">
        <v>101478</v>
      </c>
      <c r="L42" s="114">
        <v>180741</v>
      </c>
    </row>
    <row r="43" spans="1:12" ht="15.75" customHeight="1">
      <c r="A43" s="29">
        <v>224</v>
      </c>
      <c r="B43" s="28" t="s">
        <v>154</v>
      </c>
      <c r="C43" s="114">
        <v>36081992</v>
      </c>
      <c r="D43" s="114">
        <v>2047907</v>
      </c>
      <c r="E43" s="114">
        <v>1341000</v>
      </c>
      <c r="F43" s="114">
        <v>282104</v>
      </c>
      <c r="G43" s="114">
        <v>72908</v>
      </c>
      <c r="H43" s="114">
        <v>0</v>
      </c>
      <c r="I43" s="114">
        <v>2255501</v>
      </c>
      <c r="J43" s="114">
        <v>21858</v>
      </c>
      <c r="K43" s="114">
        <v>41634</v>
      </c>
      <c r="L43" s="114">
        <v>136183</v>
      </c>
    </row>
    <row r="44" spans="1:12" ht="15.75" customHeight="1">
      <c r="A44" s="29">
        <v>225</v>
      </c>
      <c r="B44" s="28" t="s">
        <v>155</v>
      </c>
      <c r="C44" s="114">
        <v>27884233</v>
      </c>
      <c r="D44" s="114">
        <v>1114686</v>
      </c>
      <c r="E44" s="114">
        <v>529668</v>
      </c>
      <c r="F44" s="114">
        <v>398671</v>
      </c>
      <c r="G44" s="114">
        <v>205200</v>
      </c>
      <c r="H44" s="114">
        <v>28200</v>
      </c>
      <c r="I44" s="114">
        <v>286742</v>
      </c>
      <c r="J44" s="114">
        <v>0</v>
      </c>
      <c r="K44" s="114">
        <v>34320</v>
      </c>
      <c r="L44" s="114">
        <v>39232</v>
      </c>
    </row>
    <row r="45" spans="1:12" ht="15.75" customHeight="1">
      <c r="A45" s="29">
        <v>226</v>
      </c>
      <c r="B45" s="28" t="s">
        <v>156</v>
      </c>
      <c r="C45" s="114">
        <v>47232710</v>
      </c>
      <c r="D45" s="114">
        <v>2498586</v>
      </c>
      <c r="E45" s="114">
        <v>4628145</v>
      </c>
      <c r="F45" s="114">
        <v>1328113</v>
      </c>
      <c r="G45" s="114">
        <v>678200</v>
      </c>
      <c r="H45" s="114">
        <v>0</v>
      </c>
      <c r="I45" s="114">
        <v>580935</v>
      </c>
      <c r="J45" s="114">
        <v>16544</v>
      </c>
      <c r="K45" s="114">
        <v>230497</v>
      </c>
      <c r="L45" s="114">
        <v>153384</v>
      </c>
    </row>
    <row r="46" spans="1:12" ht="15.75" customHeight="1">
      <c r="A46" s="29">
        <v>227</v>
      </c>
      <c r="B46" s="28" t="s">
        <v>157</v>
      </c>
      <c r="C46" s="114">
        <v>32729029</v>
      </c>
      <c r="D46" s="114">
        <v>544249</v>
      </c>
      <c r="E46" s="114">
        <v>840632</v>
      </c>
      <c r="F46" s="114">
        <v>594667</v>
      </c>
      <c r="G46" s="114">
        <v>357100</v>
      </c>
      <c r="H46" s="114">
        <v>0</v>
      </c>
      <c r="I46" s="114">
        <v>434010</v>
      </c>
      <c r="J46" s="114">
        <v>0</v>
      </c>
      <c r="K46" s="114">
        <v>1687004</v>
      </c>
      <c r="L46" s="114">
        <v>900</v>
      </c>
    </row>
    <row r="47" spans="1:12" ht="15.75" customHeight="1">
      <c r="A47" s="29">
        <v>228</v>
      </c>
      <c r="B47" s="28" t="s">
        <v>158</v>
      </c>
      <c r="C47" s="114">
        <v>18909108</v>
      </c>
      <c r="D47" s="114">
        <v>483267</v>
      </c>
      <c r="E47" s="114">
        <v>471834</v>
      </c>
      <c r="F47" s="114">
        <v>12214</v>
      </c>
      <c r="G47" s="114">
        <v>96500</v>
      </c>
      <c r="H47" s="114">
        <v>0</v>
      </c>
      <c r="I47" s="114">
        <v>352720</v>
      </c>
      <c r="J47" s="114">
        <v>44025</v>
      </c>
      <c r="K47" s="114">
        <v>0</v>
      </c>
      <c r="L47" s="114">
        <v>42919</v>
      </c>
    </row>
    <row r="48" spans="1:12" ht="15.75" customHeight="1">
      <c r="A48" s="29">
        <v>229</v>
      </c>
      <c r="B48" s="28" t="s">
        <v>141</v>
      </c>
      <c r="C48" s="114">
        <v>37067406</v>
      </c>
      <c r="D48" s="114">
        <v>1259642</v>
      </c>
      <c r="E48" s="114">
        <v>1186751</v>
      </c>
      <c r="F48" s="114">
        <v>79833</v>
      </c>
      <c r="G48" s="114">
        <v>570800</v>
      </c>
      <c r="H48" s="114">
        <v>0</v>
      </c>
      <c r="I48" s="114">
        <v>508754</v>
      </c>
      <c r="J48" s="114">
        <v>13030</v>
      </c>
      <c r="K48" s="114">
        <v>12673</v>
      </c>
      <c r="L48" s="114">
        <v>189564</v>
      </c>
    </row>
    <row r="49" spans="1:12" ht="15.75" customHeight="1">
      <c r="A49" s="29">
        <v>301</v>
      </c>
      <c r="B49" s="28" t="s">
        <v>159</v>
      </c>
      <c r="C49" s="114">
        <v>7095336</v>
      </c>
      <c r="D49" s="114">
        <v>113081</v>
      </c>
      <c r="E49" s="114">
        <v>19073</v>
      </c>
      <c r="F49" s="114">
        <v>23198</v>
      </c>
      <c r="G49" s="114">
        <v>256000</v>
      </c>
      <c r="H49" s="114">
        <v>0</v>
      </c>
      <c r="I49" s="114">
        <v>911539</v>
      </c>
      <c r="J49" s="114">
        <v>0</v>
      </c>
      <c r="K49" s="114">
        <v>2730</v>
      </c>
      <c r="L49" s="114">
        <v>0</v>
      </c>
    </row>
    <row r="50" spans="1:12" ht="15.75" customHeight="1">
      <c r="A50" s="29">
        <v>365</v>
      </c>
      <c r="B50" s="28" t="s">
        <v>160</v>
      </c>
      <c r="C50" s="114">
        <v>16905790</v>
      </c>
      <c r="D50" s="114">
        <v>285067</v>
      </c>
      <c r="E50" s="114">
        <v>965134</v>
      </c>
      <c r="F50" s="114">
        <v>242429</v>
      </c>
      <c r="G50" s="114">
        <v>73300</v>
      </c>
      <c r="H50" s="114">
        <v>0</v>
      </c>
      <c r="I50" s="114">
        <v>859540</v>
      </c>
      <c r="J50" s="114">
        <v>24403</v>
      </c>
      <c r="K50" s="114">
        <v>0</v>
      </c>
      <c r="L50" s="114">
        <v>73402</v>
      </c>
    </row>
    <row r="51" spans="1:12" ht="15.75" customHeight="1">
      <c r="A51" s="29">
        <v>381</v>
      </c>
      <c r="B51" s="28" t="s">
        <v>161</v>
      </c>
      <c r="C51" s="114">
        <v>8315425</v>
      </c>
      <c r="D51" s="114">
        <v>310213</v>
      </c>
      <c r="E51" s="114">
        <v>148910</v>
      </c>
      <c r="F51" s="114">
        <v>361</v>
      </c>
      <c r="G51" s="114">
        <v>0</v>
      </c>
      <c r="H51" s="114">
        <v>0</v>
      </c>
      <c r="I51" s="114">
        <v>536164</v>
      </c>
      <c r="J51" s="114">
        <v>0</v>
      </c>
      <c r="K51" s="114">
        <v>0</v>
      </c>
      <c r="L51" s="114">
        <v>95729</v>
      </c>
    </row>
    <row r="52" spans="1:12" ht="15.75" customHeight="1">
      <c r="A52" s="29">
        <v>382</v>
      </c>
      <c r="B52" s="28" t="s">
        <v>162</v>
      </c>
      <c r="C52" s="114">
        <v>8370753</v>
      </c>
      <c r="D52" s="114">
        <v>266784</v>
      </c>
      <c r="E52" s="114">
        <v>8042</v>
      </c>
      <c r="F52" s="114">
        <v>0</v>
      </c>
      <c r="G52" s="114">
        <v>0</v>
      </c>
      <c r="H52" s="114">
        <v>0</v>
      </c>
      <c r="I52" s="114">
        <v>72241</v>
      </c>
      <c r="J52" s="114">
        <v>0</v>
      </c>
      <c r="K52" s="114">
        <v>0</v>
      </c>
      <c r="L52" s="114">
        <v>0</v>
      </c>
    </row>
    <row r="53" spans="1:12" ht="15.75" customHeight="1">
      <c r="A53" s="29">
        <v>442</v>
      </c>
      <c r="B53" s="28" t="s">
        <v>164</v>
      </c>
      <c r="C53" s="114">
        <v>5768916</v>
      </c>
      <c r="D53" s="114">
        <v>334577</v>
      </c>
      <c r="E53" s="114">
        <v>22780</v>
      </c>
      <c r="F53" s="114">
        <v>131242</v>
      </c>
      <c r="G53" s="114">
        <v>30700</v>
      </c>
      <c r="H53" s="114">
        <v>0</v>
      </c>
      <c r="I53" s="114">
        <v>326465</v>
      </c>
      <c r="J53" s="114">
        <v>0</v>
      </c>
      <c r="K53" s="114">
        <v>199404</v>
      </c>
      <c r="L53" s="114">
        <v>0</v>
      </c>
    </row>
    <row r="54" spans="1:12" ht="15.75" customHeight="1">
      <c r="A54" s="29">
        <v>443</v>
      </c>
      <c r="B54" s="28" t="s">
        <v>165</v>
      </c>
      <c r="C54" s="114">
        <v>9603181</v>
      </c>
      <c r="D54" s="114">
        <v>754574</v>
      </c>
      <c r="E54" s="114">
        <v>305170</v>
      </c>
      <c r="F54" s="114">
        <v>26047</v>
      </c>
      <c r="G54" s="114">
        <v>1000</v>
      </c>
      <c r="H54" s="114">
        <v>0</v>
      </c>
      <c r="I54" s="114">
        <v>677460</v>
      </c>
      <c r="J54" s="114">
        <v>352022</v>
      </c>
      <c r="K54" s="114">
        <v>0</v>
      </c>
      <c r="L54" s="114">
        <v>0</v>
      </c>
    </row>
    <row r="55" spans="1:12" ht="15.75" customHeight="1">
      <c r="A55" s="29">
        <v>446</v>
      </c>
      <c r="B55" s="28" t="s">
        <v>163</v>
      </c>
      <c r="C55" s="114">
        <v>9834305</v>
      </c>
      <c r="D55" s="114">
        <v>202969</v>
      </c>
      <c r="E55" s="114">
        <v>110005</v>
      </c>
      <c r="F55" s="114">
        <v>87794</v>
      </c>
      <c r="G55" s="114">
        <v>57600</v>
      </c>
      <c r="H55" s="114">
        <v>0</v>
      </c>
      <c r="I55" s="114">
        <v>244201</v>
      </c>
      <c r="J55" s="114">
        <v>0</v>
      </c>
      <c r="K55" s="114">
        <v>0</v>
      </c>
      <c r="L55" s="114">
        <v>0</v>
      </c>
    </row>
    <row r="56" spans="1:12" ht="15.75" customHeight="1">
      <c r="A56" s="29">
        <v>464</v>
      </c>
      <c r="B56" s="28" t="s">
        <v>166</v>
      </c>
      <c r="C56" s="114">
        <v>8729962</v>
      </c>
      <c r="D56" s="114">
        <v>707580</v>
      </c>
      <c r="E56" s="114">
        <v>0</v>
      </c>
      <c r="F56" s="114">
        <v>606</v>
      </c>
      <c r="G56" s="114">
        <v>228567</v>
      </c>
      <c r="H56" s="114">
        <v>0</v>
      </c>
      <c r="I56" s="114">
        <v>970912</v>
      </c>
      <c r="J56" s="114">
        <v>0</v>
      </c>
      <c r="K56" s="114">
        <v>0</v>
      </c>
      <c r="L56" s="114">
        <v>0</v>
      </c>
    </row>
    <row r="57" spans="1:12" ht="15.75" customHeight="1">
      <c r="A57" s="29">
        <v>481</v>
      </c>
      <c r="B57" s="28" t="s">
        <v>167</v>
      </c>
      <c r="C57" s="114">
        <v>10428219</v>
      </c>
      <c r="D57" s="114">
        <v>258320</v>
      </c>
      <c r="E57" s="114">
        <v>1061194</v>
      </c>
      <c r="F57" s="114">
        <v>59442</v>
      </c>
      <c r="G57" s="114">
        <v>88600</v>
      </c>
      <c r="H57" s="114">
        <v>0</v>
      </c>
      <c r="I57" s="114">
        <v>750773</v>
      </c>
      <c r="J57" s="114">
        <v>0</v>
      </c>
      <c r="K57" s="114">
        <v>100556</v>
      </c>
      <c r="L57" s="114">
        <v>132307</v>
      </c>
    </row>
    <row r="58" spans="1:12" ht="15.75" customHeight="1">
      <c r="A58" s="29">
        <v>501</v>
      </c>
      <c r="B58" s="28" t="s">
        <v>168</v>
      </c>
      <c r="C58" s="114">
        <v>16232681</v>
      </c>
      <c r="D58" s="114">
        <v>445601</v>
      </c>
      <c r="E58" s="114">
        <v>177427</v>
      </c>
      <c r="F58" s="114">
        <v>595420</v>
      </c>
      <c r="G58" s="114">
        <v>1051600</v>
      </c>
      <c r="H58" s="114">
        <v>0</v>
      </c>
      <c r="I58" s="114">
        <v>1078360</v>
      </c>
      <c r="J58" s="114">
        <v>3882</v>
      </c>
      <c r="K58" s="114">
        <v>0</v>
      </c>
      <c r="L58" s="114">
        <v>0</v>
      </c>
    </row>
    <row r="59" spans="1:12" ht="15.75" customHeight="1">
      <c r="A59" s="29">
        <v>585</v>
      </c>
      <c r="B59" s="28" t="s">
        <v>169</v>
      </c>
      <c r="C59" s="114">
        <v>18338764</v>
      </c>
      <c r="D59" s="114">
        <v>614863</v>
      </c>
      <c r="E59" s="114">
        <v>220366</v>
      </c>
      <c r="F59" s="114">
        <v>237975</v>
      </c>
      <c r="G59" s="114">
        <v>558200</v>
      </c>
      <c r="H59" s="114">
        <v>0</v>
      </c>
      <c r="I59" s="114">
        <v>744553</v>
      </c>
      <c r="J59" s="114">
        <v>0</v>
      </c>
      <c r="K59" s="114">
        <v>0</v>
      </c>
      <c r="L59" s="114">
        <v>9700</v>
      </c>
    </row>
    <row r="60" spans="1:12" ht="15.75" customHeight="1">
      <c r="A60" s="29">
        <v>586</v>
      </c>
      <c r="B60" s="28" t="s">
        <v>170</v>
      </c>
      <c r="C60" s="114">
        <v>13618580</v>
      </c>
      <c r="D60" s="114">
        <v>638204</v>
      </c>
      <c r="E60" s="114">
        <v>265046</v>
      </c>
      <c r="F60" s="114">
        <v>113639</v>
      </c>
      <c r="G60" s="114">
        <v>0</v>
      </c>
      <c r="H60" s="114">
        <v>0</v>
      </c>
      <c r="I60" s="114">
        <v>655911</v>
      </c>
      <c r="J60" s="114">
        <v>0</v>
      </c>
      <c r="K60" s="114">
        <v>109506</v>
      </c>
      <c r="L60" s="114">
        <v>42100</v>
      </c>
    </row>
    <row r="61" spans="1:12" ht="3.75" customHeight="1">
      <c r="A61" s="29"/>
      <c r="B61" s="2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1.25">
      <c r="A62" s="34" t="s">
        <v>182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3:15" ht="11.25">
      <c r="M63" s="25"/>
      <c r="N63" s="25"/>
      <c r="O63" s="25"/>
    </row>
    <row r="64" spans="13:15" ht="11.25">
      <c r="M64" s="25"/>
      <c r="N64" s="25"/>
      <c r="O64" s="25"/>
    </row>
    <row r="65" spans="13:15" ht="11.25">
      <c r="M65" s="25"/>
      <c r="N65" s="25"/>
      <c r="O65" s="25"/>
    </row>
    <row r="66" spans="13:15" ht="11.25">
      <c r="M66" s="25"/>
      <c r="N66" s="25"/>
      <c r="O66" s="25"/>
    </row>
    <row r="67" spans="13:15" ht="11.25">
      <c r="M67" s="25"/>
      <c r="N67" s="25"/>
      <c r="O67" s="25"/>
    </row>
    <row r="68" spans="13:15" ht="11.25">
      <c r="M68" s="25"/>
      <c r="N68" s="25"/>
      <c r="O68" s="25"/>
    </row>
    <row r="69" spans="13:15" ht="11.25">
      <c r="M69" s="25"/>
      <c r="N69" s="25"/>
      <c r="O69" s="25"/>
    </row>
    <row r="70" spans="13:15" ht="11.25">
      <c r="M70" s="25"/>
      <c r="N70" s="25"/>
      <c r="O70" s="25"/>
    </row>
    <row r="71" spans="13:15" ht="11.25">
      <c r="M71" s="25"/>
      <c r="N71" s="25"/>
      <c r="O71" s="25"/>
    </row>
    <row r="72" spans="13:15" ht="11.25">
      <c r="M72" s="25"/>
      <c r="N72" s="25"/>
      <c r="O72" s="25"/>
    </row>
    <row r="73" spans="13:15" ht="11.25">
      <c r="M73" s="25"/>
      <c r="N73" s="25"/>
      <c r="O73" s="25"/>
    </row>
    <row r="74" spans="13:15" ht="11.25">
      <c r="M74" s="25"/>
      <c r="N74" s="25"/>
      <c r="O74" s="25"/>
    </row>
    <row r="75" spans="13:15" ht="11.25">
      <c r="M75" s="25"/>
      <c r="N75" s="25"/>
      <c r="O75" s="25"/>
    </row>
    <row r="76" spans="13:15" ht="11.25">
      <c r="M76" s="25"/>
      <c r="N76" s="25"/>
      <c r="O76" s="25"/>
    </row>
    <row r="77" spans="13:15" ht="11.25">
      <c r="M77" s="25"/>
      <c r="N77" s="25"/>
      <c r="O77" s="25"/>
    </row>
    <row r="78" spans="13:15" ht="11.25">
      <c r="M78" s="25"/>
      <c r="N78" s="25"/>
      <c r="O78" s="25"/>
    </row>
    <row r="79" spans="13:15" ht="11.25">
      <c r="M79" s="25"/>
      <c r="N79" s="25"/>
      <c r="O79" s="25"/>
    </row>
    <row r="80" spans="13:15" ht="11.25">
      <c r="M80" s="25"/>
      <c r="N80" s="25"/>
      <c r="O80" s="25"/>
    </row>
    <row r="81" spans="13:15" ht="11.25">
      <c r="M81" s="25"/>
      <c r="N81" s="25"/>
      <c r="O81" s="25"/>
    </row>
    <row r="82" spans="13:15" ht="11.25">
      <c r="M82" s="25"/>
      <c r="N82" s="25"/>
      <c r="O82" s="25"/>
    </row>
    <row r="83" spans="13:15" ht="11.25">
      <c r="M83" s="25"/>
      <c r="N83" s="25"/>
      <c r="O83" s="25"/>
    </row>
    <row r="84" spans="13:15" ht="11.25">
      <c r="M84" s="25"/>
      <c r="N84" s="25"/>
      <c r="O84" s="25"/>
    </row>
    <row r="85" spans="13:15" ht="11.25">
      <c r="M85" s="25"/>
      <c r="N85" s="25"/>
      <c r="O85" s="25"/>
    </row>
    <row r="86" spans="13:15" ht="11.25">
      <c r="M86" s="25"/>
      <c r="N86" s="25"/>
      <c r="O86" s="25"/>
    </row>
    <row r="87" spans="13:15" ht="11.25">
      <c r="M87" s="25"/>
      <c r="N87" s="25"/>
      <c r="O87" s="25"/>
    </row>
    <row r="88" spans="13:15" ht="11.25">
      <c r="M88" s="25"/>
      <c r="N88" s="25"/>
      <c r="O88" s="25"/>
    </row>
    <row r="89" spans="13:15" ht="11.25">
      <c r="M89" s="25"/>
      <c r="N89" s="25"/>
      <c r="O89" s="25"/>
    </row>
    <row r="90" spans="13:15" ht="11.25">
      <c r="M90" s="25"/>
      <c r="N90" s="25"/>
      <c r="O90" s="25"/>
    </row>
    <row r="91" spans="13:15" ht="11.25">
      <c r="M91" s="25"/>
      <c r="N91" s="25"/>
      <c r="O91" s="25"/>
    </row>
    <row r="92" spans="13:15" ht="11.25">
      <c r="M92" s="25"/>
      <c r="N92" s="25"/>
      <c r="O92" s="25"/>
    </row>
    <row r="93" spans="13:15" ht="11.25">
      <c r="M93" s="25"/>
      <c r="N93" s="25"/>
      <c r="O93" s="25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Height="1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3.625" style="25" customWidth="1"/>
    <col min="2" max="2" width="10.00390625" style="25" customWidth="1"/>
    <col min="3" max="3" width="12.875" style="25" customWidth="1"/>
    <col min="4" max="4" width="12.625" style="25" customWidth="1"/>
    <col min="5" max="5" width="11.00390625" style="25" customWidth="1"/>
    <col min="6" max="6" width="11.375" style="25" customWidth="1"/>
    <col min="7" max="7" width="12.875" style="25" customWidth="1"/>
    <col min="8" max="8" width="11.00390625" style="25" customWidth="1"/>
    <col min="9" max="9" width="12.25390625" style="25" customWidth="1"/>
    <col min="10" max="10" width="9.25390625" style="25" customWidth="1"/>
    <col min="11" max="11" width="10.75390625" style="25" customWidth="1"/>
    <col min="12" max="12" width="13.375" style="25" customWidth="1"/>
    <col min="13" max="13" width="11.75390625" style="25" customWidth="1"/>
    <col min="14" max="14" width="11.125" style="25" customWidth="1"/>
    <col min="15" max="15" width="12.00390625" style="25" customWidth="1"/>
    <col min="16" max="16" width="10.875" style="25" customWidth="1"/>
    <col min="17" max="17" width="12.00390625" style="25" customWidth="1"/>
    <col min="18" max="18" width="11.625" style="25" customWidth="1"/>
    <col min="19" max="19" width="11.375" style="25" customWidth="1"/>
    <col min="20" max="20" width="12.875" style="25" customWidth="1"/>
    <col min="21" max="21" width="10.375" style="25" customWidth="1"/>
    <col min="22" max="22" width="10.625" style="25" customWidth="1"/>
    <col min="23" max="23" width="11.125" style="25" customWidth="1"/>
    <col min="24" max="24" width="12.875" style="25" customWidth="1"/>
    <col min="25" max="16384" width="8.875" style="25" customWidth="1"/>
  </cols>
  <sheetData>
    <row r="1" spans="1:24" s="27" customFormat="1" ht="17.25">
      <c r="A1" s="32" t="s">
        <v>247</v>
      </c>
      <c r="W1" s="97"/>
      <c r="X1" s="83"/>
    </row>
    <row r="2" spans="1:24" ht="11.25">
      <c r="A2" s="24"/>
      <c r="B2" s="24"/>
      <c r="C2" s="37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7"/>
      <c r="P2" s="24"/>
      <c r="Q2" s="24"/>
      <c r="R2" s="24"/>
      <c r="S2" s="24"/>
      <c r="T2" s="24"/>
      <c r="U2" s="24"/>
      <c r="V2" s="24"/>
      <c r="W2" s="37" t="s">
        <v>180</v>
      </c>
      <c r="X2" s="37"/>
    </row>
    <row r="3" spans="1:24" ht="33.75" customHeight="1">
      <c r="A3" s="140" t="s">
        <v>366</v>
      </c>
      <c r="B3" s="139"/>
      <c r="C3" s="96" t="s">
        <v>204</v>
      </c>
      <c r="D3" s="43" t="s">
        <v>496</v>
      </c>
      <c r="E3" s="43" t="s">
        <v>497</v>
      </c>
      <c r="F3" s="43" t="s">
        <v>498</v>
      </c>
      <c r="G3" s="43" t="s">
        <v>499</v>
      </c>
      <c r="H3" s="51" t="s">
        <v>271</v>
      </c>
      <c r="I3" s="51" t="s">
        <v>500</v>
      </c>
      <c r="J3" s="107" t="s">
        <v>501</v>
      </c>
      <c r="K3" s="45" t="s">
        <v>78</v>
      </c>
      <c r="L3" s="107" t="s">
        <v>502</v>
      </c>
      <c r="M3" s="43" t="s">
        <v>503</v>
      </c>
      <c r="N3" s="45" t="s">
        <v>203</v>
      </c>
      <c r="O3" s="43" t="s">
        <v>217</v>
      </c>
      <c r="P3" s="43" t="s">
        <v>504</v>
      </c>
      <c r="Q3" s="43" t="s">
        <v>505</v>
      </c>
      <c r="R3" s="45" t="s">
        <v>179</v>
      </c>
      <c r="S3" s="43" t="s">
        <v>506</v>
      </c>
      <c r="T3" s="43" t="s">
        <v>507</v>
      </c>
      <c r="U3" s="45" t="s">
        <v>79</v>
      </c>
      <c r="V3" s="45" t="s">
        <v>108</v>
      </c>
      <c r="W3" s="51" t="s">
        <v>469</v>
      </c>
      <c r="X3" s="46"/>
    </row>
    <row r="4" spans="2:24" ht="19.5" customHeight="1">
      <c r="B4" s="47" t="s">
        <v>329</v>
      </c>
      <c r="C4" s="18">
        <v>2898120</v>
      </c>
      <c r="D4" s="114">
        <v>823973427</v>
      </c>
      <c r="E4" s="114">
        <v>6305385</v>
      </c>
      <c r="F4" s="114">
        <v>48464251</v>
      </c>
      <c r="G4" s="114">
        <v>78536841</v>
      </c>
      <c r="H4" s="114">
        <v>1089367</v>
      </c>
      <c r="I4" s="114">
        <v>22362054</v>
      </c>
      <c r="J4" s="114">
        <v>0</v>
      </c>
      <c r="K4" s="114">
        <v>22849170</v>
      </c>
      <c r="L4" s="114">
        <v>18328011</v>
      </c>
      <c r="M4" s="114">
        <v>640599</v>
      </c>
      <c r="N4" s="114">
        <v>57764689</v>
      </c>
      <c r="O4" s="114">
        <v>40374368</v>
      </c>
      <c r="P4" s="114">
        <v>4918553</v>
      </c>
      <c r="Q4" s="114">
        <v>22304779</v>
      </c>
      <c r="R4" s="114">
        <v>149759150</v>
      </c>
      <c r="S4" s="114">
        <v>17464156</v>
      </c>
      <c r="T4" s="114">
        <v>519306687</v>
      </c>
      <c r="U4" s="114">
        <v>252836</v>
      </c>
      <c r="V4" s="114">
        <v>21663216</v>
      </c>
      <c r="W4" s="114">
        <v>155879386</v>
      </c>
      <c r="X4" s="19"/>
    </row>
    <row r="5" spans="2:24" ht="15.75" customHeight="1">
      <c r="B5" s="47" t="s">
        <v>312</v>
      </c>
      <c r="C5" s="18">
        <v>3807233</v>
      </c>
      <c r="D5" s="114">
        <v>773151225</v>
      </c>
      <c r="E5" s="114">
        <v>5172806</v>
      </c>
      <c r="F5" s="114">
        <v>44087524</v>
      </c>
      <c r="G5" s="114">
        <v>84342767</v>
      </c>
      <c r="H5" s="114">
        <v>2317205</v>
      </c>
      <c r="I5" s="114">
        <v>17989469</v>
      </c>
      <c r="J5" s="114">
        <v>0</v>
      </c>
      <c r="K5" s="114">
        <v>23896246</v>
      </c>
      <c r="L5" s="114">
        <v>17532333</v>
      </c>
      <c r="M5" s="114">
        <v>409677</v>
      </c>
      <c r="N5" s="114">
        <v>55168931</v>
      </c>
      <c r="O5" s="114">
        <v>37610354</v>
      </c>
      <c r="P5" s="114">
        <v>3139134</v>
      </c>
      <c r="Q5" s="114">
        <v>19588821</v>
      </c>
      <c r="R5" s="114">
        <v>134513030</v>
      </c>
      <c r="S5" s="114">
        <v>15461697</v>
      </c>
      <c r="T5" s="114">
        <v>620793222</v>
      </c>
      <c r="U5" s="114">
        <v>164586</v>
      </c>
      <c r="V5" s="114">
        <v>20054742</v>
      </c>
      <c r="W5" s="114">
        <v>172002446</v>
      </c>
      <c r="X5" s="19"/>
    </row>
    <row r="6" spans="2:24" ht="15.75" customHeight="1">
      <c r="B6" s="47" t="s">
        <v>322</v>
      </c>
      <c r="C6" s="18">
        <v>5433252</v>
      </c>
      <c r="D6" s="114">
        <v>721169993</v>
      </c>
      <c r="E6" s="114">
        <v>4272908</v>
      </c>
      <c r="F6" s="114">
        <v>40095619</v>
      </c>
      <c r="G6" s="114">
        <v>70431518</v>
      </c>
      <c r="H6" s="114">
        <v>4945412</v>
      </c>
      <c r="I6" s="114">
        <v>13842746</v>
      </c>
      <c r="J6" s="114">
        <v>0</v>
      </c>
      <c r="K6" s="114">
        <v>25036768</v>
      </c>
      <c r="L6" s="114">
        <v>16909065</v>
      </c>
      <c r="M6" s="114">
        <v>244567</v>
      </c>
      <c r="N6" s="114">
        <v>52563021</v>
      </c>
      <c r="O6" s="114">
        <v>34293402</v>
      </c>
      <c r="P6" s="114">
        <v>1683505</v>
      </c>
      <c r="Q6" s="114">
        <v>15181288</v>
      </c>
      <c r="R6" s="114">
        <v>118961589</v>
      </c>
      <c r="S6" s="114">
        <v>13418909</v>
      </c>
      <c r="T6" s="114">
        <v>708438962</v>
      </c>
      <c r="U6" s="114">
        <v>90389</v>
      </c>
      <c r="V6" s="114">
        <v>18924755</v>
      </c>
      <c r="W6" s="114">
        <v>164371277</v>
      </c>
      <c r="X6" s="19"/>
    </row>
    <row r="7" spans="2:24" ht="15.75" customHeight="1">
      <c r="B7" s="47" t="s">
        <v>480</v>
      </c>
      <c r="C7" s="114">
        <v>6241558</v>
      </c>
      <c r="D7" s="114">
        <v>702105250</v>
      </c>
      <c r="E7" s="114">
        <v>3674023</v>
      </c>
      <c r="F7" s="114">
        <v>37285814</v>
      </c>
      <c r="G7" s="114">
        <v>59226673</v>
      </c>
      <c r="H7" s="114">
        <v>5395270</v>
      </c>
      <c r="I7" s="114">
        <v>9581530</v>
      </c>
      <c r="J7" s="114">
        <v>0</v>
      </c>
      <c r="K7" s="114">
        <v>25106220</v>
      </c>
      <c r="L7" s="114">
        <v>16829201</v>
      </c>
      <c r="M7" s="114">
        <v>121981</v>
      </c>
      <c r="N7" s="114">
        <v>53280534</v>
      </c>
      <c r="O7" s="114">
        <v>20404748</v>
      </c>
      <c r="P7" s="114">
        <v>1176013</v>
      </c>
      <c r="Q7" s="114">
        <v>12363359</v>
      </c>
      <c r="R7" s="114">
        <v>103648474</v>
      </c>
      <c r="S7" s="114">
        <v>11334960</v>
      </c>
      <c r="T7" s="114">
        <v>789072374</v>
      </c>
      <c r="U7" s="114">
        <v>32975</v>
      </c>
      <c r="V7" s="114">
        <v>17692987</v>
      </c>
      <c r="W7" s="114">
        <v>171659535</v>
      </c>
      <c r="X7" s="19"/>
    </row>
    <row r="8" spans="2:24" ht="15.75" customHeight="1">
      <c r="B8" s="31" t="s">
        <v>482</v>
      </c>
      <c r="C8" s="114">
        <v>7135487</v>
      </c>
      <c r="D8" s="114">
        <v>686270430</v>
      </c>
      <c r="E8" s="114">
        <v>3428107</v>
      </c>
      <c r="F8" s="114">
        <v>34569048</v>
      </c>
      <c r="G8" s="114">
        <v>49004414</v>
      </c>
      <c r="H8" s="114">
        <v>5336990</v>
      </c>
      <c r="I8" s="114">
        <v>6482838</v>
      </c>
      <c r="J8" s="114">
        <v>0</v>
      </c>
      <c r="K8" s="114">
        <v>23657178</v>
      </c>
      <c r="L8" s="114">
        <v>17265879</v>
      </c>
      <c r="M8" s="114">
        <v>77803</v>
      </c>
      <c r="N8" s="114">
        <v>54754377</v>
      </c>
      <c r="O8" s="114">
        <v>26118574</v>
      </c>
      <c r="P8" s="114">
        <v>956172</v>
      </c>
      <c r="Q8" s="114">
        <v>9661376</v>
      </c>
      <c r="R8" s="114">
        <v>88257885</v>
      </c>
      <c r="S8" s="114">
        <v>9208999</v>
      </c>
      <c r="T8" s="114">
        <v>866566466</v>
      </c>
      <c r="U8" s="114">
        <v>0</v>
      </c>
      <c r="V8" s="114">
        <v>16672367</v>
      </c>
      <c r="W8" s="114">
        <v>164484609</v>
      </c>
      <c r="X8" s="19"/>
    </row>
    <row r="9" spans="2:24" ht="4.5" customHeight="1">
      <c r="B9" s="28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9"/>
    </row>
    <row r="10" spans="1:24" ht="15.75" customHeight="1">
      <c r="A10" s="29"/>
      <c r="B10" s="28" t="s">
        <v>171</v>
      </c>
      <c r="C10" s="114">
        <v>1851473</v>
      </c>
      <c r="D10" s="114">
        <v>87332441</v>
      </c>
      <c r="E10" s="114">
        <v>0</v>
      </c>
      <c r="F10" s="114">
        <v>0</v>
      </c>
      <c r="G10" s="114">
        <v>23382081</v>
      </c>
      <c r="H10" s="114">
        <v>3518429</v>
      </c>
      <c r="I10" s="114">
        <v>315632</v>
      </c>
      <c r="J10" s="114">
        <v>0</v>
      </c>
      <c r="K10" s="114">
        <v>14168840</v>
      </c>
      <c r="L10" s="114">
        <v>15000</v>
      </c>
      <c r="M10" s="114">
        <v>0</v>
      </c>
      <c r="N10" s="114">
        <v>7330098</v>
      </c>
      <c r="O10" s="114">
        <v>9554437</v>
      </c>
      <c r="P10" s="114">
        <v>27065</v>
      </c>
      <c r="Q10" s="114">
        <v>0</v>
      </c>
      <c r="R10" s="114">
        <v>14285086</v>
      </c>
      <c r="S10" s="114">
        <v>1564235</v>
      </c>
      <c r="T10" s="114">
        <v>134050800</v>
      </c>
      <c r="U10" s="114">
        <v>0</v>
      </c>
      <c r="V10" s="114">
        <v>5246103</v>
      </c>
      <c r="W10" s="114">
        <v>11929212</v>
      </c>
      <c r="X10" s="19"/>
    </row>
    <row r="11" spans="1:24" ht="15.75" customHeight="1">
      <c r="A11" s="29"/>
      <c r="B11" s="28" t="s">
        <v>172</v>
      </c>
      <c r="C11" s="114">
        <v>340297</v>
      </c>
      <c r="D11" s="114">
        <v>53377822</v>
      </c>
      <c r="E11" s="114">
        <v>2082</v>
      </c>
      <c r="F11" s="114">
        <v>0</v>
      </c>
      <c r="G11" s="114">
        <v>10396546</v>
      </c>
      <c r="H11" s="114">
        <v>705527</v>
      </c>
      <c r="I11" s="114">
        <v>595355</v>
      </c>
      <c r="J11" s="114">
        <v>0</v>
      </c>
      <c r="K11" s="114">
        <v>0</v>
      </c>
      <c r="L11" s="114">
        <v>261190</v>
      </c>
      <c r="M11" s="114">
        <v>0</v>
      </c>
      <c r="N11" s="114">
        <v>6086487</v>
      </c>
      <c r="O11" s="114">
        <v>2002199</v>
      </c>
      <c r="P11" s="114">
        <v>296310</v>
      </c>
      <c r="Q11" s="114">
        <v>0</v>
      </c>
      <c r="R11" s="114">
        <v>10550607</v>
      </c>
      <c r="S11" s="114">
        <v>882425</v>
      </c>
      <c r="T11" s="114">
        <v>95041862</v>
      </c>
      <c r="U11" s="114">
        <v>0</v>
      </c>
      <c r="V11" s="114">
        <v>2189687</v>
      </c>
      <c r="W11" s="114">
        <v>6751998</v>
      </c>
      <c r="X11" s="19"/>
    </row>
    <row r="12" spans="1:24" ht="15.75" customHeight="1">
      <c r="A12" s="29"/>
      <c r="B12" s="28" t="s">
        <v>173</v>
      </c>
      <c r="C12" s="114">
        <v>591280</v>
      </c>
      <c r="D12" s="114">
        <v>65642684</v>
      </c>
      <c r="E12" s="114">
        <v>0</v>
      </c>
      <c r="F12" s="114">
        <v>0</v>
      </c>
      <c r="G12" s="114">
        <v>382253</v>
      </c>
      <c r="H12" s="114">
        <v>1113034</v>
      </c>
      <c r="I12" s="114">
        <v>344831</v>
      </c>
      <c r="J12" s="114">
        <v>0</v>
      </c>
      <c r="K12" s="114">
        <v>933338</v>
      </c>
      <c r="L12" s="114">
        <v>889070</v>
      </c>
      <c r="M12" s="114">
        <v>0</v>
      </c>
      <c r="N12" s="114">
        <v>4943731</v>
      </c>
      <c r="O12" s="114">
        <v>3969115</v>
      </c>
      <c r="P12" s="114">
        <v>12050</v>
      </c>
      <c r="Q12" s="114">
        <v>0</v>
      </c>
      <c r="R12" s="114">
        <v>8171832</v>
      </c>
      <c r="S12" s="114">
        <v>1045293</v>
      </c>
      <c r="T12" s="114">
        <v>92614299</v>
      </c>
      <c r="U12" s="114">
        <v>0</v>
      </c>
      <c r="V12" s="114">
        <v>1356236</v>
      </c>
      <c r="W12" s="114">
        <v>2420207</v>
      </c>
      <c r="X12" s="19"/>
    </row>
    <row r="13" spans="1:24" ht="15.75" customHeight="1">
      <c r="A13" s="29"/>
      <c r="B13" s="28" t="s">
        <v>174</v>
      </c>
      <c r="C13" s="114">
        <v>5745</v>
      </c>
      <c r="D13" s="114">
        <v>46769831</v>
      </c>
      <c r="E13" s="114">
        <v>277873</v>
      </c>
      <c r="F13" s="114">
        <v>0</v>
      </c>
      <c r="G13" s="114">
        <v>0</v>
      </c>
      <c r="H13" s="114">
        <v>0</v>
      </c>
      <c r="I13" s="114">
        <v>349000</v>
      </c>
      <c r="J13" s="114">
        <v>0</v>
      </c>
      <c r="K13" s="114">
        <v>0</v>
      </c>
      <c r="L13" s="114">
        <v>0</v>
      </c>
      <c r="M13" s="114">
        <v>0</v>
      </c>
      <c r="N13" s="114">
        <v>1936252</v>
      </c>
      <c r="O13" s="114">
        <v>75135</v>
      </c>
      <c r="P13" s="114">
        <v>17127</v>
      </c>
      <c r="Q13" s="114">
        <v>0</v>
      </c>
      <c r="R13" s="114">
        <v>3009334</v>
      </c>
      <c r="S13" s="114">
        <v>492803</v>
      </c>
      <c r="T13" s="114">
        <v>46097221</v>
      </c>
      <c r="U13" s="114">
        <v>0</v>
      </c>
      <c r="V13" s="114">
        <v>326698</v>
      </c>
      <c r="W13" s="114">
        <v>6747847</v>
      </c>
      <c r="X13" s="19"/>
    </row>
    <row r="14" spans="1:24" ht="15.75" customHeight="1">
      <c r="A14" s="29"/>
      <c r="B14" s="28" t="s">
        <v>175</v>
      </c>
      <c r="C14" s="114">
        <v>925826</v>
      </c>
      <c r="D14" s="114">
        <v>70215846</v>
      </c>
      <c r="E14" s="114">
        <v>449837</v>
      </c>
      <c r="F14" s="114">
        <v>0</v>
      </c>
      <c r="G14" s="114">
        <v>0</v>
      </c>
      <c r="H14" s="114">
        <v>0</v>
      </c>
      <c r="I14" s="114">
        <v>431105</v>
      </c>
      <c r="J14" s="114">
        <v>0</v>
      </c>
      <c r="K14" s="114">
        <v>0</v>
      </c>
      <c r="L14" s="114">
        <v>0</v>
      </c>
      <c r="M14" s="114">
        <v>0</v>
      </c>
      <c r="N14" s="114">
        <v>8348631</v>
      </c>
      <c r="O14" s="114">
        <v>305550</v>
      </c>
      <c r="P14" s="114">
        <v>1080</v>
      </c>
      <c r="Q14" s="114">
        <v>0</v>
      </c>
      <c r="R14" s="114">
        <v>6715144</v>
      </c>
      <c r="S14" s="114">
        <v>1044961</v>
      </c>
      <c r="T14" s="114">
        <v>83076973</v>
      </c>
      <c r="U14" s="114">
        <v>0</v>
      </c>
      <c r="V14" s="114">
        <v>200203</v>
      </c>
      <c r="W14" s="114">
        <v>761882</v>
      </c>
      <c r="X14" s="19"/>
    </row>
    <row r="15" spans="1:24" ht="15.75" customHeight="1">
      <c r="A15" s="29"/>
      <c r="B15" s="28" t="s">
        <v>176</v>
      </c>
      <c r="C15" s="114">
        <v>90288</v>
      </c>
      <c r="D15" s="114">
        <v>51682112</v>
      </c>
      <c r="E15" s="114">
        <v>872756</v>
      </c>
      <c r="F15" s="114">
        <v>4044549</v>
      </c>
      <c r="G15" s="114">
        <v>100781</v>
      </c>
      <c r="H15" s="114">
        <v>0</v>
      </c>
      <c r="I15" s="114">
        <v>62886</v>
      </c>
      <c r="J15" s="114">
        <v>0</v>
      </c>
      <c r="K15" s="114">
        <v>0</v>
      </c>
      <c r="L15" s="114">
        <v>285915</v>
      </c>
      <c r="M15" s="114">
        <v>0</v>
      </c>
      <c r="N15" s="114">
        <v>2819394</v>
      </c>
      <c r="O15" s="114">
        <v>109946</v>
      </c>
      <c r="P15" s="114">
        <v>11722</v>
      </c>
      <c r="Q15" s="114">
        <v>0</v>
      </c>
      <c r="R15" s="114">
        <v>2681909</v>
      </c>
      <c r="S15" s="114">
        <v>460378</v>
      </c>
      <c r="T15" s="114">
        <v>49459650</v>
      </c>
      <c r="U15" s="114">
        <v>0</v>
      </c>
      <c r="V15" s="114">
        <v>2521760</v>
      </c>
      <c r="W15" s="114">
        <v>7388006</v>
      </c>
      <c r="X15" s="19"/>
    </row>
    <row r="16" spans="1:24" ht="15.75" customHeight="1">
      <c r="A16" s="29"/>
      <c r="B16" s="28" t="s">
        <v>466</v>
      </c>
      <c r="C16" s="114">
        <v>0</v>
      </c>
      <c r="D16" s="114">
        <v>61698045</v>
      </c>
      <c r="E16" s="114">
        <v>621169</v>
      </c>
      <c r="F16" s="114">
        <v>24925156</v>
      </c>
      <c r="G16" s="114">
        <v>37480</v>
      </c>
      <c r="H16" s="114">
        <v>0</v>
      </c>
      <c r="I16" s="114">
        <v>91953</v>
      </c>
      <c r="J16" s="114">
        <v>0</v>
      </c>
      <c r="K16" s="114">
        <v>0</v>
      </c>
      <c r="L16" s="114">
        <v>1517500</v>
      </c>
      <c r="M16" s="114">
        <v>0</v>
      </c>
      <c r="N16" s="114">
        <v>2322964</v>
      </c>
      <c r="O16" s="114">
        <v>0</v>
      </c>
      <c r="P16" s="114">
        <v>16168</v>
      </c>
      <c r="Q16" s="114">
        <v>0</v>
      </c>
      <c r="R16" s="114">
        <v>1744796</v>
      </c>
      <c r="S16" s="114">
        <v>361913</v>
      </c>
      <c r="T16" s="114">
        <v>35816224</v>
      </c>
      <c r="U16" s="114">
        <v>0</v>
      </c>
      <c r="V16" s="114">
        <v>175586</v>
      </c>
      <c r="W16" s="114">
        <v>1311428</v>
      </c>
      <c r="X16" s="19"/>
    </row>
    <row r="17" spans="1:24" ht="15.75" customHeight="1">
      <c r="A17" s="29"/>
      <c r="B17" s="28" t="s">
        <v>467</v>
      </c>
      <c r="C17" s="114">
        <v>0</v>
      </c>
      <c r="D17" s="114">
        <v>23345705</v>
      </c>
      <c r="E17" s="114">
        <v>661627</v>
      </c>
      <c r="F17" s="114">
        <v>172975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10759</v>
      </c>
      <c r="M17" s="114">
        <v>0</v>
      </c>
      <c r="N17" s="114">
        <v>1345997</v>
      </c>
      <c r="O17" s="114">
        <v>0</v>
      </c>
      <c r="P17" s="114">
        <v>17478</v>
      </c>
      <c r="Q17" s="114">
        <v>0</v>
      </c>
      <c r="R17" s="114">
        <v>1240565</v>
      </c>
      <c r="S17" s="114">
        <v>191194</v>
      </c>
      <c r="T17" s="114">
        <v>21650379</v>
      </c>
      <c r="U17" s="114">
        <v>0</v>
      </c>
      <c r="V17" s="114">
        <v>0</v>
      </c>
      <c r="W17" s="114">
        <v>226496</v>
      </c>
      <c r="X17" s="19"/>
    </row>
    <row r="18" spans="1:24" s="24" customFormat="1" ht="15.75" customHeight="1">
      <c r="A18" s="30"/>
      <c r="B18" s="28" t="s">
        <v>468</v>
      </c>
      <c r="C18" s="114">
        <v>10478</v>
      </c>
      <c r="D18" s="114">
        <v>48932680</v>
      </c>
      <c r="E18" s="114">
        <v>542763</v>
      </c>
      <c r="F18" s="114">
        <v>5426368</v>
      </c>
      <c r="G18" s="114">
        <v>0</v>
      </c>
      <c r="H18" s="114">
        <v>0</v>
      </c>
      <c r="I18" s="114">
        <v>41914</v>
      </c>
      <c r="J18" s="114">
        <v>0</v>
      </c>
      <c r="K18" s="114">
        <v>0</v>
      </c>
      <c r="L18" s="114">
        <v>108901</v>
      </c>
      <c r="M18" s="114">
        <v>0</v>
      </c>
      <c r="N18" s="114">
        <v>1428618</v>
      </c>
      <c r="O18" s="114">
        <v>370866</v>
      </c>
      <c r="P18" s="114">
        <v>10284</v>
      </c>
      <c r="Q18" s="114">
        <v>0</v>
      </c>
      <c r="R18" s="114">
        <v>1381212</v>
      </c>
      <c r="S18" s="114">
        <v>272782</v>
      </c>
      <c r="T18" s="114">
        <v>28355808</v>
      </c>
      <c r="U18" s="114">
        <v>0</v>
      </c>
      <c r="V18" s="114">
        <v>611018</v>
      </c>
      <c r="W18" s="114">
        <v>9726755</v>
      </c>
      <c r="X18" s="19"/>
    </row>
    <row r="19" spans="1:24" s="24" customFormat="1" ht="4.5" customHeight="1">
      <c r="A19" s="30"/>
      <c r="B19" s="28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9"/>
    </row>
    <row r="20" spans="1:24" ht="15.75" customHeight="1">
      <c r="A20" s="24">
        <v>100</v>
      </c>
      <c r="B20" s="28" t="s">
        <v>131</v>
      </c>
      <c r="C20" s="114">
        <v>3320100</v>
      </c>
      <c r="D20" s="114">
        <v>177273264</v>
      </c>
      <c r="E20" s="114">
        <v>0</v>
      </c>
      <c r="F20" s="114">
        <v>0</v>
      </c>
      <c r="G20" s="114">
        <v>14705273</v>
      </c>
      <c r="H20" s="114">
        <v>0</v>
      </c>
      <c r="I20" s="114">
        <v>4250162</v>
      </c>
      <c r="J20" s="114">
        <v>0</v>
      </c>
      <c r="K20" s="114">
        <v>8555000</v>
      </c>
      <c r="L20" s="114">
        <v>14177544</v>
      </c>
      <c r="M20" s="114">
        <v>77803</v>
      </c>
      <c r="N20" s="114">
        <v>18192205</v>
      </c>
      <c r="O20" s="114">
        <v>9731326</v>
      </c>
      <c r="P20" s="114">
        <v>546888</v>
      </c>
      <c r="Q20" s="114">
        <v>9661376</v>
      </c>
      <c r="R20" s="114">
        <v>38477400</v>
      </c>
      <c r="S20" s="114">
        <v>2893015</v>
      </c>
      <c r="T20" s="114">
        <v>280403250</v>
      </c>
      <c r="U20" s="114">
        <v>0</v>
      </c>
      <c r="V20" s="114">
        <v>4045076</v>
      </c>
      <c r="W20" s="114">
        <v>117220778</v>
      </c>
      <c r="X20" s="19"/>
    </row>
    <row r="21" spans="1:24" ht="15.75" customHeight="1">
      <c r="A21" s="29">
        <v>201</v>
      </c>
      <c r="B21" s="28" t="s">
        <v>132</v>
      </c>
      <c r="C21" s="114">
        <v>668677</v>
      </c>
      <c r="D21" s="114">
        <v>61325683</v>
      </c>
      <c r="E21" s="114">
        <v>19672</v>
      </c>
      <c r="F21" s="114">
        <v>0</v>
      </c>
      <c r="G21" s="114">
        <v>0</v>
      </c>
      <c r="H21" s="114">
        <v>0</v>
      </c>
      <c r="I21" s="114">
        <v>378562</v>
      </c>
      <c r="J21" s="114">
        <v>0</v>
      </c>
      <c r="K21" s="114">
        <v>0</v>
      </c>
      <c r="L21" s="114">
        <v>0</v>
      </c>
      <c r="M21" s="114">
        <v>0</v>
      </c>
      <c r="N21" s="114">
        <v>7800485</v>
      </c>
      <c r="O21" s="114">
        <v>129573</v>
      </c>
      <c r="P21" s="114">
        <v>1080</v>
      </c>
      <c r="Q21" s="114">
        <v>0</v>
      </c>
      <c r="R21" s="114">
        <v>6222318</v>
      </c>
      <c r="S21" s="114">
        <v>963719</v>
      </c>
      <c r="T21" s="114">
        <v>73027791</v>
      </c>
      <c r="U21" s="114">
        <v>0</v>
      </c>
      <c r="V21" s="114">
        <v>0</v>
      </c>
      <c r="W21" s="114">
        <v>597086</v>
      </c>
      <c r="X21" s="19"/>
    </row>
    <row r="22" spans="1:24" ht="15.75" customHeight="1">
      <c r="A22" s="29">
        <v>202</v>
      </c>
      <c r="B22" s="28" t="s">
        <v>133</v>
      </c>
      <c r="C22" s="114">
        <v>975112</v>
      </c>
      <c r="D22" s="114">
        <v>57673644</v>
      </c>
      <c r="E22" s="114">
        <v>0</v>
      </c>
      <c r="F22" s="114">
        <v>0</v>
      </c>
      <c r="G22" s="114">
        <v>17273121</v>
      </c>
      <c r="H22" s="114">
        <v>3518429</v>
      </c>
      <c r="I22" s="114">
        <v>19428</v>
      </c>
      <c r="J22" s="114">
        <v>0</v>
      </c>
      <c r="K22" s="114">
        <v>14168840</v>
      </c>
      <c r="L22" s="114">
        <v>0</v>
      </c>
      <c r="M22" s="114">
        <v>0</v>
      </c>
      <c r="N22" s="114">
        <v>4473419</v>
      </c>
      <c r="O22" s="114">
        <v>6766956</v>
      </c>
      <c r="P22" s="114">
        <v>22773</v>
      </c>
      <c r="Q22" s="114">
        <v>0</v>
      </c>
      <c r="R22" s="114">
        <v>5437654</v>
      </c>
      <c r="S22" s="114">
        <v>864346</v>
      </c>
      <c r="T22" s="114">
        <v>66206058</v>
      </c>
      <c r="U22" s="114">
        <v>0</v>
      </c>
      <c r="V22" s="114">
        <v>1708649</v>
      </c>
      <c r="W22" s="114">
        <v>6383743</v>
      </c>
      <c r="X22" s="19"/>
    </row>
    <row r="23" spans="1:24" ht="15.75" customHeight="1">
      <c r="A23" s="29">
        <v>203</v>
      </c>
      <c r="B23" s="28" t="s">
        <v>134</v>
      </c>
      <c r="C23" s="114">
        <v>128814</v>
      </c>
      <c r="D23" s="114">
        <v>31012617</v>
      </c>
      <c r="E23" s="114">
        <v>0</v>
      </c>
      <c r="F23" s="114">
        <v>0</v>
      </c>
      <c r="G23" s="114">
        <v>382253</v>
      </c>
      <c r="H23" s="114">
        <v>1031834</v>
      </c>
      <c r="I23" s="114">
        <v>12814</v>
      </c>
      <c r="J23" s="114">
        <v>0</v>
      </c>
      <c r="K23" s="114">
        <v>933338</v>
      </c>
      <c r="L23" s="114">
        <v>889070</v>
      </c>
      <c r="M23" s="114">
        <v>0</v>
      </c>
      <c r="N23" s="114">
        <v>2074773</v>
      </c>
      <c r="O23" s="114">
        <v>1646938</v>
      </c>
      <c r="P23" s="114">
        <v>12050</v>
      </c>
      <c r="Q23" s="114">
        <v>0</v>
      </c>
      <c r="R23" s="114">
        <v>3351472</v>
      </c>
      <c r="S23" s="114">
        <v>440291</v>
      </c>
      <c r="T23" s="114">
        <v>36832767</v>
      </c>
      <c r="U23" s="114">
        <v>0</v>
      </c>
      <c r="V23" s="114">
        <v>954336</v>
      </c>
      <c r="W23" s="114">
        <v>965125</v>
      </c>
      <c r="X23" s="19"/>
    </row>
    <row r="24" spans="1:24" ht="15.75" customHeight="1">
      <c r="A24" s="29">
        <v>204</v>
      </c>
      <c r="B24" s="28" t="s">
        <v>135</v>
      </c>
      <c r="C24" s="114">
        <v>859771</v>
      </c>
      <c r="D24" s="114">
        <v>18083177</v>
      </c>
      <c r="E24" s="114">
        <v>0</v>
      </c>
      <c r="F24" s="114">
        <v>0</v>
      </c>
      <c r="G24" s="114">
        <v>48960</v>
      </c>
      <c r="H24" s="114">
        <v>0</v>
      </c>
      <c r="I24" s="114">
        <v>289780</v>
      </c>
      <c r="J24" s="114">
        <v>0</v>
      </c>
      <c r="K24" s="114">
        <v>0</v>
      </c>
      <c r="L24" s="114">
        <v>0</v>
      </c>
      <c r="M24" s="114">
        <v>0</v>
      </c>
      <c r="N24" s="114">
        <v>2139600</v>
      </c>
      <c r="O24" s="114">
        <v>2053496</v>
      </c>
      <c r="P24" s="114">
        <v>0</v>
      </c>
      <c r="Q24" s="114">
        <v>0</v>
      </c>
      <c r="R24" s="114">
        <v>6603444</v>
      </c>
      <c r="S24" s="114">
        <v>596455</v>
      </c>
      <c r="T24" s="114">
        <v>54986850</v>
      </c>
      <c r="U24" s="114">
        <v>0</v>
      </c>
      <c r="V24" s="114">
        <v>3025418</v>
      </c>
      <c r="W24" s="114">
        <v>3822214</v>
      </c>
      <c r="X24" s="19"/>
    </row>
    <row r="25" spans="1:24" ht="15.75" customHeight="1">
      <c r="A25" s="29">
        <v>205</v>
      </c>
      <c r="B25" s="28" t="s">
        <v>136</v>
      </c>
      <c r="C25" s="114">
        <v>10478</v>
      </c>
      <c r="D25" s="114">
        <v>16570863</v>
      </c>
      <c r="E25" s="114">
        <v>3900</v>
      </c>
      <c r="F25" s="114">
        <v>2129267</v>
      </c>
      <c r="G25" s="114">
        <v>0</v>
      </c>
      <c r="H25" s="114">
        <v>0</v>
      </c>
      <c r="I25" s="114">
        <v>39945</v>
      </c>
      <c r="J25" s="114">
        <v>0</v>
      </c>
      <c r="K25" s="114">
        <v>0</v>
      </c>
      <c r="L25" s="114">
        <v>108901</v>
      </c>
      <c r="M25" s="114">
        <v>0</v>
      </c>
      <c r="N25" s="114">
        <v>498019</v>
      </c>
      <c r="O25" s="114">
        <v>370866</v>
      </c>
      <c r="P25" s="114">
        <v>0</v>
      </c>
      <c r="Q25" s="114">
        <v>0</v>
      </c>
      <c r="R25" s="114">
        <v>484468</v>
      </c>
      <c r="S25" s="114">
        <v>98050</v>
      </c>
      <c r="T25" s="114">
        <v>8125750</v>
      </c>
      <c r="U25" s="114">
        <v>0</v>
      </c>
      <c r="V25" s="114">
        <v>259740</v>
      </c>
      <c r="W25" s="114">
        <v>1518997</v>
      </c>
      <c r="X25" s="19"/>
    </row>
    <row r="26" spans="1:24" ht="15.75" customHeight="1">
      <c r="A26" s="29">
        <v>206</v>
      </c>
      <c r="B26" s="28" t="s">
        <v>137</v>
      </c>
      <c r="C26" s="114">
        <v>16590</v>
      </c>
      <c r="D26" s="114">
        <v>11575620</v>
      </c>
      <c r="E26" s="114">
        <v>0</v>
      </c>
      <c r="F26" s="114">
        <v>0</v>
      </c>
      <c r="G26" s="114">
        <v>6060000</v>
      </c>
      <c r="H26" s="114">
        <v>0</v>
      </c>
      <c r="I26" s="114">
        <v>6424</v>
      </c>
      <c r="J26" s="114">
        <v>0</v>
      </c>
      <c r="K26" s="114">
        <v>0</v>
      </c>
      <c r="L26" s="114">
        <v>15000</v>
      </c>
      <c r="M26" s="114">
        <v>0</v>
      </c>
      <c r="N26" s="114">
        <v>717079</v>
      </c>
      <c r="O26" s="114">
        <v>733985</v>
      </c>
      <c r="P26" s="114">
        <v>4292</v>
      </c>
      <c r="Q26" s="114">
        <v>0</v>
      </c>
      <c r="R26" s="114">
        <v>2243988</v>
      </c>
      <c r="S26" s="114">
        <v>103434</v>
      </c>
      <c r="T26" s="114">
        <v>12857892</v>
      </c>
      <c r="U26" s="114">
        <v>0</v>
      </c>
      <c r="V26" s="114">
        <v>512036</v>
      </c>
      <c r="W26" s="114">
        <v>1723255</v>
      </c>
      <c r="X26" s="19"/>
    </row>
    <row r="27" spans="1:24" ht="15.75" customHeight="1">
      <c r="A27" s="29">
        <v>207</v>
      </c>
      <c r="B27" s="28" t="s">
        <v>138</v>
      </c>
      <c r="C27" s="114">
        <v>258789</v>
      </c>
      <c r="D27" s="114">
        <v>13685815</v>
      </c>
      <c r="E27" s="114">
        <v>0</v>
      </c>
      <c r="F27" s="114">
        <v>0</v>
      </c>
      <c r="G27" s="114">
        <v>2972429</v>
      </c>
      <c r="H27" s="114">
        <v>0</v>
      </c>
      <c r="I27" s="114">
        <v>47037</v>
      </c>
      <c r="J27" s="114">
        <v>0</v>
      </c>
      <c r="K27" s="114">
        <v>0</v>
      </c>
      <c r="L27" s="114">
        <v>28240</v>
      </c>
      <c r="M27" s="114">
        <v>0</v>
      </c>
      <c r="N27" s="114">
        <v>2095073</v>
      </c>
      <c r="O27" s="114">
        <v>676250</v>
      </c>
      <c r="P27" s="114">
        <v>0</v>
      </c>
      <c r="Q27" s="114">
        <v>0</v>
      </c>
      <c r="R27" s="114">
        <v>3842010</v>
      </c>
      <c r="S27" s="114">
        <v>310224</v>
      </c>
      <c r="T27" s="114">
        <v>24310003</v>
      </c>
      <c r="U27" s="114">
        <v>0</v>
      </c>
      <c r="V27" s="114">
        <v>401665</v>
      </c>
      <c r="W27" s="114">
        <v>3125544</v>
      </c>
      <c r="X27" s="19"/>
    </row>
    <row r="28" spans="1:24" ht="15.75" customHeight="1">
      <c r="A28" s="29">
        <v>208</v>
      </c>
      <c r="B28" s="28" t="s">
        <v>139</v>
      </c>
      <c r="C28" s="114">
        <v>0</v>
      </c>
      <c r="D28" s="114">
        <v>4578404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877973</v>
      </c>
      <c r="O28" s="114">
        <v>0</v>
      </c>
      <c r="P28" s="114">
        <v>6735</v>
      </c>
      <c r="Q28" s="114">
        <v>0</v>
      </c>
      <c r="R28" s="114">
        <v>362216</v>
      </c>
      <c r="S28" s="114">
        <v>62381</v>
      </c>
      <c r="T28" s="114">
        <v>5090498</v>
      </c>
      <c r="U28" s="114">
        <v>0</v>
      </c>
      <c r="V28" s="114">
        <v>0</v>
      </c>
      <c r="W28" s="114">
        <v>985183</v>
      </c>
      <c r="X28" s="19"/>
    </row>
    <row r="29" spans="1:24" ht="15.75" customHeight="1">
      <c r="A29" s="29">
        <v>209</v>
      </c>
      <c r="B29" s="28" t="s">
        <v>140</v>
      </c>
      <c r="C29" s="114">
        <v>0</v>
      </c>
      <c r="D29" s="114">
        <v>33852652</v>
      </c>
      <c r="E29" s="114">
        <v>135581</v>
      </c>
      <c r="F29" s="114">
        <v>4281158</v>
      </c>
      <c r="G29" s="114">
        <v>37480</v>
      </c>
      <c r="H29" s="114">
        <v>0</v>
      </c>
      <c r="I29" s="114">
        <v>44105</v>
      </c>
      <c r="J29" s="114">
        <v>0</v>
      </c>
      <c r="K29" s="114">
        <v>0</v>
      </c>
      <c r="L29" s="114">
        <v>255650</v>
      </c>
      <c r="M29" s="114">
        <v>0</v>
      </c>
      <c r="N29" s="114">
        <v>1095711</v>
      </c>
      <c r="O29" s="114">
        <v>0</v>
      </c>
      <c r="P29" s="114">
        <v>6861</v>
      </c>
      <c r="Q29" s="114">
        <v>0</v>
      </c>
      <c r="R29" s="114">
        <v>819664</v>
      </c>
      <c r="S29" s="114">
        <v>170000</v>
      </c>
      <c r="T29" s="114">
        <v>13169221</v>
      </c>
      <c r="U29" s="114">
        <v>0</v>
      </c>
      <c r="V29" s="114">
        <v>121486</v>
      </c>
      <c r="W29" s="114">
        <v>727660</v>
      </c>
      <c r="X29" s="19"/>
    </row>
    <row r="30" spans="1:24" ht="15.75" customHeight="1">
      <c r="A30" s="29">
        <v>210</v>
      </c>
      <c r="B30" s="28" t="s">
        <v>90</v>
      </c>
      <c r="C30" s="114">
        <v>448504</v>
      </c>
      <c r="D30" s="114">
        <v>19046535</v>
      </c>
      <c r="E30" s="114">
        <v>0</v>
      </c>
      <c r="F30" s="114">
        <v>0</v>
      </c>
      <c r="G30" s="114">
        <v>0</v>
      </c>
      <c r="H30" s="114">
        <v>0</v>
      </c>
      <c r="I30" s="114">
        <v>192588</v>
      </c>
      <c r="J30" s="114">
        <v>0</v>
      </c>
      <c r="K30" s="114">
        <v>0</v>
      </c>
      <c r="L30" s="114">
        <v>0</v>
      </c>
      <c r="M30" s="114">
        <v>0</v>
      </c>
      <c r="N30" s="114">
        <v>2171307</v>
      </c>
      <c r="O30" s="114">
        <v>837096</v>
      </c>
      <c r="P30" s="114">
        <v>0</v>
      </c>
      <c r="Q30" s="114">
        <v>0</v>
      </c>
      <c r="R30" s="114">
        <v>3005064</v>
      </c>
      <c r="S30" s="114">
        <v>356150</v>
      </c>
      <c r="T30" s="114">
        <v>32816122</v>
      </c>
      <c r="U30" s="114">
        <v>0</v>
      </c>
      <c r="V30" s="114">
        <v>166390</v>
      </c>
      <c r="W30" s="114">
        <v>1347122</v>
      </c>
      <c r="X30" s="19"/>
    </row>
    <row r="31" spans="1:24" ht="15.75" customHeight="1">
      <c r="A31" s="29">
        <v>212</v>
      </c>
      <c r="B31" s="28" t="s">
        <v>142</v>
      </c>
      <c r="C31" s="114">
        <v>78257</v>
      </c>
      <c r="D31" s="114">
        <v>8329109</v>
      </c>
      <c r="E31" s="114">
        <v>0</v>
      </c>
      <c r="F31" s="114">
        <v>0</v>
      </c>
      <c r="G31" s="114">
        <v>100781</v>
      </c>
      <c r="H31" s="114">
        <v>0</v>
      </c>
      <c r="I31" s="114">
        <v>47772</v>
      </c>
      <c r="J31" s="114">
        <v>0</v>
      </c>
      <c r="K31" s="114">
        <v>0</v>
      </c>
      <c r="L31" s="114">
        <v>41800</v>
      </c>
      <c r="M31" s="114">
        <v>0</v>
      </c>
      <c r="N31" s="114">
        <v>533190</v>
      </c>
      <c r="O31" s="114">
        <v>107426</v>
      </c>
      <c r="P31" s="114">
        <v>0</v>
      </c>
      <c r="Q31" s="114">
        <v>0</v>
      </c>
      <c r="R31" s="114">
        <v>540346</v>
      </c>
      <c r="S31" s="114">
        <v>76262</v>
      </c>
      <c r="T31" s="114">
        <v>7990111</v>
      </c>
      <c r="U31" s="114">
        <v>0</v>
      </c>
      <c r="V31" s="114">
        <v>39850</v>
      </c>
      <c r="W31" s="114">
        <v>3547217</v>
      </c>
      <c r="X31" s="19"/>
    </row>
    <row r="32" spans="1:24" ht="15.75" customHeight="1">
      <c r="A32" s="29">
        <v>213</v>
      </c>
      <c r="B32" s="28" t="s">
        <v>143</v>
      </c>
      <c r="C32" s="114">
        <v>0</v>
      </c>
      <c r="D32" s="114">
        <v>5779765</v>
      </c>
      <c r="E32" s="114">
        <v>915</v>
      </c>
      <c r="F32" s="114">
        <v>0</v>
      </c>
      <c r="G32" s="114">
        <v>0</v>
      </c>
      <c r="H32" s="114">
        <v>0</v>
      </c>
      <c r="I32" s="114">
        <v>61873</v>
      </c>
      <c r="J32" s="114">
        <v>0</v>
      </c>
      <c r="K32" s="114">
        <v>0</v>
      </c>
      <c r="L32" s="114">
        <v>0</v>
      </c>
      <c r="M32" s="114">
        <v>0</v>
      </c>
      <c r="N32" s="114">
        <v>370224</v>
      </c>
      <c r="O32" s="114">
        <v>0</v>
      </c>
      <c r="P32" s="114">
        <v>0</v>
      </c>
      <c r="Q32" s="114">
        <v>0</v>
      </c>
      <c r="R32" s="114">
        <v>431452</v>
      </c>
      <c r="S32" s="114">
        <v>81788</v>
      </c>
      <c r="T32" s="114">
        <v>7492176</v>
      </c>
      <c r="U32" s="114">
        <v>0</v>
      </c>
      <c r="V32" s="114">
        <v>75396</v>
      </c>
      <c r="W32" s="114">
        <v>837288</v>
      </c>
      <c r="X32" s="19"/>
    </row>
    <row r="33" spans="1:24" ht="15.75" customHeight="1">
      <c r="A33" s="29">
        <v>214</v>
      </c>
      <c r="B33" s="28" t="s">
        <v>144</v>
      </c>
      <c r="C33" s="114">
        <v>54837</v>
      </c>
      <c r="D33" s="114">
        <v>18591092</v>
      </c>
      <c r="E33" s="114">
        <v>0</v>
      </c>
      <c r="F33" s="114">
        <v>0</v>
      </c>
      <c r="G33" s="114">
        <v>0</v>
      </c>
      <c r="H33" s="114">
        <v>0</v>
      </c>
      <c r="I33" s="114">
        <v>254709</v>
      </c>
      <c r="J33" s="114">
        <v>0</v>
      </c>
      <c r="K33" s="114">
        <v>0</v>
      </c>
      <c r="L33" s="114">
        <v>6700</v>
      </c>
      <c r="M33" s="114">
        <v>0</v>
      </c>
      <c r="N33" s="114">
        <v>2365206</v>
      </c>
      <c r="O33" s="114">
        <v>712015</v>
      </c>
      <c r="P33" s="114">
        <v>3862</v>
      </c>
      <c r="Q33" s="114">
        <v>0</v>
      </c>
      <c r="R33" s="114">
        <v>3162801</v>
      </c>
      <c r="S33" s="114">
        <v>260213</v>
      </c>
      <c r="T33" s="114">
        <v>28518231</v>
      </c>
      <c r="U33" s="114">
        <v>0</v>
      </c>
      <c r="V33" s="114">
        <v>1271200</v>
      </c>
      <c r="W33" s="114">
        <v>2258231</v>
      </c>
      <c r="X33" s="19"/>
    </row>
    <row r="34" spans="1:24" ht="15.75" customHeight="1">
      <c r="A34" s="29">
        <v>215</v>
      </c>
      <c r="B34" s="28" t="s">
        <v>145</v>
      </c>
      <c r="C34" s="114">
        <v>0</v>
      </c>
      <c r="D34" s="114">
        <v>18610972</v>
      </c>
      <c r="E34" s="114">
        <v>0</v>
      </c>
      <c r="F34" s="114">
        <v>0</v>
      </c>
      <c r="G34" s="114">
        <v>0</v>
      </c>
      <c r="H34" s="114">
        <v>0</v>
      </c>
      <c r="I34" s="114">
        <v>25629</v>
      </c>
      <c r="J34" s="114">
        <v>0</v>
      </c>
      <c r="K34" s="114">
        <v>0</v>
      </c>
      <c r="L34" s="114">
        <v>0</v>
      </c>
      <c r="M34" s="114">
        <v>0</v>
      </c>
      <c r="N34" s="114">
        <v>699082</v>
      </c>
      <c r="O34" s="114">
        <v>0</v>
      </c>
      <c r="P34" s="114">
        <v>2473</v>
      </c>
      <c r="Q34" s="114">
        <v>0</v>
      </c>
      <c r="R34" s="114">
        <v>942318</v>
      </c>
      <c r="S34" s="114">
        <v>136225</v>
      </c>
      <c r="T34" s="114">
        <v>10872377</v>
      </c>
      <c r="U34" s="114">
        <v>0</v>
      </c>
      <c r="V34" s="114">
        <v>0</v>
      </c>
      <c r="W34" s="114">
        <v>2080100</v>
      </c>
      <c r="X34" s="19"/>
    </row>
    <row r="35" spans="1:24" ht="15.75" customHeight="1">
      <c r="A35" s="29">
        <v>216</v>
      </c>
      <c r="B35" s="28" t="s">
        <v>146</v>
      </c>
      <c r="C35" s="114">
        <v>13962</v>
      </c>
      <c r="D35" s="114">
        <v>11796046</v>
      </c>
      <c r="E35" s="114">
        <v>0</v>
      </c>
      <c r="F35" s="114">
        <v>0</v>
      </c>
      <c r="G35" s="114">
        <v>0</v>
      </c>
      <c r="H35" s="114">
        <v>81200</v>
      </c>
      <c r="I35" s="114">
        <v>16902</v>
      </c>
      <c r="J35" s="114">
        <v>0</v>
      </c>
      <c r="K35" s="114">
        <v>0</v>
      </c>
      <c r="L35" s="114">
        <v>0</v>
      </c>
      <c r="M35" s="114">
        <v>0</v>
      </c>
      <c r="N35" s="114">
        <v>291988</v>
      </c>
      <c r="O35" s="114">
        <v>1485081</v>
      </c>
      <c r="P35" s="114">
        <v>0</v>
      </c>
      <c r="Q35" s="114">
        <v>0</v>
      </c>
      <c r="R35" s="114">
        <v>1083004</v>
      </c>
      <c r="S35" s="114">
        <v>147567</v>
      </c>
      <c r="T35" s="114">
        <v>12866929</v>
      </c>
      <c r="U35" s="114">
        <v>0</v>
      </c>
      <c r="V35" s="114">
        <v>235510</v>
      </c>
      <c r="W35" s="114">
        <v>107960</v>
      </c>
      <c r="X35" s="19"/>
    </row>
    <row r="36" spans="1:24" ht="15.75" customHeight="1">
      <c r="A36" s="29">
        <v>217</v>
      </c>
      <c r="B36" s="28" t="s">
        <v>147</v>
      </c>
      <c r="C36" s="114">
        <v>26671</v>
      </c>
      <c r="D36" s="114">
        <v>7327067</v>
      </c>
      <c r="E36" s="114">
        <v>0</v>
      </c>
      <c r="F36" s="114">
        <v>0</v>
      </c>
      <c r="G36" s="114">
        <v>7424117</v>
      </c>
      <c r="H36" s="114">
        <v>0</v>
      </c>
      <c r="I36" s="114">
        <v>248850</v>
      </c>
      <c r="J36" s="114">
        <v>0</v>
      </c>
      <c r="K36" s="114">
        <v>0</v>
      </c>
      <c r="L36" s="114">
        <v>165650</v>
      </c>
      <c r="M36" s="114">
        <v>0</v>
      </c>
      <c r="N36" s="114">
        <v>571437</v>
      </c>
      <c r="O36" s="114">
        <v>613934</v>
      </c>
      <c r="P36" s="114">
        <v>0</v>
      </c>
      <c r="Q36" s="114">
        <v>0</v>
      </c>
      <c r="R36" s="114">
        <v>1863796</v>
      </c>
      <c r="S36" s="114">
        <v>168906</v>
      </c>
      <c r="T36" s="114">
        <v>21783875</v>
      </c>
      <c r="U36" s="114">
        <v>0</v>
      </c>
      <c r="V36" s="114">
        <v>516822</v>
      </c>
      <c r="W36" s="114">
        <v>541872</v>
      </c>
      <c r="X36" s="19"/>
    </row>
    <row r="37" spans="1:24" ht="15.75" customHeight="1">
      <c r="A37" s="29">
        <v>218</v>
      </c>
      <c r="B37" s="28" t="s">
        <v>148</v>
      </c>
      <c r="C37" s="114">
        <v>4320</v>
      </c>
      <c r="D37" s="114">
        <v>1700023</v>
      </c>
      <c r="E37" s="114">
        <v>0</v>
      </c>
      <c r="F37" s="114">
        <v>0</v>
      </c>
      <c r="G37" s="114">
        <v>0</v>
      </c>
      <c r="H37" s="114">
        <v>0</v>
      </c>
      <c r="I37" s="114">
        <v>2039</v>
      </c>
      <c r="J37" s="114">
        <v>0</v>
      </c>
      <c r="K37" s="114">
        <v>0</v>
      </c>
      <c r="L37" s="114">
        <v>0</v>
      </c>
      <c r="M37" s="114">
        <v>0</v>
      </c>
      <c r="N37" s="114">
        <v>237990</v>
      </c>
      <c r="O37" s="114">
        <v>0</v>
      </c>
      <c r="P37" s="114">
        <v>1746</v>
      </c>
      <c r="Q37" s="114">
        <v>0</v>
      </c>
      <c r="R37" s="114">
        <v>441219</v>
      </c>
      <c r="S37" s="114">
        <v>78536</v>
      </c>
      <c r="T37" s="114">
        <v>7152544</v>
      </c>
      <c r="U37" s="114">
        <v>0</v>
      </c>
      <c r="V37" s="114">
        <v>132612</v>
      </c>
      <c r="W37" s="114">
        <v>3401067</v>
      </c>
      <c r="X37" s="19"/>
    </row>
    <row r="38" spans="1:24" ht="15.75" customHeight="1">
      <c r="A38" s="29">
        <v>219</v>
      </c>
      <c r="B38" s="28" t="s">
        <v>149</v>
      </c>
      <c r="C38" s="114">
        <v>0</v>
      </c>
      <c r="D38" s="114">
        <v>13239511</v>
      </c>
      <c r="E38" s="114">
        <v>2082</v>
      </c>
      <c r="F38" s="114">
        <v>0</v>
      </c>
      <c r="G38" s="114">
        <v>0</v>
      </c>
      <c r="H38" s="114">
        <v>705527</v>
      </c>
      <c r="I38" s="114">
        <v>44759</v>
      </c>
      <c r="J38" s="114">
        <v>0</v>
      </c>
      <c r="K38" s="114">
        <v>0</v>
      </c>
      <c r="L38" s="114">
        <v>60600</v>
      </c>
      <c r="M38" s="114">
        <v>0</v>
      </c>
      <c r="N38" s="114">
        <v>865180</v>
      </c>
      <c r="O38" s="114">
        <v>0</v>
      </c>
      <c r="P38" s="114">
        <v>257993</v>
      </c>
      <c r="Q38" s="114">
        <v>0</v>
      </c>
      <c r="R38" s="114">
        <v>1326368</v>
      </c>
      <c r="S38" s="114">
        <v>114402</v>
      </c>
      <c r="T38" s="114">
        <v>15841262</v>
      </c>
      <c r="U38" s="114">
        <v>0</v>
      </c>
      <c r="V38" s="114">
        <v>0</v>
      </c>
      <c r="W38" s="114">
        <v>787822</v>
      </c>
      <c r="X38" s="19"/>
    </row>
    <row r="39" spans="1:24" ht="15.75" customHeight="1">
      <c r="A39" s="29">
        <v>220</v>
      </c>
      <c r="B39" s="28" t="s">
        <v>150</v>
      </c>
      <c r="C39" s="114">
        <v>1425</v>
      </c>
      <c r="D39" s="114">
        <v>4515196</v>
      </c>
      <c r="E39" s="114">
        <v>0</v>
      </c>
      <c r="F39" s="114">
        <v>0</v>
      </c>
      <c r="G39" s="114">
        <v>0</v>
      </c>
      <c r="H39" s="114">
        <v>0</v>
      </c>
      <c r="I39" s="114">
        <v>22328</v>
      </c>
      <c r="J39" s="114">
        <v>0</v>
      </c>
      <c r="K39" s="114">
        <v>0</v>
      </c>
      <c r="L39" s="114">
        <v>0</v>
      </c>
      <c r="M39" s="114">
        <v>0</v>
      </c>
      <c r="N39" s="114">
        <v>160734</v>
      </c>
      <c r="O39" s="114">
        <v>75135</v>
      </c>
      <c r="P39" s="114">
        <v>187</v>
      </c>
      <c r="Q39" s="114">
        <v>0</v>
      </c>
      <c r="R39" s="114">
        <v>528938</v>
      </c>
      <c r="S39" s="114">
        <v>87302</v>
      </c>
      <c r="T39" s="114">
        <v>7188303</v>
      </c>
      <c r="U39" s="114">
        <v>0</v>
      </c>
      <c r="V39" s="114">
        <v>57870</v>
      </c>
      <c r="W39" s="114">
        <v>27155</v>
      </c>
      <c r="X39" s="19"/>
    </row>
    <row r="40" spans="1:24" ht="15.75" customHeight="1">
      <c r="A40" s="29">
        <v>221</v>
      </c>
      <c r="B40" s="28" t="s">
        <v>151</v>
      </c>
      <c r="C40" s="114">
        <v>0</v>
      </c>
      <c r="D40" s="114">
        <v>10942716</v>
      </c>
      <c r="E40" s="114">
        <v>39178</v>
      </c>
      <c r="F40" s="114">
        <v>172975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843956</v>
      </c>
      <c r="O40" s="114">
        <v>0</v>
      </c>
      <c r="P40" s="114">
        <v>11851</v>
      </c>
      <c r="Q40" s="114">
        <v>0</v>
      </c>
      <c r="R40" s="114">
        <v>554747</v>
      </c>
      <c r="S40" s="114">
        <v>68779</v>
      </c>
      <c r="T40" s="114">
        <v>9176375</v>
      </c>
      <c r="U40" s="114">
        <v>0</v>
      </c>
      <c r="V40" s="114">
        <v>0</v>
      </c>
      <c r="W40" s="114">
        <v>191741</v>
      </c>
      <c r="X40" s="19"/>
    </row>
    <row r="41" spans="1:24" ht="15.75" customHeight="1">
      <c r="A41" s="29">
        <v>222</v>
      </c>
      <c r="B41" s="28" t="s">
        <v>152</v>
      </c>
      <c r="C41" s="114">
        <v>0</v>
      </c>
      <c r="D41" s="114">
        <v>6729503</v>
      </c>
      <c r="E41" s="114">
        <v>140070</v>
      </c>
      <c r="F41" s="114">
        <v>8884523</v>
      </c>
      <c r="G41" s="114">
        <v>0</v>
      </c>
      <c r="H41" s="114">
        <v>0</v>
      </c>
      <c r="I41" s="114">
        <v>459</v>
      </c>
      <c r="J41" s="114">
        <v>0</v>
      </c>
      <c r="K41" s="114">
        <v>0</v>
      </c>
      <c r="L41" s="114">
        <v>348754</v>
      </c>
      <c r="M41" s="114">
        <v>0</v>
      </c>
      <c r="N41" s="114">
        <v>295320</v>
      </c>
      <c r="O41" s="114">
        <v>0</v>
      </c>
      <c r="P41" s="114">
        <v>0</v>
      </c>
      <c r="Q41" s="114">
        <v>0</v>
      </c>
      <c r="R41" s="114">
        <v>250998</v>
      </c>
      <c r="S41" s="114">
        <v>54863</v>
      </c>
      <c r="T41" s="114">
        <v>6015141</v>
      </c>
      <c r="U41" s="114">
        <v>0</v>
      </c>
      <c r="V41" s="114">
        <v>43680</v>
      </c>
      <c r="W41" s="114">
        <v>165047</v>
      </c>
      <c r="X41" s="19"/>
    </row>
    <row r="42" spans="1:24" ht="15.75" customHeight="1">
      <c r="A42" s="29">
        <v>223</v>
      </c>
      <c r="B42" s="28" t="s">
        <v>153</v>
      </c>
      <c r="C42" s="114">
        <v>0</v>
      </c>
      <c r="D42" s="114">
        <v>12402989</v>
      </c>
      <c r="E42" s="114">
        <v>622449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10759</v>
      </c>
      <c r="M42" s="114">
        <v>0</v>
      </c>
      <c r="N42" s="114">
        <v>502041</v>
      </c>
      <c r="O42" s="114">
        <v>0</v>
      </c>
      <c r="P42" s="114">
        <v>5627</v>
      </c>
      <c r="Q42" s="114">
        <v>0</v>
      </c>
      <c r="R42" s="114">
        <v>685818</v>
      </c>
      <c r="S42" s="114">
        <v>122415</v>
      </c>
      <c r="T42" s="114">
        <v>12474004</v>
      </c>
      <c r="U42" s="114">
        <v>0</v>
      </c>
      <c r="V42" s="114">
        <v>0</v>
      </c>
      <c r="W42" s="114">
        <v>34755</v>
      </c>
      <c r="X42" s="19"/>
    </row>
    <row r="43" spans="1:24" ht="15.75" customHeight="1">
      <c r="A43" s="29">
        <v>224</v>
      </c>
      <c r="B43" s="28" t="s">
        <v>154</v>
      </c>
      <c r="C43" s="114">
        <v>0</v>
      </c>
      <c r="D43" s="114">
        <v>14937416</v>
      </c>
      <c r="E43" s="114">
        <v>371469</v>
      </c>
      <c r="F43" s="114">
        <v>0</v>
      </c>
      <c r="G43" s="114">
        <v>0</v>
      </c>
      <c r="H43" s="114">
        <v>0</v>
      </c>
      <c r="I43" s="114">
        <v>1969</v>
      </c>
      <c r="J43" s="114">
        <v>0</v>
      </c>
      <c r="K43" s="114">
        <v>0</v>
      </c>
      <c r="L43" s="114">
        <v>0</v>
      </c>
      <c r="M43" s="114">
        <v>0</v>
      </c>
      <c r="N43" s="114">
        <v>359742</v>
      </c>
      <c r="O43" s="114">
        <v>0</v>
      </c>
      <c r="P43" s="114">
        <v>0</v>
      </c>
      <c r="Q43" s="114">
        <v>0</v>
      </c>
      <c r="R43" s="114">
        <v>495969</v>
      </c>
      <c r="S43" s="114">
        <v>95384</v>
      </c>
      <c r="T43" s="114">
        <v>10296622</v>
      </c>
      <c r="U43" s="114">
        <v>0</v>
      </c>
      <c r="V43" s="114">
        <v>15765</v>
      </c>
      <c r="W43" s="114">
        <v>3308561</v>
      </c>
      <c r="X43" s="19"/>
    </row>
    <row r="44" spans="1:24" ht="15.75" customHeight="1">
      <c r="A44" s="29">
        <v>225</v>
      </c>
      <c r="B44" s="28" t="s">
        <v>155</v>
      </c>
      <c r="C44" s="114">
        <v>0</v>
      </c>
      <c r="D44" s="114">
        <v>13157161</v>
      </c>
      <c r="E44" s="114">
        <v>138194</v>
      </c>
      <c r="F44" s="114">
        <v>3106254</v>
      </c>
      <c r="G44" s="114">
        <v>0</v>
      </c>
      <c r="H44" s="114">
        <v>0</v>
      </c>
      <c r="I44" s="114">
        <v>13038</v>
      </c>
      <c r="J44" s="114">
        <v>0</v>
      </c>
      <c r="K44" s="114">
        <v>0</v>
      </c>
      <c r="L44" s="114">
        <v>391205</v>
      </c>
      <c r="M44" s="114">
        <v>0</v>
      </c>
      <c r="N44" s="114">
        <v>677147</v>
      </c>
      <c r="O44" s="114">
        <v>0</v>
      </c>
      <c r="P44" s="114">
        <v>410</v>
      </c>
      <c r="Q44" s="114">
        <v>0</v>
      </c>
      <c r="R44" s="114">
        <v>344587</v>
      </c>
      <c r="S44" s="114">
        <v>62781</v>
      </c>
      <c r="T44" s="114">
        <v>7125507</v>
      </c>
      <c r="U44" s="114">
        <v>0</v>
      </c>
      <c r="V44" s="114">
        <v>0</v>
      </c>
      <c r="W44" s="114">
        <v>231230</v>
      </c>
      <c r="X44" s="19"/>
    </row>
    <row r="45" spans="1:24" ht="15.75" customHeight="1">
      <c r="A45" s="29">
        <v>226</v>
      </c>
      <c r="B45" s="28" t="s">
        <v>156</v>
      </c>
      <c r="C45" s="114">
        <v>0</v>
      </c>
      <c r="D45" s="114">
        <v>17424401</v>
      </c>
      <c r="E45" s="114">
        <v>167394</v>
      </c>
      <c r="F45" s="114">
        <v>3297101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570857</v>
      </c>
      <c r="O45" s="114">
        <v>0</v>
      </c>
      <c r="P45" s="114">
        <v>10284</v>
      </c>
      <c r="Q45" s="114">
        <v>0</v>
      </c>
      <c r="R45" s="114">
        <v>400775</v>
      </c>
      <c r="S45" s="114">
        <v>79348</v>
      </c>
      <c r="T45" s="114">
        <v>9933436</v>
      </c>
      <c r="U45" s="114">
        <v>0</v>
      </c>
      <c r="V45" s="114">
        <v>335513</v>
      </c>
      <c r="W45" s="114">
        <v>4899197</v>
      </c>
      <c r="X45" s="19"/>
    </row>
    <row r="46" spans="1:24" ht="15.75" customHeight="1">
      <c r="A46" s="29">
        <v>227</v>
      </c>
      <c r="B46" s="28" t="s">
        <v>157</v>
      </c>
      <c r="C46" s="114">
        <v>7381</v>
      </c>
      <c r="D46" s="114">
        <v>14524445</v>
      </c>
      <c r="E46" s="114">
        <v>562053</v>
      </c>
      <c r="F46" s="114">
        <v>2191369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113280</v>
      </c>
      <c r="M46" s="114">
        <v>0</v>
      </c>
      <c r="N46" s="114">
        <v>471716</v>
      </c>
      <c r="O46" s="114">
        <v>0</v>
      </c>
      <c r="P46" s="114">
        <v>139</v>
      </c>
      <c r="Q46" s="114">
        <v>0</v>
      </c>
      <c r="R46" s="114">
        <v>381659</v>
      </c>
      <c r="S46" s="114">
        <v>74303</v>
      </c>
      <c r="T46" s="114">
        <v>9163920</v>
      </c>
      <c r="U46" s="114">
        <v>0</v>
      </c>
      <c r="V46" s="114">
        <v>138550</v>
      </c>
      <c r="W46" s="114">
        <v>641652</v>
      </c>
      <c r="X46" s="19"/>
    </row>
    <row r="47" spans="1:24" ht="15.75" customHeight="1">
      <c r="A47" s="29">
        <v>228</v>
      </c>
      <c r="B47" s="28" t="s">
        <v>158</v>
      </c>
      <c r="C47" s="114">
        <v>0</v>
      </c>
      <c r="D47" s="114">
        <v>8602140</v>
      </c>
      <c r="E47" s="114">
        <v>2026</v>
      </c>
      <c r="F47" s="114">
        <v>0</v>
      </c>
      <c r="G47" s="114">
        <v>0</v>
      </c>
      <c r="H47" s="114">
        <v>0</v>
      </c>
      <c r="I47" s="114">
        <v>237131</v>
      </c>
      <c r="J47" s="114">
        <v>0</v>
      </c>
      <c r="K47" s="114">
        <v>0</v>
      </c>
      <c r="L47" s="114">
        <v>0</v>
      </c>
      <c r="M47" s="114">
        <v>0</v>
      </c>
      <c r="N47" s="114">
        <v>122293</v>
      </c>
      <c r="O47" s="114">
        <v>0</v>
      </c>
      <c r="P47" s="114">
        <v>0</v>
      </c>
      <c r="Q47" s="114">
        <v>0</v>
      </c>
      <c r="R47" s="114">
        <v>478466</v>
      </c>
      <c r="S47" s="114">
        <v>69443</v>
      </c>
      <c r="T47" s="114">
        <v>7763713</v>
      </c>
      <c r="U47" s="114">
        <v>0</v>
      </c>
      <c r="V47" s="114">
        <v>19190</v>
      </c>
      <c r="W47" s="114">
        <v>111227</v>
      </c>
      <c r="X47" s="19"/>
    </row>
    <row r="48" spans="1:24" ht="15.75" customHeight="1">
      <c r="A48" s="29">
        <v>229</v>
      </c>
      <c r="B48" s="28" t="s">
        <v>141</v>
      </c>
      <c r="C48" s="114">
        <v>0</v>
      </c>
      <c r="D48" s="114">
        <v>14555023</v>
      </c>
      <c r="E48" s="114">
        <v>56316</v>
      </c>
      <c r="F48" s="114">
        <v>0</v>
      </c>
      <c r="G48" s="114">
        <v>0</v>
      </c>
      <c r="H48" s="114">
        <v>0</v>
      </c>
      <c r="I48" s="114">
        <v>4136</v>
      </c>
      <c r="J48" s="114">
        <v>0</v>
      </c>
      <c r="K48" s="114">
        <v>0</v>
      </c>
      <c r="L48" s="114">
        <v>41092</v>
      </c>
      <c r="M48" s="114">
        <v>0</v>
      </c>
      <c r="N48" s="114">
        <v>325916</v>
      </c>
      <c r="O48" s="114">
        <v>2520</v>
      </c>
      <c r="P48" s="114">
        <v>0</v>
      </c>
      <c r="Q48" s="114">
        <v>0</v>
      </c>
      <c r="R48" s="114">
        <v>720670</v>
      </c>
      <c r="S48" s="114">
        <v>132414</v>
      </c>
      <c r="T48" s="114">
        <v>14039546</v>
      </c>
      <c r="U48" s="114">
        <v>0</v>
      </c>
      <c r="V48" s="114">
        <v>2273560</v>
      </c>
      <c r="W48" s="114">
        <v>1095166</v>
      </c>
      <c r="X48" s="19"/>
    </row>
    <row r="49" spans="1:24" ht="15.75" customHeight="1">
      <c r="A49" s="29">
        <v>301</v>
      </c>
      <c r="B49" s="28" t="s">
        <v>159</v>
      </c>
      <c r="C49" s="114">
        <v>0</v>
      </c>
      <c r="D49" s="114">
        <v>534337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189591</v>
      </c>
      <c r="O49" s="114">
        <v>0</v>
      </c>
      <c r="P49" s="114">
        <v>34455</v>
      </c>
      <c r="Q49" s="114">
        <v>0</v>
      </c>
      <c r="R49" s="114">
        <v>355632</v>
      </c>
      <c r="S49" s="114">
        <v>28680</v>
      </c>
      <c r="T49" s="114">
        <v>4588491</v>
      </c>
      <c r="U49" s="114">
        <v>0</v>
      </c>
      <c r="V49" s="114">
        <v>0</v>
      </c>
      <c r="W49" s="114">
        <v>38529</v>
      </c>
      <c r="X49" s="19"/>
    </row>
    <row r="50" spans="1:24" ht="15.75" customHeight="1">
      <c r="A50" s="29">
        <v>365</v>
      </c>
      <c r="B50" s="28" t="s">
        <v>160</v>
      </c>
      <c r="C50" s="114">
        <v>0</v>
      </c>
      <c r="D50" s="114">
        <v>7561735</v>
      </c>
      <c r="E50" s="114">
        <v>274932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345929</v>
      </c>
      <c r="O50" s="114">
        <v>0</v>
      </c>
      <c r="P50" s="114">
        <v>12721</v>
      </c>
      <c r="Q50" s="114">
        <v>0</v>
      </c>
      <c r="R50" s="114">
        <v>186941</v>
      </c>
      <c r="S50" s="114">
        <v>39509</v>
      </c>
      <c r="T50" s="114">
        <v>5628108</v>
      </c>
      <c r="U50" s="114">
        <v>0</v>
      </c>
      <c r="V50" s="114">
        <v>41630</v>
      </c>
      <c r="W50" s="114">
        <v>291010</v>
      </c>
      <c r="X50" s="19"/>
    </row>
    <row r="51" spans="1:24" ht="15.75" customHeight="1">
      <c r="A51" s="29">
        <v>381</v>
      </c>
      <c r="B51" s="28" t="s">
        <v>161</v>
      </c>
      <c r="C51" s="114">
        <v>0</v>
      </c>
      <c r="D51" s="114">
        <v>1766829</v>
      </c>
      <c r="E51" s="114">
        <v>0</v>
      </c>
      <c r="F51" s="114">
        <v>0</v>
      </c>
      <c r="G51" s="114">
        <v>0</v>
      </c>
      <c r="H51" s="114">
        <v>0</v>
      </c>
      <c r="I51" s="114">
        <v>44701</v>
      </c>
      <c r="J51" s="114">
        <v>0</v>
      </c>
      <c r="K51" s="114">
        <v>0</v>
      </c>
      <c r="L51" s="114">
        <v>0</v>
      </c>
      <c r="M51" s="114">
        <v>0</v>
      </c>
      <c r="N51" s="114">
        <v>118734</v>
      </c>
      <c r="O51" s="114">
        <v>0</v>
      </c>
      <c r="P51" s="114">
        <v>0</v>
      </c>
      <c r="Q51" s="114">
        <v>0</v>
      </c>
      <c r="R51" s="114">
        <v>364787</v>
      </c>
      <c r="S51" s="114">
        <v>47985</v>
      </c>
      <c r="T51" s="114">
        <v>4881012</v>
      </c>
      <c r="U51" s="114">
        <v>0</v>
      </c>
      <c r="V51" s="114">
        <v>0</v>
      </c>
      <c r="W51" s="114">
        <v>0</v>
      </c>
      <c r="X51" s="19"/>
    </row>
    <row r="52" spans="1:24" ht="15.75" customHeight="1">
      <c r="A52" s="29">
        <v>382</v>
      </c>
      <c r="B52" s="28" t="s">
        <v>162</v>
      </c>
      <c r="C52" s="114">
        <v>0</v>
      </c>
      <c r="D52" s="114">
        <v>2020657</v>
      </c>
      <c r="E52" s="114">
        <v>0</v>
      </c>
      <c r="F52" s="114">
        <v>0</v>
      </c>
      <c r="G52" s="114">
        <v>0</v>
      </c>
      <c r="H52" s="114">
        <v>0</v>
      </c>
      <c r="I52" s="114">
        <v>77826</v>
      </c>
      <c r="J52" s="114">
        <v>0</v>
      </c>
      <c r="K52" s="114">
        <v>0</v>
      </c>
      <c r="L52" s="114">
        <v>0</v>
      </c>
      <c r="M52" s="114">
        <v>0</v>
      </c>
      <c r="N52" s="114">
        <v>286929</v>
      </c>
      <c r="O52" s="114">
        <v>0</v>
      </c>
      <c r="P52" s="114">
        <v>0</v>
      </c>
      <c r="Q52" s="114">
        <v>0</v>
      </c>
      <c r="R52" s="114">
        <v>367505</v>
      </c>
      <c r="S52" s="114">
        <v>53300</v>
      </c>
      <c r="T52" s="114">
        <v>5217469</v>
      </c>
      <c r="U52" s="114">
        <v>0</v>
      </c>
      <c r="V52" s="114">
        <v>0</v>
      </c>
      <c r="W52" s="114">
        <v>0</v>
      </c>
      <c r="X52" s="19"/>
    </row>
    <row r="53" spans="1:24" ht="15.75" customHeight="1">
      <c r="A53" s="29">
        <v>442</v>
      </c>
      <c r="B53" s="28" t="s">
        <v>164</v>
      </c>
      <c r="C53" s="114">
        <v>1675</v>
      </c>
      <c r="D53" s="114">
        <v>1566992</v>
      </c>
      <c r="E53" s="114">
        <v>0</v>
      </c>
      <c r="F53" s="114">
        <v>0</v>
      </c>
      <c r="G53" s="114">
        <v>0</v>
      </c>
      <c r="H53" s="114">
        <v>0</v>
      </c>
      <c r="I53" s="114">
        <v>43851</v>
      </c>
      <c r="J53" s="114">
        <v>0</v>
      </c>
      <c r="K53" s="114">
        <v>0</v>
      </c>
      <c r="L53" s="114">
        <v>0</v>
      </c>
      <c r="M53" s="114">
        <v>0</v>
      </c>
      <c r="N53" s="114">
        <v>184569</v>
      </c>
      <c r="O53" s="114">
        <v>0</v>
      </c>
      <c r="P53" s="114">
        <v>0</v>
      </c>
      <c r="Q53" s="114">
        <v>0</v>
      </c>
      <c r="R53" s="114">
        <v>129669</v>
      </c>
      <c r="S53" s="114">
        <v>21646</v>
      </c>
      <c r="T53" s="114">
        <v>2638693</v>
      </c>
      <c r="U53" s="114">
        <v>0</v>
      </c>
      <c r="V53" s="114">
        <v>136653</v>
      </c>
      <c r="W53" s="114">
        <v>0</v>
      </c>
      <c r="X53" s="19"/>
    </row>
    <row r="54" spans="1:24" ht="15.75" customHeight="1">
      <c r="A54" s="29">
        <v>443</v>
      </c>
      <c r="B54" s="28" t="s">
        <v>165</v>
      </c>
      <c r="C54" s="114">
        <v>253899</v>
      </c>
      <c r="D54" s="114">
        <v>2717281</v>
      </c>
      <c r="E54" s="114">
        <v>0</v>
      </c>
      <c r="F54" s="114">
        <v>0</v>
      </c>
      <c r="G54" s="114">
        <v>0</v>
      </c>
      <c r="H54" s="114">
        <v>0</v>
      </c>
      <c r="I54" s="114">
        <v>8692</v>
      </c>
      <c r="J54" s="114">
        <v>0</v>
      </c>
      <c r="K54" s="114">
        <v>0</v>
      </c>
      <c r="L54" s="114">
        <v>0</v>
      </c>
      <c r="M54" s="114">
        <v>0</v>
      </c>
      <c r="N54" s="114">
        <v>297075</v>
      </c>
      <c r="O54" s="114">
        <v>175977</v>
      </c>
      <c r="P54" s="114">
        <v>0</v>
      </c>
      <c r="Q54" s="114">
        <v>0</v>
      </c>
      <c r="R54" s="114">
        <v>238437</v>
      </c>
      <c r="S54" s="114">
        <v>38575</v>
      </c>
      <c r="T54" s="114">
        <v>3592176</v>
      </c>
      <c r="U54" s="114">
        <v>0</v>
      </c>
      <c r="V54" s="114">
        <v>0</v>
      </c>
      <c r="W54" s="114">
        <v>164796</v>
      </c>
      <c r="X54" s="19"/>
    </row>
    <row r="55" spans="1:24" ht="15.75" customHeight="1">
      <c r="A55" s="29">
        <v>446</v>
      </c>
      <c r="B55" s="28" t="s">
        <v>163</v>
      </c>
      <c r="C55" s="114">
        <v>1575</v>
      </c>
      <c r="D55" s="114">
        <v>4605890</v>
      </c>
      <c r="E55" s="114">
        <v>430165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66502</v>
      </c>
      <c r="O55" s="114">
        <v>0</v>
      </c>
      <c r="P55" s="114">
        <v>0</v>
      </c>
      <c r="Q55" s="114">
        <v>0</v>
      </c>
      <c r="R55" s="114">
        <v>124720</v>
      </c>
      <c r="S55" s="114">
        <v>21021</v>
      </c>
      <c r="T55" s="114">
        <v>3818313</v>
      </c>
      <c r="U55" s="114">
        <v>0</v>
      </c>
      <c r="V55" s="114">
        <v>63550</v>
      </c>
      <c r="W55" s="114">
        <v>0</v>
      </c>
      <c r="X55" s="19"/>
    </row>
    <row r="56" spans="1:24" ht="15.75" customHeight="1">
      <c r="A56" s="29">
        <v>464</v>
      </c>
      <c r="B56" s="28" t="s">
        <v>166</v>
      </c>
      <c r="C56" s="114">
        <v>0</v>
      </c>
      <c r="D56" s="114">
        <v>962449</v>
      </c>
      <c r="E56" s="114">
        <v>0</v>
      </c>
      <c r="F56" s="114">
        <v>0</v>
      </c>
      <c r="G56" s="114">
        <v>0</v>
      </c>
      <c r="H56" s="114">
        <v>0</v>
      </c>
      <c r="I56" s="114">
        <v>7406</v>
      </c>
      <c r="J56" s="114">
        <v>0</v>
      </c>
      <c r="K56" s="114">
        <v>0</v>
      </c>
      <c r="L56" s="114">
        <v>0</v>
      </c>
      <c r="M56" s="114">
        <v>0</v>
      </c>
      <c r="N56" s="114">
        <v>157897</v>
      </c>
      <c r="O56" s="114">
        <v>0</v>
      </c>
      <c r="P56" s="114">
        <v>0</v>
      </c>
      <c r="Q56" s="114">
        <v>0</v>
      </c>
      <c r="R56" s="114">
        <v>337565</v>
      </c>
      <c r="S56" s="114">
        <v>52357</v>
      </c>
      <c r="T56" s="114">
        <v>4857769</v>
      </c>
      <c r="U56" s="114">
        <v>0</v>
      </c>
      <c r="V56" s="114">
        <v>4840</v>
      </c>
      <c r="W56" s="114">
        <v>442014</v>
      </c>
      <c r="X56" s="19"/>
    </row>
    <row r="57" spans="1:24" ht="15.75" customHeight="1">
      <c r="A57" s="29">
        <v>481</v>
      </c>
      <c r="B57" s="28" t="s">
        <v>167</v>
      </c>
      <c r="C57" s="114">
        <v>4650</v>
      </c>
      <c r="D57" s="114">
        <v>3321726</v>
      </c>
      <c r="E57" s="114">
        <v>6587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425611</v>
      </c>
      <c r="O57" s="114">
        <v>0</v>
      </c>
      <c r="P57" s="114">
        <v>2671</v>
      </c>
      <c r="Q57" s="114">
        <v>0</v>
      </c>
      <c r="R57" s="114">
        <v>174814</v>
      </c>
      <c r="S57" s="114">
        <v>28125</v>
      </c>
      <c r="T57" s="114">
        <v>3271109</v>
      </c>
      <c r="U57" s="114">
        <v>0</v>
      </c>
      <c r="V57" s="114">
        <v>64960</v>
      </c>
      <c r="W57" s="114">
        <v>676774</v>
      </c>
      <c r="X57" s="19"/>
    </row>
    <row r="58" spans="1:24" ht="15.75" customHeight="1">
      <c r="A58" s="29">
        <v>501</v>
      </c>
      <c r="B58" s="28" t="s">
        <v>168</v>
      </c>
      <c r="C58" s="114">
        <v>0</v>
      </c>
      <c r="D58" s="114">
        <v>5410956</v>
      </c>
      <c r="E58" s="114">
        <v>247800</v>
      </c>
      <c r="F58" s="114">
        <v>1853180</v>
      </c>
      <c r="G58" s="114">
        <v>0</v>
      </c>
      <c r="H58" s="114">
        <v>0</v>
      </c>
      <c r="I58" s="114">
        <v>3572</v>
      </c>
      <c r="J58" s="114">
        <v>0</v>
      </c>
      <c r="K58" s="114">
        <v>0</v>
      </c>
      <c r="L58" s="114">
        <v>89743</v>
      </c>
      <c r="M58" s="114">
        <v>0</v>
      </c>
      <c r="N58" s="114">
        <v>27091</v>
      </c>
      <c r="O58" s="114">
        <v>0</v>
      </c>
      <c r="P58" s="114">
        <v>2177</v>
      </c>
      <c r="Q58" s="114">
        <v>0</v>
      </c>
      <c r="R58" s="114">
        <v>164639</v>
      </c>
      <c r="S58" s="114">
        <v>34536</v>
      </c>
      <c r="T58" s="114">
        <v>5046697</v>
      </c>
      <c r="U58" s="114">
        <v>0</v>
      </c>
      <c r="V58" s="114">
        <v>0</v>
      </c>
      <c r="W58" s="114">
        <v>0</v>
      </c>
      <c r="X58" s="19"/>
    </row>
    <row r="59" spans="1:24" ht="15.75" customHeight="1">
      <c r="A59" s="29">
        <v>585</v>
      </c>
      <c r="B59" s="28" t="s">
        <v>169</v>
      </c>
      <c r="C59" s="114">
        <v>0</v>
      </c>
      <c r="D59" s="114">
        <v>4347895</v>
      </c>
      <c r="E59" s="114">
        <v>100212</v>
      </c>
      <c r="F59" s="114">
        <v>5337931</v>
      </c>
      <c r="G59" s="114">
        <v>0</v>
      </c>
      <c r="H59" s="114">
        <v>0</v>
      </c>
      <c r="I59" s="114">
        <v>24525</v>
      </c>
      <c r="J59" s="114">
        <v>0</v>
      </c>
      <c r="K59" s="114">
        <v>0</v>
      </c>
      <c r="L59" s="114">
        <v>398471</v>
      </c>
      <c r="M59" s="114">
        <v>0</v>
      </c>
      <c r="N59" s="114">
        <v>120226</v>
      </c>
      <c r="O59" s="114">
        <v>0</v>
      </c>
      <c r="P59" s="114">
        <v>0</v>
      </c>
      <c r="Q59" s="114">
        <v>0</v>
      </c>
      <c r="R59" s="114">
        <v>187920</v>
      </c>
      <c r="S59" s="114">
        <v>42334</v>
      </c>
      <c r="T59" s="114">
        <v>5315606</v>
      </c>
      <c r="U59" s="114">
        <v>0</v>
      </c>
      <c r="V59" s="114">
        <v>1270</v>
      </c>
      <c r="W59" s="114">
        <v>76717</v>
      </c>
      <c r="X59" s="19"/>
    </row>
    <row r="60" spans="1:24" ht="15.75" customHeight="1">
      <c r="A60" s="30">
        <v>586</v>
      </c>
      <c r="B60" s="28" t="s">
        <v>170</v>
      </c>
      <c r="C60" s="114">
        <v>0</v>
      </c>
      <c r="D60" s="114">
        <v>3610834</v>
      </c>
      <c r="E60" s="114">
        <v>107112</v>
      </c>
      <c r="F60" s="114">
        <v>3315290</v>
      </c>
      <c r="G60" s="114">
        <v>0</v>
      </c>
      <c r="H60" s="114">
        <v>0</v>
      </c>
      <c r="I60" s="114">
        <v>9826</v>
      </c>
      <c r="J60" s="114">
        <v>0</v>
      </c>
      <c r="K60" s="114">
        <v>0</v>
      </c>
      <c r="L60" s="114">
        <v>123420</v>
      </c>
      <c r="M60" s="114">
        <v>0</v>
      </c>
      <c r="N60" s="114">
        <v>134560</v>
      </c>
      <c r="O60" s="114">
        <v>0</v>
      </c>
      <c r="P60" s="114">
        <v>8897</v>
      </c>
      <c r="Q60" s="114">
        <v>0</v>
      </c>
      <c r="R60" s="114">
        <v>141627</v>
      </c>
      <c r="S60" s="114">
        <v>31935</v>
      </c>
      <c r="T60" s="114">
        <v>4190749</v>
      </c>
      <c r="U60" s="114">
        <v>0</v>
      </c>
      <c r="V60" s="114">
        <v>9150</v>
      </c>
      <c r="W60" s="114">
        <v>110774</v>
      </c>
      <c r="X60" s="19"/>
    </row>
    <row r="61" spans="1:24" ht="3.75" customHeight="1">
      <c r="A61" s="44"/>
      <c r="B61" s="3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9"/>
    </row>
    <row r="62" spans="2:24" ht="11.25">
      <c r="B62" s="2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24"/>
    </row>
    <row r="63" s="41" customFormat="1" ht="11.25">
      <c r="C63" s="25"/>
    </row>
    <row r="64" s="41" customFormat="1" ht="9.75" customHeight="1">
      <c r="C64" s="25"/>
    </row>
    <row r="65" s="41" customFormat="1" ht="11.25">
      <c r="C65" s="25"/>
    </row>
    <row r="66" s="41" customFormat="1" ht="11.25">
      <c r="C66" s="25"/>
    </row>
    <row r="67" s="41" customFormat="1" ht="11.25">
      <c r="C67" s="25"/>
    </row>
    <row r="68" s="41" customFormat="1" ht="11.25">
      <c r="C68" s="25"/>
    </row>
    <row r="69" s="41" customFormat="1" ht="11.25">
      <c r="C69" s="25"/>
    </row>
    <row r="70" s="41" customFormat="1" ht="11.25">
      <c r="C70" s="25"/>
    </row>
    <row r="71" s="41" customFormat="1" ht="11.25">
      <c r="C71" s="25"/>
    </row>
    <row r="72" s="41" customFormat="1" ht="11.25">
      <c r="C72" s="25"/>
    </row>
    <row r="73" s="41" customFormat="1" ht="11.25">
      <c r="C73" s="25"/>
    </row>
    <row r="74" s="41" customFormat="1" ht="11.25">
      <c r="C74" s="25"/>
    </row>
    <row r="75" s="41" customFormat="1" ht="11.25">
      <c r="C75" s="25"/>
    </row>
    <row r="76" s="41" customFormat="1" ht="11.25">
      <c r="C76" s="25"/>
    </row>
    <row r="77" s="41" customFormat="1" ht="11.25">
      <c r="C77" s="25"/>
    </row>
    <row r="78" s="41" customFormat="1" ht="11.25">
      <c r="C78" s="25"/>
    </row>
    <row r="79" s="41" customFormat="1" ht="11.25">
      <c r="C79" s="25"/>
    </row>
    <row r="80" s="41" customFormat="1" ht="11.25">
      <c r="C80" s="25"/>
    </row>
    <row r="81" s="41" customFormat="1" ht="11.25">
      <c r="C81" s="25"/>
    </row>
    <row r="82" s="41" customFormat="1" ht="11.25">
      <c r="C82" s="25"/>
    </row>
    <row r="83" s="41" customFormat="1" ht="11.25">
      <c r="C83" s="25"/>
    </row>
    <row r="84" s="41" customFormat="1" ht="11.25">
      <c r="C84" s="25"/>
    </row>
    <row r="85" s="41" customFormat="1" ht="11.25">
      <c r="C85" s="25"/>
    </row>
    <row r="86" s="41" customFormat="1" ht="11.25">
      <c r="C86" s="25"/>
    </row>
    <row r="87" s="41" customFormat="1" ht="11.25">
      <c r="C87" s="25"/>
    </row>
    <row r="88" s="41" customFormat="1" ht="11.25">
      <c r="C88" s="25"/>
    </row>
    <row r="89" s="41" customFormat="1" ht="11.25">
      <c r="C89" s="25"/>
    </row>
    <row r="90" s="41" customFormat="1" ht="11.25">
      <c r="C90" s="25"/>
    </row>
    <row r="91" s="41" customFormat="1" ht="11.25">
      <c r="C91" s="25"/>
    </row>
    <row r="92" s="41" customFormat="1" ht="11.25">
      <c r="C92" s="25"/>
    </row>
    <row r="93" s="41" customFormat="1" ht="11.25">
      <c r="C93" s="25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Width="2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1" width="14.25390625" style="25" customWidth="1"/>
    <col min="2" max="8" width="11.375" style="25" customWidth="1"/>
    <col min="9" max="16384" width="8.875" style="25" customWidth="1"/>
  </cols>
  <sheetData>
    <row r="1" spans="1:2" s="27" customFormat="1" ht="17.25">
      <c r="A1" s="32" t="s">
        <v>470</v>
      </c>
      <c r="B1" s="73"/>
    </row>
    <row r="2" spans="1:8" ht="12" customHeight="1">
      <c r="A2" s="179" t="s">
        <v>185</v>
      </c>
      <c r="B2" s="172" t="s">
        <v>471</v>
      </c>
      <c r="C2" s="172" t="s">
        <v>472</v>
      </c>
      <c r="D2" s="172" t="s">
        <v>317</v>
      </c>
      <c r="E2" s="172" t="s">
        <v>473</v>
      </c>
      <c r="F2" s="191" t="s">
        <v>474</v>
      </c>
      <c r="G2" s="195" t="s">
        <v>475</v>
      </c>
      <c r="H2" s="193" t="s">
        <v>74</v>
      </c>
    </row>
    <row r="3" spans="1:8" ht="12" customHeight="1">
      <c r="A3" s="181"/>
      <c r="B3" s="173"/>
      <c r="C3" s="173"/>
      <c r="D3" s="173"/>
      <c r="E3" s="173"/>
      <c r="F3" s="192"/>
      <c r="G3" s="196"/>
      <c r="H3" s="194"/>
    </row>
    <row r="4" spans="1:8" ht="11.25">
      <c r="A4" s="31"/>
      <c r="B4" s="19" t="s">
        <v>230</v>
      </c>
      <c r="C4" s="98" t="s">
        <v>231</v>
      </c>
      <c r="D4" s="98" t="s">
        <v>232</v>
      </c>
      <c r="E4" s="98" t="s">
        <v>232</v>
      </c>
      <c r="F4" s="98" t="s">
        <v>233</v>
      </c>
      <c r="G4" s="98" t="s">
        <v>232</v>
      </c>
      <c r="H4" s="99"/>
    </row>
    <row r="5" spans="1:8" ht="15" customHeight="1">
      <c r="A5" s="47" t="s">
        <v>329</v>
      </c>
      <c r="B5" s="114">
        <v>164</v>
      </c>
      <c r="C5" s="114">
        <v>657397</v>
      </c>
      <c r="D5" s="114">
        <v>31962377</v>
      </c>
      <c r="E5" s="114">
        <v>23686514</v>
      </c>
      <c r="F5" s="114">
        <v>19987</v>
      </c>
      <c r="G5" s="114">
        <v>0</v>
      </c>
      <c r="H5" s="100" t="s">
        <v>75</v>
      </c>
    </row>
    <row r="6" spans="1:8" ht="15" customHeight="1">
      <c r="A6" s="47" t="s">
        <v>312</v>
      </c>
      <c r="B6" s="114">
        <v>164</v>
      </c>
      <c r="C6" s="114">
        <v>583406</v>
      </c>
      <c r="D6" s="114">
        <v>30894375</v>
      </c>
      <c r="E6" s="114">
        <v>22899991</v>
      </c>
      <c r="F6" s="114">
        <v>18503</v>
      </c>
      <c r="G6" s="114">
        <v>0</v>
      </c>
      <c r="H6" s="100" t="s">
        <v>75</v>
      </c>
    </row>
    <row r="7" spans="1:8" ht="15" customHeight="1">
      <c r="A7" s="47" t="s">
        <v>322</v>
      </c>
      <c r="B7" s="114">
        <v>163</v>
      </c>
      <c r="C7" s="114">
        <v>570065</v>
      </c>
      <c r="D7" s="114">
        <v>31431802</v>
      </c>
      <c r="E7" s="114">
        <v>23298697</v>
      </c>
      <c r="F7" s="114">
        <v>18428</v>
      </c>
      <c r="G7" s="114">
        <v>0</v>
      </c>
      <c r="H7" s="100" t="s">
        <v>330</v>
      </c>
    </row>
    <row r="8" spans="1:8" ht="15" customHeight="1">
      <c r="A8" s="47" t="s">
        <v>480</v>
      </c>
      <c r="B8" s="114">
        <v>163</v>
      </c>
      <c r="C8" s="114">
        <v>482021</v>
      </c>
      <c r="D8" s="114">
        <v>29818368</v>
      </c>
      <c r="E8" s="114">
        <v>22101593</v>
      </c>
      <c r="F8" s="114">
        <v>16755</v>
      </c>
      <c r="G8" s="114" t="s">
        <v>331</v>
      </c>
      <c r="H8" s="100" t="s">
        <v>75</v>
      </c>
    </row>
    <row r="9" spans="1:8" ht="15" customHeight="1">
      <c r="A9" s="31" t="s">
        <v>481</v>
      </c>
      <c r="B9" s="114">
        <v>163</v>
      </c>
      <c r="C9" s="114">
        <v>485832</v>
      </c>
      <c r="D9" s="114">
        <v>34014494</v>
      </c>
      <c r="E9" s="114">
        <v>25218768</v>
      </c>
      <c r="F9" s="114">
        <v>17082</v>
      </c>
      <c r="G9" s="114" t="s">
        <v>331</v>
      </c>
      <c r="H9" s="99" t="s">
        <v>508</v>
      </c>
    </row>
    <row r="10" spans="1:8" ht="3.75" customHeight="1">
      <c r="A10" s="101"/>
      <c r="B10" s="20"/>
      <c r="C10" s="94"/>
      <c r="D10" s="94"/>
      <c r="E10" s="94"/>
      <c r="F10" s="94"/>
      <c r="G10" s="94"/>
      <c r="H10" s="102"/>
    </row>
    <row r="11" ht="11.25">
      <c r="A11" s="24" t="s">
        <v>517</v>
      </c>
    </row>
    <row r="12" ht="11.25">
      <c r="A12" s="82" t="s">
        <v>476</v>
      </c>
    </row>
    <row r="13" ht="11.25">
      <c r="A13" s="40" t="s">
        <v>477</v>
      </c>
    </row>
    <row r="14" ht="11.25">
      <c r="A14" s="40" t="s">
        <v>246</v>
      </c>
    </row>
    <row r="15" ht="12" customHeight="1"/>
  </sheetData>
  <sheetProtection/>
  <mergeCells count="8">
    <mergeCell ref="A2:A3"/>
    <mergeCell ref="B2:B3"/>
    <mergeCell ref="C2:C3"/>
    <mergeCell ref="D2:D3"/>
    <mergeCell ref="E2:E3"/>
    <mergeCell ref="H2:H3"/>
    <mergeCell ref="F2:F3"/>
    <mergeCell ref="G2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"/>
    </sheetView>
  </sheetViews>
  <sheetFormatPr defaultColWidth="8.875" defaultRowHeight="12.75"/>
  <cols>
    <col min="1" max="6" width="17.125" style="25" customWidth="1"/>
    <col min="7" max="7" width="12.75390625" style="25" customWidth="1"/>
    <col min="8" max="16384" width="8.875" style="25" customWidth="1"/>
  </cols>
  <sheetData>
    <row r="1" s="27" customFormat="1" ht="17.25">
      <c r="A1" s="32" t="s">
        <v>225</v>
      </c>
    </row>
    <row r="2" spans="1:6" s="56" customFormat="1" ht="14.25">
      <c r="A2" s="53" t="s">
        <v>226</v>
      </c>
      <c r="B2" s="54"/>
      <c r="C2" s="23"/>
      <c r="D2" s="23"/>
      <c r="E2" s="23"/>
      <c r="F2" s="55"/>
    </row>
    <row r="3" spans="1:6" ht="11.25">
      <c r="A3" s="57"/>
      <c r="B3" s="36"/>
      <c r="C3" s="24"/>
      <c r="D3" s="24"/>
      <c r="E3" s="24"/>
      <c r="F3" s="37" t="s">
        <v>180</v>
      </c>
    </row>
    <row r="4" spans="1:6" ht="13.5" customHeight="1">
      <c r="A4" s="140" t="s">
        <v>332</v>
      </c>
      <c r="B4" s="140"/>
      <c r="C4" s="139"/>
      <c r="D4" s="138" t="s">
        <v>333</v>
      </c>
      <c r="E4" s="140"/>
      <c r="F4" s="140"/>
    </row>
    <row r="5" spans="1:6" ht="13.5" customHeight="1">
      <c r="A5" s="48" t="s">
        <v>185</v>
      </c>
      <c r="B5" s="48" t="s">
        <v>249</v>
      </c>
      <c r="C5" s="50" t="s">
        <v>334</v>
      </c>
      <c r="D5" s="45" t="s">
        <v>185</v>
      </c>
      <c r="E5" s="58" t="s">
        <v>249</v>
      </c>
      <c r="F5" s="59" t="s">
        <v>334</v>
      </c>
    </row>
    <row r="6" spans="1:6" ht="18.75" customHeight="1">
      <c r="A6" s="61" t="s">
        <v>329</v>
      </c>
      <c r="B6" s="60">
        <v>2117322000</v>
      </c>
      <c r="C6" s="109">
        <v>2169251974</v>
      </c>
      <c r="D6" s="61" t="s">
        <v>329</v>
      </c>
      <c r="E6" s="60">
        <v>2117322000</v>
      </c>
      <c r="F6" s="19">
        <v>2164293671</v>
      </c>
    </row>
    <row r="7" spans="1:6" ht="15" customHeight="1">
      <c r="A7" s="61" t="s">
        <v>312</v>
      </c>
      <c r="B7" s="60">
        <v>2204510000</v>
      </c>
      <c r="C7" s="109">
        <v>2162067736</v>
      </c>
      <c r="D7" s="61" t="s">
        <v>312</v>
      </c>
      <c r="E7" s="60">
        <v>2204510000</v>
      </c>
      <c r="F7" s="19">
        <v>2156135488</v>
      </c>
    </row>
    <row r="8" spans="1:6" ht="15" customHeight="1">
      <c r="A8" s="61" t="s">
        <v>322</v>
      </c>
      <c r="B8" s="60">
        <v>2128465000</v>
      </c>
      <c r="C8" s="109">
        <v>2079776726</v>
      </c>
      <c r="D8" s="61" t="s">
        <v>322</v>
      </c>
      <c r="E8" s="60">
        <v>2128465000</v>
      </c>
      <c r="F8" s="19">
        <v>2076677236</v>
      </c>
    </row>
    <row r="9" spans="1:6" ht="15" customHeight="1">
      <c r="A9" s="61" t="s">
        <v>480</v>
      </c>
      <c r="B9" s="115">
        <v>2015981000</v>
      </c>
      <c r="C9" s="116">
        <v>1958702627</v>
      </c>
      <c r="D9" s="61" t="s">
        <v>480</v>
      </c>
      <c r="E9" s="115">
        <v>2015981000</v>
      </c>
      <c r="F9" s="117">
        <v>1953002398</v>
      </c>
    </row>
    <row r="10" spans="1:6" ht="15" customHeight="1">
      <c r="A10" s="131" t="s">
        <v>481</v>
      </c>
      <c r="B10" s="110">
        <v>1958124000</v>
      </c>
      <c r="C10" s="132">
        <v>1964861652</v>
      </c>
      <c r="D10" s="131" t="s">
        <v>482</v>
      </c>
      <c r="E10" s="110">
        <v>1958124000</v>
      </c>
      <c r="F10" s="110">
        <v>1960564833</v>
      </c>
    </row>
    <row r="11" spans="1:6" ht="12" customHeight="1">
      <c r="A11" s="62"/>
      <c r="B11" s="130"/>
      <c r="C11" s="110"/>
      <c r="D11" s="63"/>
      <c r="E11" s="130"/>
      <c r="F11" s="110"/>
    </row>
    <row r="12" spans="1:6" ht="15" customHeight="1">
      <c r="A12" s="64" t="s">
        <v>1</v>
      </c>
      <c r="B12" s="130">
        <v>567700000</v>
      </c>
      <c r="C12" s="110">
        <v>591600198</v>
      </c>
      <c r="D12" s="108" t="s">
        <v>2</v>
      </c>
      <c r="E12" s="130">
        <v>2708541</v>
      </c>
      <c r="F12" s="110">
        <v>2569823</v>
      </c>
    </row>
    <row r="13" spans="1:6" ht="15" customHeight="1">
      <c r="A13" s="64" t="s">
        <v>4</v>
      </c>
      <c r="B13" s="130">
        <v>75305000</v>
      </c>
      <c r="C13" s="110">
        <v>84201251</v>
      </c>
      <c r="D13" s="108" t="s">
        <v>3</v>
      </c>
      <c r="E13" s="130">
        <v>140632548</v>
      </c>
      <c r="F13" s="110">
        <v>208608066</v>
      </c>
    </row>
    <row r="14" spans="1:6" ht="15" customHeight="1">
      <c r="A14" s="64" t="s">
        <v>6</v>
      </c>
      <c r="B14" s="130">
        <v>2563000</v>
      </c>
      <c r="C14" s="110">
        <v>2531418</v>
      </c>
      <c r="D14" s="108" t="s">
        <v>5</v>
      </c>
      <c r="E14" s="130">
        <v>265051430</v>
      </c>
      <c r="F14" s="110">
        <v>259935665</v>
      </c>
    </row>
    <row r="15" spans="1:6" ht="15" customHeight="1">
      <c r="A15" s="64" t="s">
        <v>8</v>
      </c>
      <c r="B15" s="130">
        <v>301500000</v>
      </c>
      <c r="C15" s="110">
        <v>305459187</v>
      </c>
      <c r="D15" s="108" t="s">
        <v>7</v>
      </c>
      <c r="E15" s="130">
        <v>61822552</v>
      </c>
      <c r="F15" s="110">
        <v>56134649</v>
      </c>
    </row>
    <row r="16" spans="1:6" ht="25.5" customHeight="1">
      <c r="A16" s="66" t="s">
        <v>336</v>
      </c>
      <c r="B16" s="130">
        <v>1833000</v>
      </c>
      <c r="C16" s="110">
        <v>1664074</v>
      </c>
      <c r="D16" s="108" t="s">
        <v>9</v>
      </c>
      <c r="E16" s="130">
        <v>12529250</v>
      </c>
      <c r="F16" s="110">
        <v>14980263</v>
      </c>
    </row>
    <row r="17" spans="1:6" ht="15" customHeight="1">
      <c r="A17" s="64" t="s">
        <v>10</v>
      </c>
      <c r="B17" s="130">
        <v>5019636</v>
      </c>
      <c r="C17" s="110">
        <v>5705466</v>
      </c>
      <c r="D17" s="108" t="s">
        <v>313</v>
      </c>
      <c r="E17" s="130">
        <v>58548110</v>
      </c>
      <c r="F17" s="110">
        <v>70732649</v>
      </c>
    </row>
    <row r="18" spans="1:6" ht="15" customHeight="1">
      <c r="A18" s="64" t="s">
        <v>12</v>
      </c>
      <c r="B18" s="130">
        <v>10940527</v>
      </c>
      <c r="C18" s="110">
        <v>11098070</v>
      </c>
      <c r="D18" s="108" t="s">
        <v>11</v>
      </c>
      <c r="E18" s="130">
        <v>402702245</v>
      </c>
      <c r="F18" s="110">
        <v>310909646</v>
      </c>
    </row>
    <row r="19" spans="1:6" ht="15" customHeight="1">
      <c r="A19" s="64" t="s">
        <v>14</v>
      </c>
      <c r="B19" s="130">
        <v>165694020</v>
      </c>
      <c r="C19" s="110">
        <v>224124818</v>
      </c>
      <c r="D19" s="108" t="s">
        <v>13</v>
      </c>
      <c r="E19" s="130">
        <v>150280813</v>
      </c>
      <c r="F19" s="110">
        <v>180898770</v>
      </c>
    </row>
    <row r="20" spans="1:6" ht="15" customHeight="1">
      <c r="A20" s="64" t="s">
        <v>15</v>
      </c>
      <c r="B20" s="130">
        <v>3048618</v>
      </c>
      <c r="C20" s="110">
        <v>4817096</v>
      </c>
      <c r="D20" s="108" t="s">
        <v>314</v>
      </c>
      <c r="E20" s="130">
        <v>125649287</v>
      </c>
      <c r="F20" s="110">
        <v>126319477</v>
      </c>
    </row>
    <row r="21" spans="1:6" ht="15" customHeight="1">
      <c r="A21" s="64" t="s">
        <v>17</v>
      </c>
      <c r="B21" s="130">
        <v>13504</v>
      </c>
      <c r="C21" s="110">
        <v>103181</v>
      </c>
      <c r="D21" s="108" t="s">
        <v>16</v>
      </c>
      <c r="E21" s="130">
        <v>440468229</v>
      </c>
      <c r="F21" s="110">
        <v>438333273</v>
      </c>
    </row>
    <row r="22" spans="1:6" ht="15" customHeight="1">
      <c r="A22" s="64" t="s">
        <v>18</v>
      </c>
      <c r="B22" s="130">
        <v>88067583</v>
      </c>
      <c r="C22" s="110">
        <v>76022164</v>
      </c>
      <c r="D22" s="108" t="s">
        <v>315</v>
      </c>
      <c r="E22" s="130">
        <v>10780668</v>
      </c>
      <c r="F22" s="110">
        <v>5936664</v>
      </c>
    </row>
    <row r="23" spans="1:6" ht="15" customHeight="1">
      <c r="A23" s="64" t="s">
        <v>20</v>
      </c>
      <c r="B23" s="130">
        <v>1000</v>
      </c>
      <c r="C23" s="110">
        <v>5700228</v>
      </c>
      <c r="D23" s="108" t="s">
        <v>19</v>
      </c>
      <c r="E23" s="130">
        <v>285950327</v>
      </c>
      <c r="F23" s="110">
        <v>285205888</v>
      </c>
    </row>
    <row r="24" spans="1:6" ht="15" customHeight="1">
      <c r="A24" s="64" t="s">
        <v>21</v>
      </c>
      <c r="B24" s="130">
        <v>442534912</v>
      </c>
      <c r="C24" s="110">
        <v>354451901</v>
      </c>
      <c r="D24" s="108" t="s">
        <v>316</v>
      </c>
      <c r="E24" s="130">
        <v>1000000</v>
      </c>
      <c r="F24" s="110">
        <v>0</v>
      </c>
    </row>
    <row r="25" spans="1:6" ht="15" customHeight="1">
      <c r="A25" s="64" t="s">
        <v>22</v>
      </c>
      <c r="B25" s="130">
        <v>293903200</v>
      </c>
      <c r="C25" s="110">
        <v>297382600</v>
      </c>
      <c r="D25" s="65"/>
      <c r="E25" s="60"/>
      <c r="F25" s="19"/>
    </row>
    <row r="26" spans="1:6" ht="3.75" customHeight="1">
      <c r="A26" s="38"/>
      <c r="B26" s="22"/>
      <c r="C26" s="20"/>
      <c r="D26" s="67"/>
      <c r="E26" s="22"/>
      <c r="F26" s="20"/>
    </row>
    <row r="27" ht="11.25">
      <c r="A27" s="4" t="s">
        <v>523</v>
      </c>
    </row>
    <row r="28" ht="11.25">
      <c r="A28" s="25" t="s">
        <v>337</v>
      </c>
    </row>
    <row r="30" spans="1:5" s="56" customFormat="1" ht="14.25">
      <c r="A30" s="53" t="s">
        <v>227</v>
      </c>
      <c r="B30" s="54"/>
      <c r="C30" s="23"/>
      <c r="D30" s="23"/>
      <c r="E30" s="55"/>
    </row>
    <row r="31" spans="1:5" ht="11.25">
      <c r="A31" s="57"/>
      <c r="B31" s="36"/>
      <c r="C31" s="24"/>
      <c r="D31" s="24"/>
      <c r="E31" s="37" t="s">
        <v>180</v>
      </c>
    </row>
    <row r="32" spans="1:5" ht="13.5" customHeight="1">
      <c r="A32" s="136" t="s">
        <v>185</v>
      </c>
      <c r="B32" s="138" t="s">
        <v>338</v>
      </c>
      <c r="C32" s="139"/>
      <c r="D32" s="138" t="s">
        <v>339</v>
      </c>
      <c r="E32" s="140"/>
    </row>
    <row r="33" spans="1:5" ht="13.5" customHeight="1">
      <c r="A33" s="137"/>
      <c r="B33" s="58" t="s">
        <v>249</v>
      </c>
      <c r="C33" s="68" t="s">
        <v>334</v>
      </c>
      <c r="D33" s="58" t="s">
        <v>249</v>
      </c>
      <c r="E33" s="59" t="s">
        <v>334</v>
      </c>
    </row>
    <row r="34" spans="1:5" ht="18.75" customHeight="1">
      <c r="A34" s="61" t="s">
        <v>329</v>
      </c>
      <c r="B34" s="60">
        <v>1047680197</v>
      </c>
      <c r="C34" s="109">
        <v>1045612403</v>
      </c>
      <c r="D34" s="60">
        <v>1047680197</v>
      </c>
      <c r="E34" s="19">
        <v>1038860272</v>
      </c>
    </row>
    <row r="35" spans="1:5" ht="15" customHeight="1">
      <c r="A35" s="61" t="s">
        <v>312</v>
      </c>
      <c r="B35" s="60">
        <v>971838844</v>
      </c>
      <c r="C35" s="109">
        <v>988540286</v>
      </c>
      <c r="D35" s="60">
        <v>971838844</v>
      </c>
      <c r="E35" s="19">
        <v>980495771</v>
      </c>
    </row>
    <row r="36" spans="1:5" ht="15" customHeight="1">
      <c r="A36" s="61" t="s">
        <v>322</v>
      </c>
      <c r="B36" s="60">
        <v>871765519</v>
      </c>
      <c r="C36" s="109">
        <v>884474133</v>
      </c>
      <c r="D36" s="60">
        <v>871765519</v>
      </c>
      <c r="E36" s="19">
        <v>877071604</v>
      </c>
    </row>
    <row r="37" spans="1:5" ht="15" customHeight="1">
      <c r="A37" s="61" t="s">
        <v>480</v>
      </c>
      <c r="B37" s="115">
        <v>974120064</v>
      </c>
      <c r="C37" s="116">
        <v>986594544</v>
      </c>
      <c r="D37" s="115">
        <v>974120064</v>
      </c>
      <c r="E37" s="117">
        <v>980137664</v>
      </c>
    </row>
    <row r="38" spans="1:5" ht="15" customHeight="1">
      <c r="A38" s="61" t="s">
        <v>481</v>
      </c>
      <c r="B38" s="110">
        <v>1087218820</v>
      </c>
      <c r="C38" s="110">
        <v>1216321997</v>
      </c>
      <c r="D38" s="130">
        <v>1087218820</v>
      </c>
      <c r="E38" s="110">
        <v>1209830793</v>
      </c>
    </row>
    <row r="39" spans="1:5" ht="15" customHeight="1">
      <c r="A39" s="28"/>
      <c r="B39" s="110"/>
      <c r="C39" s="110"/>
      <c r="D39" s="130"/>
      <c r="E39" s="110"/>
    </row>
    <row r="40" spans="1:5" ht="15" customHeight="1">
      <c r="A40" s="69" t="s">
        <v>253</v>
      </c>
      <c r="B40" s="110">
        <v>938667</v>
      </c>
      <c r="C40" s="110">
        <v>42218543</v>
      </c>
      <c r="D40" s="130">
        <v>938667</v>
      </c>
      <c r="E40" s="110">
        <v>42218543</v>
      </c>
    </row>
    <row r="41" spans="1:5" ht="15" customHeight="1">
      <c r="A41" s="69" t="s">
        <v>23</v>
      </c>
      <c r="B41" s="110">
        <v>2913087</v>
      </c>
      <c r="C41" s="110">
        <v>3033973</v>
      </c>
      <c r="D41" s="130">
        <v>2913087</v>
      </c>
      <c r="E41" s="110">
        <v>2928325</v>
      </c>
    </row>
    <row r="42" spans="1:5" ht="26.25" customHeight="1">
      <c r="A42" s="70" t="s">
        <v>254</v>
      </c>
      <c r="B42" s="110">
        <v>4987933</v>
      </c>
      <c r="C42" s="110">
        <v>42914745</v>
      </c>
      <c r="D42" s="130">
        <v>4987933</v>
      </c>
      <c r="E42" s="110">
        <v>42914745</v>
      </c>
    </row>
    <row r="43" spans="1:5" ht="15" customHeight="1">
      <c r="A43" s="69" t="s">
        <v>24</v>
      </c>
      <c r="B43" s="110">
        <v>30043260</v>
      </c>
      <c r="C43" s="110">
        <v>30440332</v>
      </c>
      <c r="D43" s="130">
        <v>30043260</v>
      </c>
      <c r="E43" s="110">
        <v>30436987</v>
      </c>
    </row>
    <row r="44" spans="1:5" ht="26.25" customHeight="1">
      <c r="A44" s="70" t="s">
        <v>255</v>
      </c>
      <c r="B44" s="110">
        <v>2406746</v>
      </c>
      <c r="C44" s="110">
        <v>2156084</v>
      </c>
      <c r="D44" s="130">
        <v>2406746</v>
      </c>
      <c r="E44" s="110">
        <v>2156084</v>
      </c>
    </row>
    <row r="45" spans="1:5" ht="15" customHeight="1">
      <c r="A45" s="69" t="s">
        <v>25</v>
      </c>
      <c r="B45" s="110">
        <v>29400403</v>
      </c>
      <c r="C45" s="110">
        <v>31851302</v>
      </c>
      <c r="D45" s="130">
        <v>29400403</v>
      </c>
      <c r="E45" s="110">
        <v>30906937</v>
      </c>
    </row>
    <row r="46" spans="1:5" ht="15" customHeight="1">
      <c r="A46" s="69" t="s">
        <v>26</v>
      </c>
      <c r="B46" s="110">
        <v>239158</v>
      </c>
      <c r="C46" s="110">
        <v>236221</v>
      </c>
      <c r="D46" s="130">
        <v>239158</v>
      </c>
      <c r="E46" s="110">
        <v>236221</v>
      </c>
    </row>
    <row r="47" spans="1:5" ht="15" customHeight="1">
      <c r="A47" s="69" t="s">
        <v>19</v>
      </c>
      <c r="B47" s="110">
        <v>764329110</v>
      </c>
      <c r="C47" s="110">
        <v>807178269</v>
      </c>
      <c r="D47" s="130">
        <v>764329110</v>
      </c>
      <c r="E47" s="110">
        <v>807178269</v>
      </c>
    </row>
    <row r="48" spans="1:5" ht="15" customHeight="1">
      <c r="A48" s="69" t="s">
        <v>27</v>
      </c>
      <c r="B48" s="110">
        <v>1008019</v>
      </c>
      <c r="C48" s="110">
        <v>1033598</v>
      </c>
      <c r="D48" s="130">
        <v>1008019</v>
      </c>
      <c r="E48" s="110">
        <v>976729</v>
      </c>
    </row>
    <row r="49" spans="1:5" ht="15" customHeight="1">
      <c r="A49" s="69" t="s">
        <v>28</v>
      </c>
      <c r="B49" s="110">
        <v>411333</v>
      </c>
      <c r="C49" s="110">
        <v>414823</v>
      </c>
      <c r="D49" s="130">
        <v>411333</v>
      </c>
      <c r="E49" s="110">
        <v>295108</v>
      </c>
    </row>
    <row r="50" spans="1:5" ht="24" customHeight="1">
      <c r="A50" s="70" t="s">
        <v>285</v>
      </c>
      <c r="B50" s="110">
        <v>6274484</v>
      </c>
      <c r="C50" s="110">
        <v>8915139</v>
      </c>
      <c r="D50" s="130">
        <v>6274484</v>
      </c>
      <c r="E50" s="110">
        <v>4732597</v>
      </c>
    </row>
    <row r="51" spans="1:5" ht="15" customHeight="1">
      <c r="A51" s="69" t="s">
        <v>256</v>
      </c>
      <c r="B51" s="110">
        <v>32519603</v>
      </c>
      <c r="C51" s="110">
        <v>32861288</v>
      </c>
      <c r="D51" s="130">
        <v>32519603</v>
      </c>
      <c r="E51" s="110">
        <v>31786896</v>
      </c>
    </row>
    <row r="52" spans="1:5" ht="15" customHeight="1">
      <c r="A52" s="69" t="s">
        <v>257</v>
      </c>
      <c r="B52" s="110">
        <v>9176017</v>
      </c>
      <c r="C52" s="110">
        <v>7922853</v>
      </c>
      <c r="D52" s="130">
        <v>9176017</v>
      </c>
      <c r="E52" s="110">
        <v>7918525</v>
      </c>
    </row>
    <row r="53" spans="1:5" ht="15" customHeight="1">
      <c r="A53" s="71" t="s">
        <v>286</v>
      </c>
      <c r="B53" s="130">
        <v>202571000</v>
      </c>
      <c r="C53" s="110">
        <v>205144826</v>
      </c>
      <c r="D53" s="130">
        <v>202571000</v>
      </c>
      <c r="E53" s="110">
        <v>205144826</v>
      </c>
    </row>
    <row r="54" spans="1:5" ht="3.75" customHeight="1">
      <c r="A54" s="72"/>
      <c r="B54" s="22"/>
      <c r="C54" s="20"/>
      <c r="D54" s="22"/>
      <c r="E54" s="20"/>
    </row>
    <row r="55" ht="11.25">
      <c r="A55" s="4" t="s">
        <v>523</v>
      </c>
    </row>
    <row r="56" ht="11.25">
      <c r="A56" s="25" t="s">
        <v>337</v>
      </c>
    </row>
  </sheetData>
  <sheetProtection/>
  <mergeCells count="5">
    <mergeCell ref="A32:A33"/>
    <mergeCell ref="B32:C32"/>
    <mergeCell ref="D32:E32"/>
    <mergeCell ref="A4:C4"/>
    <mergeCell ref="D4:F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SheetLayoutView="75" zoomScalePageLayoutView="0" workbookViewId="0" topLeftCell="A1">
      <selection activeCell="A1" sqref="A1"/>
    </sheetView>
  </sheetViews>
  <sheetFormatPr defaultColWidth="7.875" defaultRowHeight="12.75"/>
  <cols>
    <col min="1" max="2" width="2.125" style="4" customWidth="1"/>
    <col min="3" max="3" width="15.75390625" style="4" customWidth="1"/>
    <col min="4" max="11" width="11.375" style="4" customWidth="1"/>
    <col min="12" max="16384" width="7.875" style="4" customWidth="1"/>
  </cols>
  <sheetData>
    <row r="1" spans="1:3" s="10" customFormat="1" ht="17.25">
      <c r="A1" s="10" t="s">
        <v>510</v>
      </c>
      <c r="C1" s="17"/>
    </row>
    <row r="2" spans="3:11" ht="11.25">
      <c r="C2" s="6"/>
      <c r="D2" s="6"/>
      <c r="E2" s="6"/>
      <c r="F2" s="6"/>
      <c r="G2" s="6"/>
      <c r="H2" s="6"/>
      <c r="I2" s="6"/>
      <c r="J2" s="7"/>
      <c r="K2" s="7" t="s">
        <v>180</v>
      </c>
    </row>
    <row r="3" spans="1:11" ht="12" customHeight="1">
      <c r="A3" s="143" t="s">
        <v>340</v>
      </c>
      <c r="B3" s="143"/>
      <c r="C3" s="144"/>
      <c r="D3" s="151" t="s">
        <v>483</v>
      </c>
      <c r="E3" s="152"/>
      <c r="F3" s="152"/>
      <c r="G3" s="153"/>
      <c r="H3" s="156" t="s">
        <v>484</v>
      </c>
      <c r="I3" s="157"/>
      <c r="J3" s="157"/>
      <c r="K3" s="157"/>
    </row>
    <row r="4" spans="1:11" ht="12" customHeight="1">
      <c r="A4" s="145"/>
      <c r="B4" s="145"/>
      <c r="C4" s="146"/>
      <c r="D4" s="154" t="s">
        <v>29</v>
      </c>
      <c r="E4" s="154" t="s">
        <v>0</v>
      </c>
      <c r="F4" s="141" t="s">
        <v>324</v>
      </c>
      <c r="G4" s="149" t="s">
        <v>325</v>
      </c>
      <c r="H4" s="158" t="s">
        <v>341</v>
      </c>
      <c r="I4" s="158" t="s">
        <v>0</v>
      </c>
      <c r="J4" s="160" t="s">
        <v>342</v>
      </c>
      <c r="K4" s="162" t="s">
        <v>248</v>
      </c>
    </row>
    <row r="5" spans="1:11" ht="12" customHeight="1">
      <c r="A5" s="147"/>
      <c r="B5" s="147"/>
      <c r="C5" s="148"/>
      <c r="D5" s="155"/>
      <c r="E5" s="155"/>
      <c r="F5" s="142"/>
      <c r="G5" s="150"/>
      <c r="H5" s="159"/>
      <c r="I5" s="159"/>
      <c r="J5" s="161"/>
      <c r="K5" s="163"/>
    </row>
    <row r="6" spans="1:11" ht="15.75" customHeight="1">
      <c r="A6" s="12" t="s">
        <v>343</v>
      </c>
      <c r="B6" s="12"/>
      <c r="C6" s="13"/>
      <c r="D6" s="21"/>
      <c r="E6" s="11"/>
      <c r="F6" s="11"/>
      <c r="G6" s="19"/>
      <c r="H6" s="106"/>
      <c r="I6" s="11"/>
      <c r="J6" s="11"/>
      <c r="K6" s="19"/>
    </row>
    <row r="7" spans="1:11" ht="12.75" customHeight="1">
      <c r="A7" s="6"/>
      <c r="B7" s="6" t="s">
        <v>177</v>
      </c>
      <c r="C7" s="9"/>
      <c r="D7" s="21"/>
      <c r="E7" s="11"/>
      <c r="F7" s="11"/>
      <c r="G7" s="19"/>
      <c r="H7" s="21"/>
      <c r="I7" s="11"/>
      <c r="J7" s="11"/>
      <c r="K7" s="19"/>
    </row>
    <row r="8" spans="1:11" ht="12.75" customHeight="1">
      <c r="A8" s="6"/>
      <c r="B8" s="6"/>
      <c r="C8" s="9" t="s">
        <v>344</v>
      </c>
      <c r="D8" s="117">
        <v>103103977</v>
      </c>
      <c r="E8" s="117">
        <v>103203784.927</v>
      </c>
      <c r="F8" s="117">
        <v>0</v>
      </c>
      <c r="G8" s="117">
        <v>99807.92700000107</v>
      </c>
      <c r="H8" s="130">
        <v>104916309</v>
      </c>
      <c r="I8" s="110">
        <v>103644060.629</v>
      </c>
      <c r="J8" s="110">
        <v>0</v>
      </c>
      <c r="K8" s="110">
        <v>-1272248.371</v>
      </c>
    </row>
    <row r="9" spans="1:11" ht="12.75" customHeight="1">
      <c r="A9" s="6"/>
      <c r="B9" s="6"/>
      <c r="C9" s="9" t="s">
        <v>345</v>
      </c>
      <c r="D9" s="117">
        <v>103753663</v>
      </c>
      <c r="E9" s="117">
        <v>102426435.582</v>
      </c>
      <c r="F9" s="117">
        <v>0</v>
      </c>
      <c r="G9" s="117">
        <v>-1327227.4179999977</v>
      </c>
      <c r="H9" s="130">
        <v>106937527</v>
      </c>
      <c r="I9" s="110">
        <v>105115215.25</v>
      </c>
      <c r="J9" s="110">
        <v>0</v>
      </c>
      <c r="K9" s="110">
        <v>-1822311.75</v>
      </c>
    </row>
    <row r="10" spans="1:11" ht="12.75" customHeight="1">
      <c r="A10" s="6"/>
      <c r="B10" s="6" t="s">
        <v>178</v>
      </c>
      <c r="C10" s="9"/>
      <c r="D10" s="117"/>
      <c r="E10" s="117"/>
      <c r="F10" s="117"/>
      <c r="G10" s="117"/>
      <c r="H10" s="130"/>
      <c r="I10" s="110"/>
      <c r="J10" s="110"/>
      <c r="K10" s="110"/>
    </row>
    <row r="11" spans="1:11" ht="12.75" customHeight="1">
      <c r="A11" s="6"/>
      <c r="B11" s="6"/>
      <c r="C11" s="9" t="s">
        <v>344</v>
      </c>
      <c r="D11" s="117">
        <v>24277572</v>
      </c>
      <c r="E11" s="117">
        <v>20903043.989</v>
      </c>
      <c r="F11" s="117">
        <v>0</v>
      </c>
      <c r="G11" s="117">
        <v>-3374528.011</v>
      </c>
      <c r="H11" s="130">
        <v>22676323</v>
      </c>
      <c r="I11" s="110">
        <v>19215200.409</v>
      </c>
      <c r="J11" s="110">
        <v>0</v>
      </c>
      <c r="K11" s="110">
        <v>-3461122.591</v>
      </c>
    </row>
    <row r="12" spans="1:11" ht="12.75" customHeight="1">
      <c r="A12" s="6"/>
      <c r="B12" s="6"/>
      <c r="C12" s="9" t="s">
        <v>345</v>
      </c>
      <c r="D12" s="117">
        <v>29527600.15</v>
      </c>
      <c r="E12" s="117">
        <v>26115281.189</v>
      </c>
      <c r="F12" s="117">
        <v>2736215.7</v>
      </c>
      <c r="G12" s="117">
        <v>-676103.2609999999</v>
      </c>
      <c r="H12" s="130">
        <v>27801805.7</v>
      </c>
      <c r="I12" s="110">
        <v>24529163.347</v>
      </c>
      <c r="J12" s="110">
        <v>2686242.03</v>
      </c>
      <c r="K12" s="110">
        <v>-586400.323</v>
      </c>
    </row>
    <row r="13" spans="1:11" ht="12.75" customHeight="1">
      <c r="A13" s="6"/>
      <c r="B13" s="5" t="s">
        <v>181</v>
      </c>
      <c r="C13" s="9"/>
      <c r="D13" s="117"/>
      <c r="E13" s="117"/>
      <c r="F13" s="117"/>
      <c r="G13" s="117"/>
      <c r="H13" s="130"/>
      <c r="I13" s="110"/>
      <c r="J13" s="110"/>
      <c r="K13" s="110"/>
    </row>
    <row r="14" spans="1:11" ht="12.75" customHeight="1">
      <c r="A14" s="6"/>
      <c r="B14" s="6"/>
      <c r="C14" s="9" t="s">
        <v>344</v>
      </c>
      <c r="D14" s="117">
        <v>127381549</v>
      </c>
      <c r="E14" s="117">
        <v>124106828.91600001</v>
      </c>
      <c r="F14" s="117">
        <v>0</v>
      </c>
      <c r="G14" s="117">
        <v>-3274720.0839999914</v>
      </c>
      <c r="H14" s="130">
        <v>127592632</v>
      </c>
      <c r="I14" s="110">
        <v>122859261.03799999</v>
      </c>
      <c r="J14" s="110">
        <v>0</v>
      </c>
      <c r="K14" s="110">
        <v>-4733370.962000012</v>
      </c>
    </row>
    <row r="15" spans="1:11" ht="12.75" customHeight="1">
      <c r="A15" s="6"/>
      <c r="B15" s="6"/>
      <c r="C15" s="9" t="s">
        <v>345</v>
      </c>
      <c r="D15" s="117">
        <v>133281263.15</v>
      </c>
      <c r="E15" s="117">
        <v>128541716.771</v>
      </c>
      <c r="F15" s="117">
        <v>2736215.7</v>
      </c>
      <c r="G15" s="117">
        <v>-2003330.6790000051</v>
      </c>
      <c r="H15" s="130">
        <v>134739332.7</v>
      </c>
      <c r="I15" s="110">
        <v>129644378.597</v>
      </c>
      <c r="J15" s="110">
        <v>2686242.03</v>
      </c>
      <c r="K15" s="110">
        <v>-2408712.072999984</v>
      </c>
    </row>
    <row r="16" spans="1:11" ht="6" customHeight="1">
      <c r="A16" s="6"/>
      <c r="B16" s="6"/>
      <c r="C16" s="9"/>
      <c r="D16" s="117"/>
      <c r="E16" s="117"/>
      <c r="F16" s="117"/>
      <c r="G16" s="117"/>
      <c r="H16" s="130"/>
      <c r="I16" s="110"/>
      <c r="J16" s="110"/>
      <c r="K16" s="110"/>
    </row>
    <row r="17" spans="1:11" ht="12.75" customHeight="1">
      <c r="A17" s="6" t="s">
        <v>30</v>
      </c>
      <c r="B17" s="6"/>
      <c r="C17" s="14"/>
      <c r="D17" s="117"/>
      <c r="E17" s="117"/>
      <c r="F17" s="117"/>
      <c r="G17" s="117"/>
      <c r="H17" s="130"/>
      <c r="I17" s="110"/>
      <c r="J17" s="110"/>
      <c r="K17" s="110"/>
    </row>
    <row r="18" spans="1:11" ht="12.75" customHeight="1">
      <c r="A18" s="6"/>
      <c r="B18" s="6" t="s">
        <v>177</v>
      </c>
      <c r="C18" s="9"/>
      <c r="D18" s="117"/>
      <c r="E18" s="117"/>
      <c r="F18" s="117"/>
      <c r="G18" s="117"/>
      <c r="H18" s="130"/>
      <c r="I18" s="110"/>
      <c r="J18" s="110"/>
      <c r="K18" s="110"/>
    </row>
    <row r="19" spans="1:11" ht="12.75" customHeight="1">
      <c r="A19" s="6"/>
      <c r="B19" s="6"/>
      <c r="C19" s="9" t="s">
        <v>344</v>
      </c>
      <c r="D19" s="117">
        <v>3412010</v>
      </c>
      <c r="E19" s="117">
        <v>3448020.224</v>
      </c>
      <c r="F19" s="117">
        <v>0</v>
      </c>
      <c r="G19" s="117">
        <v>36010.22399999993</v>
      </c>
      <c r="H19" s="130">
        <v>3488225</v>
      </c>
      <c r="I19" s="110">
        <v>3523668.523</v>
      </c>
      <c r="J19" s="110">
        <v>0</v>
      </c>
      <c r="K19" s="110">
        <v>35443.523</v>
      </c>
    </row>
    <row r="20" spans="1:11" ht="12.75" customHeight="1">
      <c r="A20" s="6"/>
      <c r="B20" s="6"/>
      <c r="C20" s="9" t="s">
        <v>345</v>
      </c>
      <c r="D20" s="117">
        <v>2908095</v>
      </c>
      <c r="E20" s="117">
        <v>2822177.93</v>
      </c>
      <c r="F20" s="117">
        <v>0</v>
      </c>
      <c r="G20" s="117">
        <v>-85917.06999999983</v>
      </c>
      <c r="H20" s="130">
        <v>2932287</v>
      </c>
      <c r="I20" s="110">
        <v>2835420.639</v>
      </c>
      <c r="J20" s="110">
        <v>0</v>
      </c>
      <c r="K20" s="110">
        <v>-96866.361</v>
      </c>
    </row>
    <row r="21" spans="1:11" ht="12.75" customHeight="1">
      <c r="A21" s="6"/>
      <c r="B21" s="6" t="s">
        <v>178</v>
      </c>
      <c r="C21" s="9"/>
      <c r="D21" s="117"/>
      <c r="E21" s="117"/>
      <c r="F21" s="117"/>
      <c r="G21" s="117"/>
      <c r="H21" s="130"/>
      <c r="I21" s="110"/>
      <c r="J21" s="110"/>
      <c r="K21" s="110"/>
    </row>
    <row r="22" spans="1:11" ht="12.75" customHeight="1">
      <c r="A22" s="6"/>
      <c r="B22" s="6"/>
      <c r="C22" s="9" t="s">
        <v>344</v>
      </c>
      <c r="D22" s="117">
        <v>20</v>
      </c>
      <c r="E22" s="117">
        <v>5.957</v>
      </c>
      <c r="F22" s="117">
        <v>0</v>
      </c>
      <c r="G22" s="117">
        <v>-14.043</v>
      </c>
      <c r="H22" s="130">
        <v>20</v>
      </c>
      <c r="I22" s="110">
        <v>0</v>
      </c>
      <c r="J22" s="110">
        <v>0</v>
      </c>
      <c r="K22" s="110">
        <v>-20</v>
      </c>
    </row>
    <row r="23" spans="1:11" ht="12.75" customHeight="1">
      <c r="A23" s="6"/>
      <c r="B23" s="6"/>
      <c r="C23" s="9" t="s">
        <v>345</v>
      </c>
      <c r="D23" s="117">
        <v>1472203</v>
      </c>
      <c r="E23" s="117">
        <v>1337985.058</v>
      </c>
      <c r="F23" s="117">
        <v>79723</v>
      </c>
      <c r="G23" s="117">
        <v>-54494.94200000004</v>
      </c>
      <c r="H23" s="130">
        <v>1189484</v>
      </c>
      <c r="I23" s="110">
        <v>929831.762</v>
      </c>
      <c r="J23" s="110">
        <v>175000</v>
      </c>
      <c r="K23" s="110">
        <v>-84652.238</v>
      </c>
    </row>
    <row r="24" spans="1:11" ht="12.75" customHeight="1">
      <c r="A24" s="6"/>
      <c r="B24" s="5" t="s">
        <v>181</v>
      </c>
      <c r="C24" s="9"/>
      <c r="D24" s="117"/>
      <c r="E24" s="117"/>
      <c r="F24" s="117"/>
      <c r="G24" s="117"/>
      <c r="H24" s="130"/>
      <c r="I24" s="110"/>
      <c r="J24" s="110"/>
      <c r="K24" s="110"/>
    </row>
    <row r="25" spans="1:11" ht="12.75" customHeight="1">
      <c r="A25" s="6"/>
      <c r="B25" s="6"/>
      <c r="C25" s="9" t="s">
        <v>344</v>
      </c>
      <c r="D25" s="117">
        <v>3412030</v>
      </c>
      <c r="E25" s="117">
        <v>3448026.181</v>
      </c>
      <c r="F25" s="117">
        <v>0</v>
      </c>
      <c r="G25" s="117">
        <v>35996.180999999866</v>
      </c>
      <c r="H25" s="130">
        <v>3488245</v>
      </c>
      <c r="I25" s="110">
        <v>3523668.523</v>
      </c>
      <c r="J25" s="110">
        <v>0</v>
      </c>
      <c r="K25" s="110">
        <v>35423.523000000045</v>
      </c>
    </row>
    <row r="26" spans="1:11" ht="12.75" customHeight="1">
      <c r="A26" s="6"/>
      <c r="B26" s="6"/>
      <c r="C26" s="9" t="s">
        <v>345</v>
      </c>
      <c r="D26" s="117">
        <v>4380298</v>
      </c>
      <c r="E26" s="117">
        <v>4160162.988</v>
      </c>
      <c r="F26" s="117">
        <v>79723</v>
      </c>
      <c r="G26" s="117">
        <v>-140412.0120000001</v>
      </c>
      <c r="H26" s="130">
        <v>4121771</v>
      </c>
      <c r="I26" s="110">
        <v>3765252.401</v>
      </c>
      <c r="J26" s="110">
        <v>175000</v>
      </c>
      <c r="K26" s="110">
        <v>-181518.59899999993</v>
      </c>
    </row>
    <row r="27" spans="1:11" ht="6" customHeight="1">
      <c r="A27" s="6"/>
      <c r="B27" s="6"/>
      <c r="C27" s="15"/>
      <c r="D27" s="117"/>
      <c r="E27" s="117"/>
      <c r="F27" s="117"/>
      <c r="G27" s="117">
        <v>0</v>
      </c>
      <c r="H27" s="130"/>
      <c r="I27" s="110"/>
      <c r="J27" s="110"/>
      <c r="K27" s="110"/>
    </row>
    <row r="28" spans="1:11" ht="12.75" customHeight="1">
      <c r="A28" s="6" t="s">
        <v>31</v>
      </c>
      <c r="B28" s="6"/>
      <c r="C28" s="15"/>
      <c r="D28" s="117"/>
      <c r="E28" s="117"/>
      <c r="F28" s="117"/>
      <c r="G28" s="117"/>
      <c r="H28" s="130"/>
      <c r="I28" s="110"/>
      <c r="J28" s="110"/>
      <c r="K28" s="110"/>
    </row>
    <row r="29" spans="1:11" ht="12.75" customHeight="1">
      <c r="A29" s="6"/>
      <c r="B29" s="6" t="s">
        <v>177</v>
      </c>
      <c r="C29" s="9"/>
      <c r="D29" s="117"/>
      <c r="E29" s="117"/>
      <c r="F29" s="117"/>
      <c r="G29" s="117"/>
      <c r="H29" s="130"/>
      <c r="I29" s="110"/>
      <c r="J29" s="110"/>
      <c r="K29" s="110"/>
    </row>
    <row r="30" spans="1:11" ht="12.75" customHeight="1">
      <c r="A30" s="6"/>
      <c r="B30" s="6"/>
      <c r="C30" s="9" t="s">
        <v>344</v>
      </c>
      <c r="D30" s="117">
        <v>8579275</v>
      </c>
      <c r="E30" s="117">
        <v>8486712.526</v>
      </c>
      <c r="F30" s="117">
        <v>0</v>
      </c>
      <c r="G30" s="117">
        <v>-92562.47399999946</v>
      </c>
      <c r="H30" s="130">
        <v>7047207</v>
      </c>
      <c r="I30" s="110">
        <v>6331836.734</v>
      </c>
      <c r="J30" s="110">
        <v>0</v>
      </c>
      <c r="K30" s="110">
        <v>-715370.266</v>
      </c>
    </row>
    <row r="31" spans="1:11" ht="12.75" customHeight="1">
      <c r="A31" s="6"/>
      <c r="B31" s="6"/>
      <c r="C31" s="9" t="s">
        <v>345</v>
      </c>
      <c r="D31" s="117">
        <v>8312253</v>
      </c>
      <c r="E31" s="117">
        <v>8041484.129</v>
      </c>
      <c r="F31" s="117">
        <v>0</v>
      </c>
      <c r="G31" s="117">
        <v>-270768.8710000003</v>
      </c>
      <c r="H31" s="130">
        <v>6839258</v>
      </c>
      <c r="I31" s="110">
        <v>5917709.27</v>
      </c>
      <c r="J31" s="110">
        <v>0</v>
      </c>
      <c r="K31" s="110">
        <v>-921548.73</v>
      </c>
    </row>
    <row r="32" spans="1:11" ht="12.75" customHeight="1">
      <c r="A32" s="6"/>
      <c r="B32" s="6" t="s">
        <v>178</v>
      </c>
      <c r="C32" s="9"/>
      <c r="D32" s="117"/>
      <c r="E32" s="117"/>
      <c r="F32" s="117"/>
      <c r="G32" s="117"/>
      <c r="H32" s="130"/>
      <c r="I32" s="110"/>
      <c r="J32" s="110"/>
      <c r="K32" s="110"/>
    </row>
    <row r="33" spans="1:11" ht="12.75" customHeight="1">
      <c r="A33" s="6"/>
      <c r="B33" s="6"/>
      <c r="C33" s="9" t="s">
        <v>344</v>
      </c>
      <c r="D33" s="117">
        <v>4927129</v>
      </c>
      <c r="E33" s="117">
        <v>4889275.983</v>
      </c>
      <c r="F33" s="117">
        <v>0</v>
      </c>
      <c r="G33" s="117">
        <v>-37853.01699999999</v>
      </c>
      <c r="H33" s="130">
        <v>10843656</v>
      </c>
      <c r="I33" s="110">
        <v>10792243.185</v>
      </c>
      <c r="J33" s="110">
        <v>0</v>
      </c>
      <c r="K33" s="110">
        <v>-51412.815</v>
      </c>
    </row>
    <row r="34" spans="1:11" ht="12.75" customHeight="1">
      <c r="A34" s="6"/>
      <c r="B34" s="6"/>
      <c r="C34" s="9" t="s">
        <v>345</v>
      </c>
      <c r="D34" s="117">
        <v>13406439</v>
      </c>
      <c r="E34" s="117">
        <v>11757746.75</v>
      </c>
      <c r="F34" s="117">
        <v>286720</v>
      </c>
      <c r="G34" s="117">
        <v>-1361972.25</v>
      </c>
      <c r="H34" s="130">
        <v>20297977</v>
      </c>
      <c r="I34" s="110">
        <v>19302309.895</v>
      </c>
      <c r="J34" s="110">
        <v>39056</v>
      </c>
      <c r="K34" s="110">
        <v>-956611.105</v>
      </c>
    </row>
    <row r="35" spans="1:11" ht="12.75" customHeight="1">
      <c r="A35" s="6"/>
      <c r="B35" s="5" t="s">
        <v>181</v>
      </c>
      <c r="C35" s="9"/>
      <c r="D35" s="117"/>
      <c r="E35" s="117"/>
      <c r="F35" s="117"/>
      <c r="G35" s="117"/>
      <c r="H35" s="130"/>
      <c r="I35" s="110"/>
      <c r="J35" s="110"/>
      <c r="K35" s="110"/>
    </row>
    <row r="36" spans="1:11" ht="12.75" customHeight="1">
      <c r="A36" s="6"/>
      <c r="B36" s="6"/>
      <c r="C36" s="9" t="s">
        <v>344</v>
      </c>
      <c r="D36" s="117">
        <v>13506404</v>
      </c>
      <c r="E36" s="117">
        <v>13375988.509</v>
      </c>
      <c r="F36" s="117">
        <v>0</v>
      </c>
      <c r="G36" s="117">
        <v>-130415.49100000039</v>
      </c>
      <c r="H36" s="130">
        <v>17890863</v>
      </c>
      <c r="I36" s="110">
        <v>17124079.919</v>
      </c>
      <c r="J36" s="110">
        <v>0</v>
      </c>
      <c r="K36" s="110">
        <v>-766783.0810000002</v>
      </c>
    </row>
    <row r="37" spans="1:11" ht="12.75" customHeight="1">
      <c r="A37" s="6"/>
      <c r="B37" s="6"/>
      <c r="C37" s="9" t="s">
        <v>345</v>
      </c>
      <c r="D37" s="117">
        <v>21718692</v>
      </c>
      <c r="E37" s="117">
        <v>19799230.879</v>
      </c>
      <c r="F37" s="117">
        <v>286720</v>
      </c>
      <c r="G37" s="117">
        <v>-1632741.1209999993</v>
      </c>
      <c r="H37" s="130">
        <v>27137235</v>
      </c>
      <c r="I37" s="110">
        <v>25220019.165</v>
      </c>
      <c r="J37" s="110">
        <v>39056</v>
      </c>
      <c r="K37" s="110">
        <v>-1878159.835000001</v>
      </c>
    </row>
    <row r="38" spans="1:11" ht="6" customHeight="1">
      <c r="A38" s="6"/>
      <c r="B38" s="6"/>
      <c r="C38" s="15"/>
      <c r="D38" s="117"/>
      <c r="E38" s="117"/>
      <c r="F38" s="117"/>
      <c r="G38" s="117"/>
      <c r="H38" s="130"/>
      <c r="I38" s="110"/>
      <c r="J38" s="110"/>
      <c r="K38" s="110"/>
    </row>
    <row r="39" spans="1:11" ht="12.75" customHeight="1">
      <c r="A39" s="6" t="s">
        <v>32</v>
      </c>
      <c r="B39" s="6"/>
      <c r="C39" s="15"/>
      <c r="D39" s="117"/>
      <c r="E39" s="117"/>
      <c r="F39" s="117"/>
      <c r="G39" s="117"/>
      <c r="H39" s="130"/>
      <c r="I39" s="110"/>
      <c r="J39" s="110"/>
      <c r="K39" s="110"/>
    </row>
    <row r="40" spans="1:11" ht="12.75" customHeight="1">
      <c r="A40" s="6"/>
      <c r="B40" s="6" t="s">
        <v>177</v>
      </c>
      <c r="C40" s="9"/>
      <c r="D40" s="117"/>
      <c r="E40" s="117"/>
      <c r="F40" s="117"/>
      <c r="G40" s="117"/>
      <c r="H40" s="130"/>
      <c r="I40" s="110"/>
      <c r="J40" s="110"/>
      <c r="K40" s="110"/>
    </row>
    <row r="41" spans="1:11" ht="12.75" customHeight="1">
      <c r="A41" s="6"/>
      <c r="B41" s="6"/>
      <c r="C41" s="9" t="s">
        <v>344</v>
      </c>
      <c r="D41" s="117">
        <v>14762530</v>
      </c>
      <c r="E41" s="117">
        <v>14919044.235</v>
      </c>
      <c r="F41" s="117">
        <v>0</v>
      </c>
      <c r="G41" s="117">
        <v>156514.2349999994</v>
      </c>
      <c r="H41" s="130">
        <v>14764355</v>
      </c>
      <c r="I41" s="110">
        <v>14847196.808</v>
      </c>
      <c r="J41" s="110">
        <v>0</v>
      </c>
      <c r="K41" s="110">
        <v>82841.808</v>
      </c>
    </row>
    <row r="42" spans="1:11" ht="12.75" customHeight="1">
      <c r="A42" s="6"/>
      <c r="B42" s="6"/>
      <c r="C42" s="9" t="s">
        <v>345</v>
      </c>
      <c r="D42" s="117">
        <v>13599048</v>
      </c>
      <c r="E42" s="117">
        <v>13259262.102</v>
      </c>
      <c r="F42" s="117">
        <v>0</v>
      </c>
      <c r="G42" s="117">
        <v>-339785.89800000004</v>
      </c>
      <c r="H42" s="130">
        <v>13632955</v>
      </c>
      <c r="I42" s="110">
        <v>13123755.322</v>
      </c>
      <c r="J42" s="110">
        <v>107700</v>
      </c>
      <c r="K42" s="110">
        <v>-401499.678</v>
      </c>
    </row>
    <row r="43" spans="1:11" ht="12.75" customHeight="1">
      <c r="A43" s="6"/>
      <c r="B43" s="6" t="s">
        <v>178</v>
      </c>
      <c r="C43" s="9"/>
      <c r="D43" s="117"/>
      <c r="E43" s="117"/>
      <c r="F43" s="117"/>
      <c r="G43" s="117"/>
      <c r="H43" s="130"/>
      <c r="I43" s="110"/>
      <c r="J43" s="110"/>
      <c r="K43" s="110"/>
    </row>
    <row r="44" spans="1:11" ht="12.75" customHeight="1">
      <c r="A44" s="6"/>
      <c r="B44" s="6"/>
      <c r="C44" s="9" t="s">
        <v>344</v>
      </c>
      <c r="D44" s="117">
        <v>166224</v>
      </c>
      <c r="E44" s="117">
        <v>124668.182</v>
      </c>
      <c r="F44" s="117">
        <v>0</v>
      </c>
      <c r="G44" s="117">
        <v>-41555.818</v>
      </c>
      <c r="H44" s="130">
        <v>203771</v>
      </c>
      <c r="I44" s="110">
        <v>209599.574</v>
      </c>
      <c r="J44" s="110">
        <v>0</v>
      </c>
      <c r="K44" s="110">
        <v>5828.574</v>
      </c>
    </row>
    <row r="45" spans="1:11" ht="12.75" customHeight="1">
      <c r="A45" s="6"/>
      <c r="B45" s="6"/>
      <c r="C45" s="9" t="s">
        <v>345</v>
      </c>
      <c r="D45" s="117">
        <v>9427641</v>
      </c>
      <c r="E45" s="117">
        <v>8947591.169</v>
      </c>
      <c r="F45" s="117">
        <v>291577</v>
      </c>
      <c r="G45" s="117">
        <v>-188472.83100000024</v>
      </c>
      <c r="H45" s="130">
        <v>8366593</v>
      </c>
      <c r="I45" s="110">
        <v>8063792.571</v>
      </c>
      <c r="J45" s="110">
        <v>25028</v>
      </c>
      <c r="K45" s="110">
        <v>-277772.429</v>
      </c>
    </row>
    <row r="46" spans="1:11" ht="12.75" customHeight="1">
      <c r="A46" s="6"/>
      <c r="B46" s="5" t="s">
        <v>181</v>
      </c>
      <c r="C46" s="9"/>
      <c r="D46" s="117"/>
      <c r="E46" s="117"/>
      <c r="F46" s="117"/>
      <c r="G46" s="117"/>
      <c r="H46" s="130"/>
      <c r="I46" s="110"/>
      <c r="J46" s="110"/>
      <c r="K46" s="110"/>
    </row>
    <row r="47" spans="1:11" ht="12.75" customHeight="1">
      <c r="A47" s="6"/>
      <c r="B47" s="6"/>
      <c r="C47" s="9" t="s">
        <v>344</v>
      </c>
      <c r="D47" s="117">
        <v>14928754</v>
      </c>
      <c r="E47" s="117">
        <v>15043712.417</v>
      </c>
      <c r="F47" s="117">
        <v>0</v>
      </c>
      <c r="G47" s="117">
        <v>114958.41699999943</v>
      </c>
      <c r="H47" s="130">
        <v>14968126</v>
      </c>
      <c r="I47" s="110">
        <v>15056796.382</v>
      </c>
      <c r="J47" s="110">
        <v>0</v>
      </c>
      <c r="K47" s="110">
        <v>88670.38199999928</v>
      </c>
    </row>
    <row r="48" spans="1:11" ht="12.75" customHeight="1">
      <c r="A48" s="6"/>
      <c r="B48" s="6"/>
      <c r="C48" s="9" t="s">
        <v>345</v>
      </c>
      <c r="D48" s="117">
        <v>23026689</v>
      </c>
      <c r="E48" s="117">
        <v>22206853.270999998</v>
      </c>
      <c r="F48" s="117">
        <v>291577</v>
      </c>
      <c r="G48" s="117">
        <v>-528258.7290000021</v>
      </c>
      <c r="H48" s="130">
        <v>21999548</v>
      </c>
      <c r="I48" s="110">
        <v>21187547.893</v>
      </c>
      <c r="J48" s="110">
        <v>132728</v>
      </c>
      <c r="K48" s="110">
        <v>-679272.1070000008</v>
      </c>
    </row>
    <row r="49" spans="1:11" ht="6" customHeight="1">
      <c r="A49" s="6"/>
      <c r="B49" s="6"/>
      <c r="C49" s="15"/>
      <c r="D49" s="117"/>
      <c r="E49" s="117"/>
      <c r="F49" s="117"/>
      <c r="G49" s="117"/>
      <c r="H49" s="130"/>
      <c r="I49" s="110"/>
      <c r="J49" s="110"/>
      <c r="K49" s="110"/>
    </row>
    <row r="50" spans="1:11" ht="12.75" customHeight="1">
      <c r="A50" s="6" t="s">
        <v>33</v>
      </c>
      <c r="B50" s="6"/>
      <c r="C50" s="15"/>
      <c r="D50" s="117"/>
      <c r="E50" s="117"/>
      <c r="F50" s="117"/>
      <c r="G50" s="117"/>
      <c r="H50" s="130"/>
      <c r="I50" s="110"/>
      <c r="J50" s="110"/>
      <c r="K50" s="110"/>
    </row>
    <row r="51" spans="1:11" ht="12.75" customHeight="1">
      <c r="A51" s="6"/>
      <c r="B51" s="6" t="s">
        <v>178</v>
      </c>
      <c r="C51" s="9"/>
      <c r="D51" s="117"/>
      <c r="E51" s="117"/>
      <c r="F51" s="117"/>
      <c r="G51" s="117"/>
      <c r="H51" s="130"/>
      <c r="I51" s="110"/>
      <c r="J51" s="110"/>
      <c r="K51" s="110"/>
    </row>
    <row r="52" spans="1:11" ht="12.75" customHeight="1">
      <c r="A52" s="6"/>
      <c r="B52" s="6"/>
      <c r="C52" s="9" t="s">
        <v>344</v>
      </c>
      <c r="D52" s="117">
        <v>128018</v>
      </c>
      <c r="E52" s="117">
        <v>128014.85</v>
      </c>
      <c r="F52" s="117">
        <v>0</v>
      </c>
      <c r="G52" s="117">
        <v>-3.1499999999941792</v>
      </c>
      <c r="H52" s="130">
        <v>61353</v>
      </c>
      <c r="I52" s="110">
        <v>61348.324</v>
      </c>
      <c r="J52" s="110">
        <v>0</v>
      </c>
      <c r="K52" s="110">
        <v>-4.676</v>
      </c>
    </row>
    <row r="53" spans="1:11" ht="12.75" customHeight="1">
      <c r="A53" s="6"/>
      <c r="B53" s="6"/>
      <c r="C53" s="9" t="s">
        <v>345</v>
      </c>
      <c r="D53" s="117">
        <v>128018</v>
      </c>
      <c r="E53" s="117">
        <v>128016.932</v>
      </c>
      <c r="F53" s="117">
        <v>0</v>
      </c>
      <c r="G53" s="117">
        <v>-1.0679999999993015</v>
      </c>
      <c r="H53" s="130">
        <v>61353</v>
      </c>
      <c r="I53" s="110">
        <v>61351.554</v>
      </c>
      <c r="J53" s="110">
        <v>0</v>
      </c>
      <c r="K53" s="110">
        <v>-1.446</v>
      </c>
    </row>
    <row r="54" spans="1:11" ht="6" customHeight="1">
      <c r="A54" s="6"/>
      <c r="B54" s="6"/>
      <c r="C54" s="14"/>
      <c r="D54" s="117"/>
      <c r="E54" s="117"/>
      <c r="F54" s="117"/>
      <c r="G54" s="117"/>
      <c r="H54" s="130"/>
      <c r="I54" s="110"/>
      <c r="J54" s="110"/>
      <c r="K54" s="110"/>
    </row>
    <row r="55" spans="1:11" ht="12.75" customHeight="1">
      <c r="A55" s="6" t="s">
        <v>34</v>
      </c>
      <c r="B55" s="6"/>
      <c r="C55" s="14"/>
      <c r="D55" s="117"/>
      <c r="E55" s="117"/>
      <c r="F55" s="117"/>
      <c r="G55" s="117"/>
      <c r="H55" s="130"/>
      <c r="I55" s="110"/>
      <c r="J55" s="110"/>
      <c r="K55" s="110"/>
    </row>
    <row r="56" spans="1:11" ht="12.75" customHeight="1">
      <c r="A56" s="6"/>
      <c r="B56" s="6" t="s">
        <v>177</v>
      </c>
      <c r="C56" s="9"/>
      <c r="D56" s="117"/>
      <c r="E56" s="117"/>
      <c r="F56" s="117"/>
      <c r="G56" s="117"/>
      <c r="H56" s="130"/>
      <c r="I56" s="110"/>
      <c r="J56" s="110"/>
      <c r="K56" s="110"/>
    </row>
    <row r="57" spans="1:11" ht="12.75" customHeight="1">
      <c r="A57" s="6"/>
      <c r="B57" s="6"/>
      <c r="C57" s="9" t="s">
        <v>344</v>
      </c>
      <c r="D57" s="117">
        <v>99854</v>
      </c>
      <c r="E57" s="117">
        <v>101442.211</v>
      </c>
      <c r="F57" s="117">
        <v>0</v>
      </c>
      <c r="G57" s="117">
        <v>1588.2109999999957</v>
      </c>
      <c r="H57" s="130">
        <v>282177</v>
      </c>
      <c r="I57" s="110">
        <v>258689.146</v>
      </c>
      <c r="J57" s="110">
        <v>0</v>
      </c>
      <c r="K57" s="110">
        <v>-23487.854</v>
      </c>
    </row>
    <row r="58" spans="1:11" ht="12.75" customHeight="1">
      <c r="A58" s="6"/>
      <c r="B58" s="6"/>
      <c r="C58" s="9" t="s">
        <v>345</v>
      </c>
      <c r="D58" s="117">
        <v>39804</v>
      </c>
      <c r="E58" s="117">
        <v>36267.529</v>
      </c>
      <c r="F58" s="117">
        <v>0</v>
      </c>
      <c r="G58" s="117">
        <v>-3536.4709999999977</v>
      </c>
      <c r="H58" s="130">
        <v>83084</v>
      </c>
      <c r="I58" s="110">
        <v>76173.287</v>
      </c>
      <c r="J58" s="110">
        <v>0</v>
      </c>
      <c r="K58" s="110">
        <v>-6910.713</v>
      </c>
    </row>
    <row r="59" spans="1:11" ht="12.75" customHeight="1">
      <c r="A59" s="6"/>
      <c r="B59" s="6" t="s">
        <v>178</v>
      </c>
      <c r="C59" s="9"/>
      <c r="D59" s="117"/>
      <c r="E59" s="117"/>
      <c r="F59" s="117"/>
      <c r="G59" s="117"/>
      <c r="H59" s="130"/>
      <c r="I59" s="110"/>
      <c r="J59" s="110"/>
      <c r="K59" s="110"/>
    </row>
    <row r="60" spans="1:11" ht="12.75" customHeight="1">
      <c r="A60" s="6"/>
      <c r="B60" s="6"/>
      <c r="C60" s="9" t="s">
        <v>344</v>
      </c>
      <c r="D60" s="117">
        <v>22821</v>
      </c>
      <c r="E60" s="117">
        <v>22811.31</v>
      </c>
      <c r="F60" s="117">
        <v>0</v>
      </c>
      <c r="G60" s="117">
        <v>-9.68999999999869</v>
      </c>
      <c r="H60" s="130">
        <v>3875231</v>
      </c>
      <c r="I60" s="110">
        <v>2973819.818</v>
      </c>
      <c r="J60" s="110">
        <v>0</v>
      </c>
      <c r="K60" s="110">
        <v>-901411.182</v>
      </c>
    </row>
    <row r="61" spans="1:11" ht="12.75" customHeight="1">
      <c r="A61" s="6"/>
      <c r="B61" s="6"/>
      <c r="C61" s="9" t="s">
        <v>345</v>
      </c>
      <c r="D61" s="117">
        <v>103673</v>
      </c>
      <c r="E61" s="117">
        <v>103668.627</v>
      </c>
      <c r="F61" s="117">
        <v>0</v>
      </c>
      <c r="G61" s="117">
        <v>-4.3730000000068685</v>
      </c>
      <c r="H61" s="130">
        <v>3981662</v>
      </c>
      <c r="I61" s="110">
        <v>2981432.868</v>
      </c>
      <c r="J61" s="110">
        <v>292164</v>
      </c>
      <c r="K61" s="110">
        <v>-708065.132</v>
      </c>
    </row>
    <row r="62" spans="1:11" ht="12.75" customHeight="1">
      <c r="A62" s="6"/>
      <c r="B62" s="5" t="s">
        <v>181</v>
      </c>
      <c r="C62" s="9"/>
      <c r="D62" s="117"/>
      <c r="E62" s="117"/>
      <c r="F62" s="117"/>
      <c r="G62" s="117"/>
      <c r="H62" s="130"/>
      <c r="I62" s="110"/>
      <c r="J62" s="110"/>
      <c r="K62" s="110"/>
    </row>
    <row r="63" spans="1:11" ht="12.75" customHeight="1">
      <c r="A63" s="6"/>
      <c r="B63" s="6"/>
      <c r="C63" s="9" t="s">
        <v>344</v>
      </c>
      <c r="D63" s="117">
        <v>122675</v>
      </c>
      <c r="E63" s="117">
        <v>124253</v>
      </c>
      <c r="F63" s="117">
        <v>0</v>
      </c>
      <c r="G63" s="117">
        <v>1578</v>
      </c>
      <c r="H63" s="130">
        <v>4157408</v>
      </c>
      <c r="I63" s="110">
        <v>3232508.964</v>
      </c>
      <c r="J63" s="110">
        <v>0</v>
      </c>
      <c r="K63" s="110">
        <v>-924899.0359999998</v>
      </c>
    </row>
    <row r="64" spans="1:11" ht="12.75" customHeight="1">
      <c r="A64" s="6"/>
      <c r="B64" s="6"/>
      <c r="C64" s="9" t="s">
        <v>345</v>
      </c>
      <c r="D64" s="117">
        <v>143477</v>
      </c>
      <c r="E64" s="117">
        <v>139935</v>
      </c>
      <c r="F64" s="117">
        <v>0</v>
      </c>
      <c r="G64" s="117">
        <v>-3542</v>
      </c>
      <c r="H64" s="130">
        <v>4064746</v>
      </c>
      <c r="I64" s="110">
        <v>3057606.155</v>
      </c>
      <c r="J64" s="110">
        <v>292164</v>
      </c>
      <c r="K64" s="110">
        <v>-714975.8450000002</v>
      </c>
    </row>
    <row r="65" spans="1:11" ht="3.75" customHeight="1">
      <c r="A65" s="8"/>
      <c r="B65" s="8"/>
      <c r="C65" s="16"/>
      <c r="D65" s="22"/>
      <c r="E65" s="20"/>
      <c r="F65" s="20"/>
      <c r="G65" s="20"/>
      <c r="H65" s="22"/>
      <c r="I65" s="20"/>
      <c r="J65" s="20"/>
      <c r="K65" s="20"/>
    </row>
    <row r="66" ht="11.25">
      <c r="A66" s="4" t="s">
        <v>346</v>
      </c>
    </row>
    <row r="67" ht="12" customHeight="1"/>
    <row r="68" ht="12" customHeight="1"/>
  </sheetData>
  <sheetProtection/>
  <mergeCells count="11">
    <mergeCell ref="H3:K3"/>
    <mergeCell ref="H4:H5"/>
    <mergeCell ref="I4:I5"/>
    <mergeCell ref="J4:J5"/>
    <mergeCell ref="K4:K5"/>
    <mergeCell ref="F4:F5"/>
    <mergeCell ref="A3:C5"/>
    <mergeCell ref="G4:G5"/>
    <mergeCell ref="D3:G3"/>
    <mergeCell ref="D4:D5"/>
    <mergeCell ref="E4:E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25" customWidth="1"/>
    <col min="2" max="2" width="11.375" style="25" customWidth="1"/>
    <col min="3" max="3" width="14.25390625" style="41" customWidth="1"/>
    <col min="4" max="15" width="13.625" style="41" customWidth="1"/>
    <col min="16" max="16384" width="8.875" style="25" customWidth="1"/>
  </cols>
  <sheetData>
    <row r="1" spans="1:3" s="27" customFormat="1" ht="17.25">
      <c r="A1" s="32" t="s">
        <v>221</v>
      </c>
      <c r="C1" s="73"/>
    </row>
    <row r="2" spans="1:15" s="56" customFormat="1" ht="14.25">
      <c r="A2" s="23" t="s">
        <v>348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55"/>
      <c r="O2" s="23"/>
    </row>
    <row r="3" spans="1:15" ht="11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3"/>
      <c r="O3" s="37" t="s">
        <v>180</v>
      </c>
    </row>
    <row r="4" spans="1:15" ht="33.75" customHeight="1">
      <c r="A4" s="164" t="s">
        <v>349</v>
      </c>
      <c r="B4" s="165"/>
      <c r="C4" s="43" t="s">
        <v>350</v>
      </c>
      <c r="D4" s="43" t="s">
        <v>39</v>
      </c>
      <c r="E4" s="43" t="s">
        <v>4</v>
      </c>
      <c r="F4" s="43" t="s">
        <v>8</v>
      </c>
      <c r="G4" s="43" t="s">
        <v>351</v>
      </c>
      <c r="H4" s="43" t="s">
        <v>198</v>
      </c>
      <c r="I4" s="43" t="s">
        <v>213</v>
      </c>
      <c r="J4" s="43" t="s">
        <v>211</v>
      </c>
      <c r="K4" s="43" t="s">
        <v>214</v>
      </c>
      <c r="L4" s="43" t="s">
        <v>197</v>
      </c>
      <c r="M4" s="43" t="s">
        <v>347</v>
      </c>
      <c r="N4" s="43" t="s">
        <v>212</v>
      </c>
      <c r="O4" s="51" t="s">
        <v>14</v>
      </c>
    </row>
    <row r="5" spans="2:15" ht="15.75" customHeight="1">
      <c r="B5" s="47" t="s">
        <v>329</v>
      </c>
      <c r="C5" s="111">
        <v>2406903785</v>
      </c>
      <c r="D5" s="111">
        <v>895267212</v>
      </c>
      <c r="E5" s="111">
        <v>19582790</v>
      </c>
      <c r="F5" s="111">
        <v>309263744</v>
      </c>
      <c r="G5" s="111">
        <v>3914147</v>
      </c>
      <c r="H5" s="111">
        <v>1901909</v>
      </c>
      <c r="I5" s="111">
        <v>766898</v>
      </c>
      <c r="J5" s="111">
        <v>51016293</v>
      </c>
      <c r="K5" s="111">
        <v>3665287</v>
      </c>
      <c r="L5" s="111">
        <v>482</v>
      </c>
      <c r="M5" s="111">
        <v>12734887</v>
      </c>
      <c r="N5" s="111">
        <v>11378860</v>
      </c>
      <c r="O5" s="111">
        <v>386239794</v>
      </c>
    </row>
    <row r="6" spans="2:15" ht="12" customHeight="1">
      <c r="B6" s="47" t="s">
        <v>312</v>
      </c>
      <c r="C6" s="111">
        <v>2423309921</v>
      </c>
      <c r="D6" s="111">
        <v>884435676</v>
      </c>
      <c r="E6" s="111">
        <v>19110983</v>
      </c>
      <c r="F6" s="111">
        <v>339861762</v>
      </c>
      <c r="G6" s="111">
        <v>3542934</v>
      </c>
      <c r="H6" s="111">
        <v>2279189</v>
      </c>
      <c r="I6" s="111">
        <v>759139</v>
      </c>
      <c r="J6" s="111">
        <v>50928654</v>
      </c>
      <c r="K6" s="111">
        <v>3391145</v>
      </c>
      <c r="L6" s="111">
        <v>259</v>
      </c>
      <c r="M6" s="111">
        <v>12031559</v>
      </c>
      <c r="N6" s="111">
        <v>10880893</v>
      </c>
      <c r="O6" s="111">
        <v>361561303</v>
      </c>
    </row>
    <row r="7" spans="2:15" ht="12" customHeight="1">
      <c r="B7" s="47" t="s">
        <v>322</v>
      </c>
      <c r="C7" s="111">
        <v>2343559763</v>
      </c>
      <c r="D7" s="111">
        <v>888441305</v>
      </c>
      <c r="E7" s="111">
        <v>18272054</v>
      </c>
      <c r="F7" s="111">
        <v>337784647</v>
      </c>
      <c r="G7" s="111">
        <v>2887576</v>
      </c>
      <c r="H7" s="111">
        <v>2574541</v>
      </c>
      <c r="I7" s="111">
        <v>598397</v>
      </c>
      <c r="J7" s="111">
        <v>50672195</v>
      </c>
      <c r="K7" s="111">
        <v>3183050</v>
      </c>
      <c r="L7" s="111">
        <v>219</v>
      </c>
      <c r="M7" s="111">
        <v>11514626</v>
      </c>
      <c r="N7" s="111">
        <v>9903195</v>
      </c>
      <c r="O7" s="111">
        <v>336575756</v>
      </c>
    </row>
    <row r="8" spans="2:15" ht="12" customHeight="1">
      <c r="B8" s="47" t="s">
        <v>480</v>
      </c>
      <c r="C8" s="111">
        <v>2349393639</v>
      </c>
      <c r="D8" s="111">
        <v>881308228</v>
      </c>
      <c r="E8" s="111">
        <v>17297371</v>
      </c>
      <c r="F8" s="111">
        <v>330772894</v>
      </c>
      <c r="G8" s="111">
        <v>2638610</v>
      </c>
      <c r="H8" s="111">
        <v>2673152</v>
      </c>
      <c r="I8" s="111">
        <v>609294</v>
      </c>
      <c r="J8" s="111">
        <v>50682872</v>
      </c>
      <c r="K8" s="111">
        <v>3073711</v>
      </c>
      <c r="L8" s="111">
        <v>327</v>
      </c>
      <c r="M8" s="111">
        <v>11582716</v>
      </c>
      <c r="N8" s="111">
        <v>3907655</v>
      </c>
      <c r="O8" s="111">
        <v>319799358</v>
      </c>
    </row>
    <row r="9" spans="2:15" ht="12" customHeight="1">
      <c r="B9" s="31" t="s">
        <v>482</v>
      </c>
      <c r="C9" s="111">
        <v>2410210334</v>
      </c>
      <c r="D9" s="111">
        <v>888379611</v>
      </c>
      <c r="E9" s="111">
        <v>16664904</v>
      </c>
      <c r="F9" s="111">
        <v>320957714</v>
      </c>
      <c r="G9" s="111">
        <v>2455909</v>
      </c>
      <c r="H9" s="111">
        <v>4766681</v>
      </c>
      <c r="I9" s="111">
        <v>7615672</v>
      </c>
      <c r="J9" s="111">
        <v>50250917</v>
      </c>
      <c r="K9" s="111">
        <v>2941065</v>
      </c>
      <c r="L9" s="111">
        <v>0</v>
      </c>
      <c r="M9" s="111">
        <v>11733835</v>
      </c>
      <c r="N9" s="111">
        <v>3796989</v>
      </c>
      <c r="O9" s="111">
        <v>374653841</v>
      </c>
    </row>
    <row r="10" spans="2:15" ht="7.5" customHeight="1">
      <c r="B10" s="7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6" ht="12" customHeight="1">
      <c r="A11" s="29"/>
      <c r="B11" s="28" t="s">
        <v>44</v>
      </c>
      <c r="C11" s="129">
        <v>400914848</v>
      </c>
      <c r="D11" s="129">
        <v>181107275</v>
      </c>
      <c r="E11" s="129">
        <v>1782487</v>
      </c>
      <c r="F11" s="129">
        <v>24892161</v>
      </c>
      <c r="G11" s="129">
        <v>556167</v>
      </c>
      <c r="H11" s="129">
        <v>1079666</v>
      </c>
      <c r="I11" s="129">
        <v>1725301</v>
      </c>
      <c r="J11" s="129">
        <v>8715088</v>
      </c>
      <c r="K11" s="129">
        <v>152496</v>
      </c>
      <c r="L11" s="111">
        <v>0</v>
      </c>
      <c r="M11" s="129">
        <v>688542</v>
      </c>
      <c r="N11" s="129">
        <v>769481</v>
      </c>
      <c r="O11" s="129">
        <v>74088389</v>
      </c>
      <c r="P11" s="129"/>
    </row>
    <row r="12" spans="1:16" ht="12" customHeight="1">
      <c r="A12" s="29"/>
      <c r="B12" s="28" t="s">
        <v>45</v>
      </c>
      <c r="C12" s="129">
        <v>237499879</v>
      </c>
      <c r="D12" s="129">
        <v>105864769</v>
      </c>
      <c r="E12" s="129">
        <v>2535941</v>
      </c>
      <c r="F12" s="129">
        <v>21671812</v>
      </c>
      <c r="G12" s="129">
        <v>356195</v>
      </c>
      <c r="H12" s="129">
        <v>691234</v>
      </c>
      <c r="I12" s="129">
        <v>1104200</v>
      </c>
      <c r="J12" s="129">
        <v>5593552</v>
      </c>
      <c r="K12" s="129">
        <v>514016</v>
      </c>
      <c r="L12" s="111">
        <v>0</v>
      </c>
      <c r="M12" s="129">
        <v>576121</v>
      </c>
      <c r="N12" s="129">
        <v>600907</v>
      </c>
      <c r="O12" s="129">
        <v>33014823</v>
      </c>
      <c r="P12" s="129"/>
    </row>
    <row r="13" spans="1:16" ht="12" customHeight="1">
      <c r="A13" s="29"/>
      <c r="B13" s="28" t="s">
        <v>46</v>
      </c>
      <c r="C13" s="129">
        <v>251140965</v>
      </c>
      <c r="D13" s="129">
        <v>105386140</v>
      </c>
      <c r="E13" s="129">
        <v>1605229</v>
      </c>
      <c r="F13" s="129">
        <v>19651539</v>
      </c>
      <c r="G13" s="129">
        <v>288337</v>
      </c>
      <c r="H13" s="129">
        <v>559659</v>
      </c>
      <c r="I13" s="129">
        <v>894196</v>
      </c>
      <c r="J13" s="129">
        <v>6096605</v>
      </c>
      <c r="K13" s="129">
        <v>27129</v>
      </c>
      <c r="L13" s="111">
        <v>0</v>
      </c>
      <c r="M13" s="129">
        <v>550628</v>
      </c>
      <c r="N13" s="129">
        <v>559030</v>
      </c>
      <c r="O13" s="129">
        <v>39646015</v>
      </c>
      <c r="P13" s="129"/>
    </row>
    <row r="14" spans="1:16" ht="12" customHeight="1">
      <c r="A14" s="29"/>
      <c r="B14" s="28" t="s">
        <v>47</v>
      </c>
      <c r="C14" s="129">
        <v>139310004</v>
      </c>
      <c r="D14" s="129">
        <v>38222552</v>
      </c>
      <c r="E14" s="129">
        <v>1045969</v>
      </c>
      <c r="F14" s="129">
        <v>28251922</v>
      </c>
      <c r="G14" s="129">
        <v>95676</v>
      </c>
      <c r="H14" s="129">
        <v>185471</v>
      </c>
      <c r="I14" s="129">
        <v>295949</v>
      </c>
      <c r="J14" s="129">
        <v>2694536</v>
      </c>
      <c r="K14" s="129">
        <v>1311868</v>
      </c>
      <c r="L14" s="111">
        <v>0</v>
      </c>
      <c r="M14" s="129">
        <v>405186</v>
      </c>
      <c r="N14" s="129">
        <v>149777</v>
      </c>
      <c r="O14" s="129">
        <v>17038810</v>
      </c>
      <c r="P14" s="129"/>
    </row>
    <row r="15" spans="1:16" ht="12" customHeight="1">
      <c r="A15" s="29"/>
      <c r="B15" s="28" t="s">
        <v>48</v>
      </c>
      <c r="C15" s="129">
        <v>236897269</v>
      </c>
      <c r="D15" s="129">
        <v>99688318</v>
      </c>
      <c r="E15" s="129">
        <v>1618587</v>
      </c>
      <c r="F15" s="129">
        <v>23611883</v>
      </c>
      <c r="G15" s="129">
        <v>222781</v>
      </c>
      <c r="H15" s="129">
        <v>432788</v>
      </c>
      <c r="I15" s="129">
        <v>692109</v>
      </c>
      <c r="J15" s="129">
        <v>5630703</v>
      </c>
      <c r="K15" s="129">
        <v>119971</v>
      </c>
      <c r="L15" s="111">
        <v>0</v>
      </c>
      <c r="M15" s="129">
        <v>577073</v>
      </c>
      <c r="N15" s="129">
        <v>377219</v>
      </c>
      <c r="O15" s="129">
        <v>34982799</v>
      </c>
      <c r="P15" s="129"/>
    </row>
    <row r="16" spans="1:16" ht="12" customHeight="1">
      <c r="A16" s="29"/>
      <c r="B16" s="28" t="s">
        <v>49</v>
      </c>
      <c r="C16" s="129">
        <v>129152226</v>
      </c>
      <c r="D16" s="129">
        <v>37178441</v>
      </c>
      <c r="E16" s="129">
        <v>1055841</v>
      </c>
      <c r="F16" s="129">
        <v>36882961</v>
      </c>
      <c r="G16" s="129">
        <v>90736</v>
      </c>
      <c r="H16" s="129">
        <v>175991</v>
      </c>
      <c r="I16" s="129">
        <v>280986</v>
      </c>
      <c r="J16" s="129">
        <v>2448800</v>
      </c>
      <c r="K16" s="129">
        <v>154899</v>
      </c>
      <c r="L16" s="111">
        <v>0</v>
      </c>
      <c r="M16" s="129">
        <v>408195</v>
      </c>
      <c r="N16" s="129">
        <v>150123</v>
      </c>
      <c r="O16" s="129">
        <v>13163337</v>
      </c>
      <c r="P16" s="129"/>
    </row>
    <row r="17" spans="1:16" ht="12" customHeight="1">
      <c r="A17" s="29"/>
      <c r="B17" s="28" t="s">
        <v>352</v>
      </c>
      <c r="C17" s="129">
        <v>122458238</v>
      </c>
      <c r="D17" s="129">
        <v>20438311</v>
      </c>
      <c r="E17" s="129">
        <v>934425</v>
      </c>
      <c r="F17" s="129">
        <v>50417494</v>
      </c>
      <c r="G17" s="129">
        <v>50574</v>
      </c>
      <c r="H17" s="129">
        <v>97998</v>
      </c>
      <c r="I17" s="129">
        <v>156305</v>
      </c>
      <c r="J17" s="129">
        <v>1711830</v>
      </c>
      <c r="K17" s="129">
        <v>31133</v>
      </c>
      <c r="L17" s="111">
        <v>0</v>
      </c>
      <c r="M17" s="129">
        <v>361781</v>
      </c>
      <c r="N17" s="129">
        <v>65737</v>
      </c>
      <c r="O17" s="129">
        <v>9510718</v>
      </c>
      <c r="P17" s="129"/>
    </row>
    <row r="18" spans="1:16" ht="12" customHeight="1">
      <c r="A18" s="29"/>
      <c r="B18" s="28" t="s">
        <v>51</v>
      </c>
      <c r="C18" s="129">
        <v>62049677</v>
      </c>
      <c r="D18" s="129">
        <v>13301612</v>
      </c>
      <c r="E18" s="129">
        <v>611372</v>
      </c>
      <c r="F18" s="129">
        <v>22415863</v>
      </c>
      <c r="G18" s="129">
        <v>34391</v>
      </c>
      <c r="H18" s="129">
        <v>66674</v>
      </c>
      <c r="I18" s="129">
        <v>106404</v>
      </c>
      <c r="J18" s="129">
        <v>991753</v>
      </c>
      <c r="K18" s="129">
        <v>134959</v>
      </c>
      <c r="L18" s="111">
        <v>0</v>
      </c>
      <c r="M18" s="129">
        <v>236945</v>
      </c>
      <c r="N18" s="129">
        <v>48829</v>
      </c>
      <c r="O18" s="129">
        <v>4890711</v>
      </c>
      <c r="P18" s="129"/>
    </row>
    <row r="19" spans="1:16" ht="12" customHeight="1">
      <c r="A19" s="29"/>
      <c r="B19" s="28" t="s">
        <v>52</v>
      </c>
      <c r="C19" s="129">
        <v>86462609</v>
      </c>
      <c r="D19" s="129">
        <v>16598618</v>
      </c>
      <c r="E19" s="129">
        <v>764274</v>
      </c>
      <c r="F19" s="129">
        <v>30488022</v>
      </c>
      <c r="G19" s="129">
        <v>41585</v>
      </c>
      <c r="H19" s="129">
        <v>80643</v>
      </c>
      <c r="I19" s="129">
        <v>128722</v>
      </c>
      <c r="J19" s="129">
        <v>1329999</v>
      </c>
      <c r="K19" s="129">
        <v>42334</v>
      </c>
      <c r="L19" s="111">
        <v>0</v>
      </c>
      <c r="M19" s="129">
        <v>296402</v>
      </c>
      <c r="N19" s="129">
        <v>44733</v>
      </c>
      <c r="O19" s="129">
        <v>7657709</v>
      </c>
      <c r="P19" s="129"/>
    </row>
    <row r="20" spans="1:15" ht="7.5" customHeight="1">
      <c r="A20" s="29"/>
      <c r="B20" s="2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2" customHeight="1">
      <c r="A21" s="29">
        <v>100</v>
      </c>
      <c r="B21" s="28" t="s">
        <v>131</v>
      </c>
      <c r="C21" s="111">
        <v>744324619</v>
      </c>
      <c r="D21" s="111">
        <v>270593575</v>
      </c>
      <c r="E21" s="111">
        <v>4710779</v>
      </c>
      <c r="F21" s="111">
        <v>62674057</v>
      </c>
      <c r="G21" s="111">
        <v>719467</v>
      </c>
      <c r="H21" s="111">
        <v>1396557</v>
      </c>
      <c r="I21" s="111">
        <v>2231500</v>
      </c>
      <c r="J21" s="111">
        <v>15038051</v>
      </c>
      <c r="K21" s="111">
        <v>452260</v>
      </c>
      <c r="L21" s="111">
        <v>0</v>
      </c>
      <c r="M21" s="111">
        <v>7632962</v>
      </c>
      <c r="N21" s="111">
        <v>1031153</v>
      </c>
      <c r="O21" s="111">
        <v>140660530</v>
      </c>
    </row>
    <row r="22" spans="1:15" ht="12" customHeight="1">
      <c r="A22" s="29">
        <v>201</v>
      </c>
      <c r="B22" s="28" t="s">
        <v>132</v>
      </c>
      <c r="C22" s="111">
        <v>215872897</v>
      </c>
      <c r="D22" s="111">
        <v>93271123</v>
      </c>
      <c r="E22" s="111">
        <v>1403424</v>
      </c>
      <c r="F22" s="111">
        <v>17104378</v>
      </c>
      <c r="G22" s="111">
        <v>208388</v>
      </c>
      <c r="H22" s="111">
        <v>404910</v>
      </c>
      <c r="I22" s="111">
        <v>647660</v>
      </c>
      <c r="J22" s="111">
        <v>5208874</v>
      </c>
      <c r="K22" s="111">
        <v>76120</v>
      </c>
      <c r="L22" s="111">
        <v>0</v>
      </c>
      <c r="M22" s="111">
        <v>493669</v>
      </c>
      <c r="N22" s="111">
        <v>356640</v>
      </c>
      <c r="O22" s="111">
        <v>33621379</v>
      </c>
    </row>
    <row r="23" spans="1:15" ht="12" customHeight="1">
      <c r="A23" s="29">
        <v>202</v>
      </c>
      <c r="B23" s="28" t="s">
        <v>133</v>
      </c>
      <c r="C23" s="111">
        <v>189840498</v>
      </c>
      <c r="D23" s="111">
        <v>76679351</v>
      </c>
      <c r="E23" s="111">
        <v>783095</v>
      </c>
      <c r="F23" s="111">
        <v>13601503</v>
      </c>
      <c r="G23" s="111">
        <v>181983</v>
      </c>
      <c r="H23" s="111">
        <v>352960</v>
      </c>
      <c r="I23" s="111">
        <v>563506</v>
      </c>
      <c r="J23" s="111">
        <v>4236782</v>
      </c>
      <c r="K23" s="111">
        <v>0</v>
      </c>
      <c r="L23" s="111">
        <v>0</v>
      </c>
      <c r="M23" s="111">
        <v>302065</v>
      </c>
      <c r="N23" s="111">
        <v>370997</v>
      </c>
      <c r="O23" s="111">
        <v>44039950</v>
      </c>
    </row>
    <row r="24" spans="1:15" ht="12" customHeight="1">
      <c r="A24" s="29">
        <v>203</v>
      </c>
      <c r="B24" s="28" t="s">
        <v>134</v>
      </c>
      <c r="C24" s="111">
        <v>111536705</v>
      </c>
      <c r="D24" s="111">
        <v>39958259</v>
      </c>
      <c r="E24" s="111">
        <v>490507</v>
      </c>
      <c r="F24" s="111">
        <v>10136109</v>
      </c>
      <c r="G24" s="111">
        <v>121358</v>
      </c>
      <c r="H24" s="111">
        <v>235514</v>
      </c>
      <c r="I24" s="111">
        <v>376229</v>
      </c>
      <c r="J24" s="111">
        <v>2417806</v>
      </c>
      <c r="K24" s="111">
        <v>0</v>
      </c>
      <c r="L24" s="111">
        <v>0</v>
      </c>
      <c r="M24" s="111">
        <v>189945</v>
      </c>
      <c r="N24" s="111">
        <v>210198</v>
      </c>
      <c r="O24" s="111">
        <v>22473776</v>
      </c>
    </row>
    <row r="25" spans="1:15" ht="12" customHeight="1">
      <c r="A25" s="29">
        <v>204</v>
      </c>
      <c r="B25" s="28" t="s">
        <v>135</v>
      </c>
      <c r="C25" s="111">
        <v>164701847</v>
      </c>
      <c r="D25" s="111">
        <v>83008667</v>
      </c>
      <c r="E25" s="111">
        <v>822942</v>
      </c>
      <c r="F25" s="111">
        <v>8492529</v>
      </c>
      <c r="G25" s="111">
        <v>284169</v>
      </c>
      <c r="H25" s="111">
        <v>552115</v>
      </c>
      <c r="I25" s="111">
        <v>883050</v>
      </c>
      <c r="J25" s="111">
        <v>3795216</v>
      </c>
      <c r="K25" s="111">
        <v>148623</v>
      </c>
      <c r="L25" s="111">
        <v>0</v>
      </c>
      <c r="M25" s="111">
        <v>318251</v>
      </c>
      <c r="N25" s="111">
        <v>351708</v>
      </c>
      <c r="O25" s="111">
        <v>26621740</v>
      </c>
    </row>
    <row r="26" spans="1:15" ht="12" customHeight="1">
      <c r="A26" s="29">
        <v>205</v>
      </c>
      <c r="B26" s="28" t="s">
        <v>136</v>
      </c>
      <c r="C26" s="111">
        <v>25503872</v>
      </c>
      <c r="D26" s="111">
        <v>5916699</v>
      </c>
      <c r="E26" s="111">
        <v>180968</v>
      </c>
      <c r="F26" s="111">
        <v>7349104</v>
      </c>
      <c r="G26" s="111">
        <v>14935</v>
      </c>
      <c r="H26" s="111">
        <v>28913</v>
      </c>
      <c r="I26" s="111">
        <v>46068</v>
      </c>
      <c r="J26" s="111">
        <v>448051</v>
      </c>
      <c r="K26" s="111">
        <v>32308</v>
      </c>
      <c r="L26" s="111">
        <v>0</v>
      </c>
      <c r="M26" s="111">
        <v>70055</v>
      </c>
      <c r="N26" s="111">
        <v>14139</v>
      </c>
      <c r="O26" s="111">
        <v>2919193</v>
      </c>
    </row>
    <row r="27" spans="1:15" ht="12" customHeight="1">
      <c r="A27" s="29">
        <v>206</v>
      </c>
      <c r="B27" s="28" t="s">
        <v>137</v>
      </c>
      <c r="C27" s="111">
        <v>46372503</v>
      </c>
      <c r="D27" s="111">
        <v>21419257</v>
      </c>
      <c r="E27" s="111">
        <v>176450</v>
      </c>
      <c r="F27" s="111">
        <v>2798129</v>
      </c>
      <c r="G27" s="111">
        <v>90015</v>
      </c>
      <c r="H27" s="111">
        <v>174591</v>
      </c>
      <c r="I27" s="111">
        <v>278745</v>
      </c>
      <c r="J27" s="111">
        <v>683090</v>
      </c>
      <c r="K27" s="111">
        <v>3873</v>
      </c>
      <c r="L27" s="111">
        <v>0</v>
      </c>
      <c r="M27" s="111">
        <v>68226</v>
      </c>
      <c r="N27" s="111">
        <v>46776</v>
      </c>
      <c r="O27" s="111">
        <v>3426699</v>
      </c>
    </row>
    <row r="28" spans="1:15" ht="12" customHeight="1">
      <c r="A28" s="29">
        <v>207</v>
      </c>
      <c r="B28" s="28" t="s">
        <v>138</v>
      </c>
      <c r="C28" s="111">
        <v>65957008</v>
      </c>
      <c r="D28" s="111">
        <v>29978020</v>
      </c>
      <c r="E28" s="111">
        <v>946815</v>
      </c>
      <c r="F28" s="111">
        <v>4969579</v>
      </c>
      <c r="G28" s="111">
        <v>85098</v>
      </c>
      <c r="H28" s="111">
        <v>165406</v>
      </c>
      <c r="I28" s="111">
        <v>264663</v>
      </c>
      <c r="J28" s="111">
        <v>1684120</v>
      </c>
      <c r="K28" s="111">
        <v>0</v>
      </c>
      <c r="L28" s="111">
        <v>0</v>
      </c>
      <c r="M28" s="111">
        <v>128134</v>
      </c>
      <c r="N28" s="111">
        <v>173090</v>
      </c>
      <c r="O28" s="111">
        <v>11090156</v>
      </c>
    </row>
    <row r="29" spans="1:15" ht="12" customHeight="1">
      <c r="A29" s="29">
        <v>208</v>
      </c>
      <c r="B29" s="28" t="s">
        <v>139</v>
      </c>
      <c r="C29" s="111">
        <v>13619263</v>
      </c>
      <c r="D29" s="111">
        <v>4361963</v>
      </c>
      <c r="E29" s="111">
        <v>101908</v>
      </c>
      <c r="F29" s="111">
        <v>3312213</v>
      </c>
      <c r="G29" s="111">
        <v>11026</v>
      </c>
      <c r="H29" s="111">
        <v>21333</v>
      </c>
      <c r="I29" s="111">
        <v>33973</v>
      </c>
      <c r="J29" s="111">
        <v>286104</v>
      </c>
      <c r="K29" s="111">
        <v>17932</v>
      </c>
      <c r="L29" s="111">
        <v>0</v>
      </c>
      <c r="M29" s="111">
        <v>39037</v>
      </c>
      <c r="N29" s="111">
        <v>14668</v>
      </c>
      <c r="O29" s="111">
        <v>1224104</v>
      </c>
    </row>
    <row r="30" spans="1:15" ht="12" customHeight="1">
      <c r="A30" s="29">
        <v>209</v>
      </c>
      <c r="B30" s="28" t="s">
        <v>140</v>
      </c>
      <c r="C30" s="111">
        <v>51725818</v>
      </c>
      <c r="D30" s="111">
        <v>10138127</v>
      </c>
      <c r="E30" s="111">
        <v>358201</v>
      </c>
      <c r="F30" s="111">
        <v>19557370</v>
      </c>
      <c r="G30" s="111">
        <v>24780</v>
      </c>
      <c r="H30" s="111">
        <v>48043</v>
      </c>
      <c r="I30" s="111">
        <v>76673</v>
      </c>
      <c r="J30" s="111">
        <v>839571</v>
      </c>
      <c r="K30" s="111">
        <v>13452</v>
      </c>
      <c r="L30" s="111">
        <v>0</v>
      </c>
      <c r="M30" s="111">
        <v>138602</v>
      </c>
      <c r="N30" s="111">
        <v>35084</v>
      </c>
      <c r="O30" s="111">
        <v>4002610</v>
      </c>
    </row>
    <row r="31" spans="1:15" ht="12" customHeight="1">
      <c r="A31" s="29">
        <v>210</v>
      </c>
      <c r="B31" s="28" t="s">
        <v>90</v>
      </c>
      <c r="C31" s="111">
        <v>78013579</v>
      </c>
      <c r="D31" s="111">
        <v>38967044</v>
      </c>
      <c r="E31" s="111">
        <v>693743</v>
      </c>
      <c r="F31" s="111">
        <v>5762030</v>
      </c>
      <c r="G31" s="111">
        <v>106348</v>
      </c>
      <c r="H31" s="111">
        <v>206581</v>
      </c>
      <c r="I31" s="111">
        <v>330328</v>
      </c>
      <c r="J31" s="111">
        <v>2212000</v>
      </c>
      <c r="K31" s="111">
        <v>27129</v>
      </c>
      <c r="L31" s="111">
        <v>0</v>
      </c>
      <c r="M31" s="111">
        <v>215031</v>
      </c>
      <c r="N31" s="111">
        <v>223100</v>
      </c>
      <c r="O31" s="111">
        <v>9814678</v>
      </c>
    </row>
    <row r="32" spans="1:15" ht="12" customHeight="1">
      <c r="A32" s="29">
        <v>212</v>
      </c>
      <c r="B32" s="28" t="s">
        <v>142</v>
      </c>
      <c r="C32" s="111">
        <v>25030493</v>
      </c>
      <c r="D32" s="111">
        <v>8525773</v>
      </c>
      <c r="E32" s="111">
        <v>165358</v>
      </c>
      <c r="F32" s="111">
        <v>3258002</v>
      </c>
      <c r="G32" s="111">
        <v>17690</v>
      </c>
      <c r="H32" s="111">
        <v>34344</v>
      </c>
      <c r="I32" s="111">
        <v>54888</v>
      </c>
      <c r="J32" s="111">
        <v>449408</v>
      </c>
      <c r="K32" s="111">
        <v>16668</v>
      </c>
      <c r="L32" s="111">
        <v>0</v>
      </c>
      <c r="M32" s="111">
        <v>63894</v>
      </c>
      <c r="N32" s="111">
        <v>30490</v>
      </c>
      <c r="O32" s="111">
        <v>3075248</v>
      </c>
    </row>
    <row r="33" spans="1:15" ht="12" customHeight="1">
      <c r="A33" s="29">
        <v>213</v>
      </c>
      <c r="B33" s="28" t="s">
        <v>143</v>
      </c>
      <c r="C33" s="111">
        <v>21543282</v>
      </c>
      <c r="D33" s="111">
        <v>5024197</v>
      </c>
      <c r="E33" s="111">
        <v>150623</v>
      </c>
      <c r="F33" s="111">
        <v>6115508</v>
      </c>
      <c r="G33" s="111">
        <v>13282</v>
      </c>
      <c r="H33" s="111">
        <v>25762</v>
      </c>
      <c r="I33" s="111">
        <v>41132</v>
      </c>
      <c r="J33" s="111">
        <v>409912</v>
      </c>
      <c r="K33" s="111">
        <v>58126</v>
      </c>
      <c r="L33" s="111">
        <v>0</v>
      </c>
      <c r="M33" s="111">
        <v>58358</v>
      </c>
      <c r="N33" s="111">
        <v>22577</v>
      </c>
      <c r="O33" s="111">
        <v>3295095</v>
      </c>
    </row>
    <row r="34" spans="1:15" ht="12" customHeight="1">
      <c r="A34" s="29">
        <v>214</v>
      </c>
      <c r="B34" s="28" t="s">
        <v>144</v>
      </c>
      <c r="C34" s="111">
        <v>73523823</v>
      </c>
      <c r="D34" s="111">
        <v>35036355</v>
      </c>
      <c r="E34" s="111">
        <v>426407</v>
      </c>
      <c r="F34" s="111">
        <v>4685074</v>
      </c>
      <c r="G34" s="111">
        <v>127046</v>
      </c>
      <c r="H34" s="111">
        <v>246427</v>
      </c>
      <c r="I34" s="111">
        <v>393454</v>
      </c>
      <c r="J34" s="111">
        <v>1640887</v>
      </c>
      <c r="K34" s="111">
        <v>201075</v>
      </c>
      <c r="L34" s="111">
        <v>0</v>
      </c>
      <c r="M34" s="111">
        <v>165299</v>
      </c>
      <c r="N34" s="111">
        <v>180384</v>
      </c>
      <c r="O34" s="111">
        <v>10363216</v>
      </c>
    </row>
    <row r="35" spans="1:15" ht="12" customHeight="1">
      <c r="A35" s="29">
        <v>215</v>
      </c>
      <c r="B35" s="28" t="s">
        <v>145</v>
      </c>
      <c r="C35" s="111">
        <v>36370612</v>
      </c>
      <c r="D35" s="111">
        <v>11108687</v>
      </c>
      <c r="E35" s="111">
        <v>258420</v>
      </c>
      <c r="F35" s="111">
        <v>5539605</v>
      </c>
      <c r="G35" s="111">
        <v>29816</v>
      </c>
      <c r="H35" s="111">
        <v>57703</v>
      </c>
      <c r="I35" s="111">
        <v>91916</v>
      </c>
      <c r="J35" s="111">
        <v>747457</v>
      </c>
      <c r="K35" s="111">
        <v>637040</v>
      </c>
      <c r="L35" s="111">
        <v>0</v>
      </c>
      <c r="M35" s="111">
        <v>99994</v>
      </c>
      <c r="N35" s="111">
        <v>47163</v>
      </c>
      <c r="O35" s="111">
        <v>4463718</v>
      </c>
    </row>
    <row r="36" spans="1:15" ht="12" customHeight="1">
      <c r="A36" s="29">
        <v>216</v>
      </c>
      <c r="B36" s="28" t="s">
        <v>146</v>
      </c>
      <c r="C36" s="111">
        <v>41063151</v>
      </c>
      <c r="D36" s="111">
        <v>16706494</v>
      </c>
      <c r="E36" s="111">
        <v>205481</v>
      </c>
      <c r="F36" s="111">
        <v>1816400</v>
      </c>
      <c r="G36" s="111">
        <v>36739</v>
      </c>
      <c r="H36" s="111">
        <v>71238</v>
      </c>
      <c r="I36" s="111">
        <v>113704</v>
      </c>
      <c r="J36" s="111">
        <v>889520</v>
      </c>
      <c r="K36" s="111">
        <v>0</v>
      </c>
      <c r="L36" s="111">
        <v>0</v>
      </c>
      <c r="M36" s="111">
        <v>78157</v>
      </c>
      <c r="N36" s="111">
        <v>68825</v>
      </c>
      <c r="O36" s="111">
        <v>5512043</v>
      </c>
    </row>
    <row r="37" spans="1:15" ht="12" customHeight="1">
      <c r="A37" s="29">
        <v>217</v>
      </c>
      <c r="B37" s="28" t="s">
        <v>147</v>
      </c>
      <c r="C37" s="111">
        <v>52857625</v>
      </c>
      <c r="D37" s="111">
        <v>19693145</v>
      </c>
      <c r="E37" s="111">
        <v>745718</v>
      </c>
      <c r="F37" s="111">
        <v>6267686</v>
      </c>
      <c r="G37" s="111">
        <v>73469</v>
      </c>
      <c r="H37" s="111">
        <v>142221</v>
      </c>
      <c r="I37" s="111">
        <v>226606</v>
      </c>
      <c r="J37" s="111">
        <v>1113476</v>
      </c>
      <c r="K37" s="111">
        <v>135071</v>
      </c>
      <c r="L37" s="111">
        <v>0</v>
      </c>
      <c r="M37" s="111">
        <v>121444</v>
      </c>
      <c r="N37" s="111">
        <v>135197</v>
      </c>
      <c r="O37" s="111">
        <v>7273313</v>
      </c>
    </row>
    <row r="38" spans="1:15" ht="12" customHeight="1">
      <c r="A38" s="29">
        <v>218</v>
      </c>
      <c r="B38" s="28" t="s">
        <v>148</v>
      </c>
      <c r="C38" s="111">
        <v>24981766</v>
      </c>
      <c r="D38" s="111">
        <v>6726664</v>
      </c>
      <c r="E38" s="111">
        <v>169781</v>
      </c>
      <c r="F38" s="111">
        <v>3102324</v>
      </c>
      <c r="G38" s="111">
        <v>16071</v>
      </c>
      <c r="H38" s="111">
        <v>31198</v>
      </c>
      <c r="I38" s="111">
        <v>49852</v>
      </c>
      <c r="J38" s="111">
        <v>469359</v>
      </c>
      <c r="K38" s="111">
        <v>139675</v>
      </c>
      <c r="L38" s="111">
        <v>0</v>
      </c>
      <c r="M38" s="111">
        <v>65757</v>
      </c>
      <c r="N38" s="111">
        <v>32254</v>
      </c>
      <c r="O38" s="111">
        <v>3061939</v>
      </c>
    </row>
    <row r="39" spans="1:15" ht="12" customHeight="1">
      <c r="A39" s="29">
        <v>219</v>
      </c>
      <c r="B39" s="28" t="s">
        <v>149</v>
      </c>
      <c r="C39" s="111">
        <v>35346806</v>
      </c>
      <c r="D39" s="111">
        <v>17495065</v>
      </c>
      <c r="E39" s="111">
        <v>315775</v>
      </c>
      <c r="F39" s="111">
        <v>3569645</v>
      </c>
      <c r="G39" s="111">
        <v>56523</v>
      </c>
      <c r="H39" s="111">
        <v>109944</v>
      </c>
      <c r="I39" s="111">
        <v>176047</v>
      </c>
      <c r="J39" s="111">
        <v>931392</v>
      </c>
      <c r="K39" s="111">
        <v>114042</v>
      </c>
      <c r="L39" s="111">
        <v>0</v>
      </c>
      <c r="M39" s="111">
        <v>122088</v>
      </c>
      <c r="N39" s="111">
        <v>75236</v>
      </c>
      <c r="O39" s="111">
        <v>3314099</v>
      </c>
    </row>
    <row r="40" spans="1:15" ht="12" customHeight="1">
      <c r="A40" s="29">
        <v>220</v>
      </c>
      <c r="B40" s="28" t="s">
        <v>150</v>
      </c>
      <c r="C40" s="111">
        <v>23096045</v>
      </c>
      <c r="D40" s="111">
        <v>6742464</v>
      </c>
      <c r="E40" s="111">
        <v>171558</v>
      </c>
      <c r="F40" s="111">
        <v>4058484</v>
      </c>
      <c r="G40" s="111">
        <v>16210</v>
      </c>
      <c r="H40" s="111">
        <v>31389</v>
      </c>
      <c r="I40" s="111">
        <v>50033</v>
      </c>
      <c r="J40" s="111">
        <v>456482</v>
      </c>
      <c r="K40" s="111">
        <v>79696</v>
      </c>
      <c r="L40" s="111">
        <v>0</v>
      </c>
      <c r="M40" s="111">
        <v>66572</v>
      </c>
      <c r="N40" s="111">
        <v>15099</v>
      </c>
      <c r="O40" s="111">
        <v>3133041</v>
      </c>
    </row>
    <row r="41" spans="1:15" ht="12" customHeight="1">
      <c r="A41" s="29">
        <v>221</v>
      </c>
      <c r="B41" s="28" t="s">
        <v>151</v>
      </c>
      <c r="C41" s="111">
        <v>23794206</v>
      </c>
      <c r="D41" s="111">
        <v>5650173</v>
      </c>
      <c r="E41" s="111">
        <v>255020</v>
      </c>
      <c r="F41" s="111">
        <v>8800241</v>
      </c>
      <c r="G41" s="111">
        <v>14192</v>
      </c>
      <c r="H41" s="111">
        <v>27454</v>
      </c>
      <c r="I41" s="111">
        <v>43714</v>
      </c>
      <c r="J41" s="111">
        <v>380770</v>
      </c>
      <c r="K41" s="111">
        <v>110302</v>
      </c>
      <c r="L41" s="111">
        <v>0</v>
      </c>
      <c r="M41" s="111">
        <v>98824</v>
      </c>
      <c r="N41" s="111">
        <v>20634</v>
      </c>
      <c r="O41" s="111">
        <v>1691846</v>
      </c>
    </row>
    <row r="42" spans="1:15" ht="12" customHeight="1">
      <c r="A42" s="29">
        <v>222</v>
      </c>
      <c r="B42" s="28" t="s">
        <v>152</v>
      </c>
      <c r="C42" s="111">
        <v>18690192</v>
      </c>
      <c r="D42" s="111">
        <v>2499087</v>
      </c>
      <c r="E42" s="111">
        <v>155800</v>
      </c>
      <c r="F42" s="111">
        <v>10366158</v>
      </c>
      <c r="G42" s="111">
        <v>7064</v>
      </c>
      <c r="H42" s="111">
        <v>13679</v>
      </c>
      <c r="I42" s="111">
        <v>21805</v>
      </c>
      <c r="J42" s="111">
        <v>237825</v>
      </c>
      <c r="K42" s="111">
        <v>0</v>
      </c>
      <c r="L42" s="111">
        <v>0</v>
      </c>
      <c r="M42" s="111">
        <v>60356</v>
      </c>
      <c r="N42" s="111">
        <v>9199</v>
      </c>
      <c r="O42" s="111">
        <v>1041390</v>
      </c>
    </row>
    <row r="43" spans="1:15" ht="12" customHeight="1">
      <c r="A43" s="29">
        <v>223</v>
      </c>
      <c r="B43" s="28" t="s">
        <v>153</v>
      </c>
      <c r="C43" s="111">
        <v>38255471</v>
      </c>
      <c r="D43" s="111">
        <v>7651439</v>
      </c>
      <c r="E43" s="111">
        <v>356352</v>
      </c>
      <c r="F43" s="111">
        <v>13615622</v>
      </c>
      <c r="G43" s="111">
        <v>20199</v>
      </c>
      <c r="H43" s="111">
        <v>39220</v>
      </c>
      <c r="I43" s="111">
        <v>62690</v>
      </c>
      <c r="J43" s="111">
        <v>610983</v>
      </c>
      <c r="K43" s="111">
        <v>24657</v>
      </c>
      <c r="L43" s="111">
        <v>0</v>
      </c>
      <c r="M43" s="111">
        <v>138121</v>
      </c>
      <c r="N43" s="111">
        <v>28195</v>
      </c>
      <c r="O43" s="111">
        <v>3198865</v>
      </c>
    </row>
    <row r="44" spans="1:15" ht="12" customHeight="1">
      <c r="A44" s="29">
        <v>224</v>
      </c>
      <c r="B44" s="28" t="s">
        <v>154</v>
      </c>
      <c r="C44" s="111">
        <v>28244935</v>
      </c>
      <c r="D44" s="111">
        <v>5777674</v>
      </c>
      <c r="E44" s="111">
        <v>294679</v>
      </c>
      <c r="F44" s="111">
        <v>10325850</v>
      </c>
      <c r="G44" s="111">
        <v>14421</v>
      </c>
      <c r="H44" s="111">
        <v>28031</v>
      </c>
      <c r="I44" s="111">
        <v>44850</v>
      </c>
      <c r="J44" s="111">
        <v>465912</v>
      </c>
      <c r="K44" s="111">
        <v>0</v>
      </c>
      <c r="L44" s="111">
        <v>0</v>
      </c>
      <c r="M44" s="111">
        <v>114329</v>
      </c>
      <c r="N44" s="111">
        <v>16111</v>
      </c>
      <c r="O44" s="111">
        <v>2209700</v>
      </c>
    </row>
    <row r="45" spans="1:15" ht="12" customHeight="1">
      <c r="A45" s="29">
        <v>225</v>
      </c>
      <c r="B45" s="28" t="s">
        <v>155</v>
      </c>
      <c r="C45" s="111">
        <v>26214456</v>
      </c>
      <c r="D45" s="111">
        <v>4528612</v>
      </c>
      <c r="E45" s="111">
        <v>200076</v>
      </c>
      <c r="F45" s="111">
        <v>8263857</v>
      </c>
      <c r="G45" s="111">
        <v>9997</v>
      </c>
      <c r="H45" s="111">
        <v>19370</v>
      </c>
      <c r="I45" s="111">
        <v>30893</v>
      </c>
      <c r="J45" s="111">
        <v>312338</v>
      </c>
      <c r="K45" s="111">
        <v>14279</v>
      </c>
      <c r="L45" s="111">
        <v>0</v>
      </c>
      <c r="M45" s="111">
        <v>77460</v>
      </c>
      <c r="N45" s="111">
        <v>12413</v>
      </c>
      <c r="O45" s="111">
        <v>2143917</v>
      </c>
    </row>
    <row r="46" spans="1:15" ht="12" customHeight="1">
      <c r="A46" s="29">
        <v>226</v>
      </c>
      <c r="B46" s="28" t="s">
        <v>156</v>
      </c>
      <c r="C46" s="111">
        <v>32713802</v>
      </c>
      <c r="D46" s="111">
        <v>4904245</v>
      </c>
      <c r="E46" s="111">
        <v>288627</v>
      </c>
      <c r="F46" s="111">
        <v>12813068</v>
      </c>
      <c r="G46" s="111">
        <v>12229</v>
      </c>
      <c r="H46" s="111">
        <v>23699</v>
      </c>
      <c r="I46" s="111">
        <v>37804</v>
      </c>
      <c r="J46" s="111">
        <v>416036</v>
      </c>
      <c r="K46" s="111">
        <v>10026</v>
      </c>
      <c r="L46" s="111">
        <v>0</v>
      </c>
      <c r="M46" s="111">
        <v>112018</v>
      </c>
      <c r="N46" s="111">
        <v>14483</v>
      </c>
      <c r="O46" s="111">
        <v>2528816</v>
      </c>
    </row>
    <row r="47" spans="1:15" ht="12" customHeight="1">
      <c r="A47" s="29">
        <v>227</v>
      </c>
      <c r="B47" s="28" t="s">
        <v>157</v>
      </c>
      <c r="C47" s="111">
        <v>24825623</v>
      </c>
      <c r="D47" s="111">
        <v>4717391</v>
      </c>
      <c r="E47" s="111">
        <v>183504</v>
      </c>
      <c r="F47" s="111">
        <v>9999269</v>
      </c>
      <c r="G47" s="111">
        <v>12282</v>
      </c>
      <c r="H47" s="111">
        <v>23835</v>
      </c>
      <c r="I47" s="111">
        <v>38076</v>
      </c>
      <c r="J47" s="111">
        <v>381572</v>
      </c>
      <c r="K47" s="111">
        <v>7724</v>
      </c>
      <c r="L47" s="111">
        <v>0</v>
      </c>
      <c r="M47" s="111">
        <v>71145</v>
      </c>
      <c r="N47" s="111">
        <v>15515</v>
      </c>
      <c r="O47" s="111">
        <v>2669435</v>
      </c>
    </row>
    <row r="48" spans="1:15" ht="12" customHeight="1">
      <c r="A48" s="29">
        <v>228</v>
      </c>
      <c r="B48" s="28" t="s">
        <v>158</v>
      </c>
      <c r="C48" s="111">
        <v>20301499</v>
      </c>
      <c r="D48" s="111">
        <v>6628599</v>
      </c>
      <c r="E48" s="111">
        <v>169959</v>
      </c>
      <c r="F48" s="111">
        <v>3854183</v>
      </c>
      <c r="G48" s="111">
        <v>14084</v>
      </c>
      <c r="H48" s="111">
        <v>27349</v>
      </c>
      <c r="I48" s="111">
        <v>43716</v>
      </c>
      <c r="J48" s="111">
        <v>418551</v>
      </c>
      <c r="K48" s="111">
        <v>371802</v>
      </c>
      <c r="L48" s="111">
        <v>0</v>
      </c>
      <c r="M48" s="111">
        <v>65823</v>
      </c>
      <c r="N48" s="111">
        <v>24194</v>
      </c>
      <c r="O48" s="111">
        <v>1648315</v>
      </c>
    </row>
    <row r="49" spans="1:15" ht="12" customHeight="1">
      <c r="A49" s="29">
        <v>229</v>
      </c>
      <c r="B49" s="28" t="s">
        <v>141</v>
      </c>
      <c r="C49" s="111">
        <v>34184434</v>
      </c>
      <c r="D49" s="111">
        <v>10668620</v>
      </c>
      <c r="E49" s="111">
        <v>286995</v>
      </c>
      <c r="F49" s="111">
        <v>9995646</v>
      </c>
      <c r="G49" s="111">
        <v>27306</v>
      </c>
      <c r="H49" s="111">
        <v>52983</v>
      </c>
      <c r="I49" s="111">
        <v>84626</v>
      </c>
      <c r="J49" s="111">
        <v>740965</v>
      </c>
      <c r="K49" s="111">
        <v>21526</v>
      </c>
      <c r="L49" s="111">
        <v>0</v>
      </c>
      <c r="M49" s="111">
        <v>110813</v>
      </c>
      <c r="N49" s="111">
        <v>43598</v>
      </c>
      <c r="O49" s="111">
        <v>3884941</v>
      </c>
    </row>
    <row r="50" spans="1:15" ht="12" customHeight="1">
      <c r="A50" s="29">
        <v>301</v>
      </c>
      <c r="B50" s="28" t="s">
        <v>159</v>
      </c>
      <c r="C50" s="111">
        <v>9814617</v>
      </c>
      <c r="D50" s="111">
        <v>3662184</v>
      </c>
      <c r="E50" s="111">
        <v>101226</v>
      </c>
      <c r="F50" s="111">
        <v>2179828</v>
      </c>
      <c r="G50" s="111">
        <v>14059</v>
      </c>
      <c r="H50" s="111">
        <v>27236</v>
      </c>
      <c r="I50" s="111">
        <v>43430</v>
      </c>
      <c r="J50" s="111">
        <v>223677</v>
      </c>
      <c r="K50" s="111">
        <v>63828</v>
      </c>
      <c r="L50" s="111">
        <v>0</v>
      </c>
      <c r="M50" s="111">
        <v>39156</v>
      </c>
      <c r="N50" s="111">
        <v>37000</v>
      </c>
      <c r="O50" s="111">
        <v>974039</v>
      </c>
    </row>
    <row r="51" spans="1:15" ht="12" customHeight="1">
      <c r="A51" s="29">
        <v>365</v>
      </c>
      <c r="B51" s="28" t="s">
        <v>160</v>
      </c>
      <c r="C51" s="111">
        <v>13016800</v>
      </c>
      <c r="D51" s="111">
        <v>1991941</v>
      </c>
      <c r="E51" s="111">
        <v>125628</v>
      </c>
      <c r="F51" s="111">
        <v>5581818</v>
      </c>
      <c r="G51" s="111">
        <v>6213</v>
      </c>
      <c r="H51" s="111">
        <v>12070</v>
      </c>
      <c r="I51" s="111">
        <v>19300</v>
      </c>
      <c r="J51" s="111">
        <v>192775</v>
      </c>
      <c r="K51" s="111">
        <v>25529</v>
      </c>
      <c r="L51" s="111">
        <v>0</v>
      </c>
      <c r="M51" s="111">
        <v>48682</v>
      </c>
      <c r="N51" s="111">
        <v>8490</v>
      </c>
      <c r="O51" s="111">
        <v>1436702</v>
      </c>
    </row>
    <row r="52" spans="1:15" ht="12" customHeight="1">
      <c r="A52" s="29">
        <v>381</v>
      </c>
      <c r="B52" s="28" t="s">
        <v>161</v>
      </c>
      <c r="C52" s="111">
        <v>10151175</v>
      </c>
      <c r="D52" s="111">
        <v>4374642</v>
      </c>
      <c r="E52" s="111">
        <v>105754</v>
      </c>
      <c r="F52" s="111">
        <v>1273248</v>
      </c>
      <c r="G52" s="111">
        <v>11713</v>
      </c>
      <c r="H52" s="111">
        <v>22678</v>
      </c>
      <c r="I52" s="111">
        <v>36141</v>
      </c>
      <c r="J52" s="111">
        <v>295780</v>
      </c>
      <c r="K52" s="111">
        <v>0</v>
      </c>
      <c r="L52" s="111">
        <v>0</v>
      </c>
      <c r="M52" s="111">
        <v>40998</v>
      </c>
      <c r="N52" s="111">
        <v>25240</v>
      </c>
      <c r="O52" s="111">
        <v>872089</v>
      </c>
    </row>
    <row r="53" spans="1:15" ht="12" customHeight="1">
      <c r="A53" s="29">
        <v>382</v>
      </c>
      <c r="B53" s="28" t="s">
        <v>162</v>
      </c>
      <c r="C53" s="111">
        <v>10376355</v>
      </c>
      <c r="D53" s="111">
        <v>5379701</v>
      </c>
      <c r="E53" s="111">
        <v>109744</v>
      </c>
      <c r="F53" s="111">
        <v>663752</v>
      </c>
      <c r="G53" s="111">
        <v>12179</v>
      </c>
      <c r="H53" s="111">
        <v>23648</v>
      </c>
      <c r="I53" s="111">
        <v>37794</v>
      </c>
      <c r="J53" s="111">
        <v>281499</v>
      </c>
      <c r="K53" s="111">
        <v>0</v>
      </c>
      <c r="L53" s="111">
        <v>0</v>
      </c>
      <c r="M53" s="111">
        <v>26497</v>
      </c>
      <c r="N53" s="111">
        <v>31667</v>
      </c>
      <c r="O53" s="111">
        <v>973429</v>
      </c>
    </row>
    <row r="54" spans="1:15" ht="12" customHeight="1">
      <c r="A54" s="29">
        <v>442</v>
      </c>
      <c r="B54" s="28" t="s">
        <v>164</v>
      </c>
      <c r="C54" s="111">
        <v>5630436</v>
      </c>
      <c r="D54" s="111">
        <v>1311994</v>
      </c>
      <c r="E54" s="111">
        <v>72811</v>
      </c>
      <c r="F54" s="111">
        <v>2080556</v>
      </c>
      <c r="G54" s="111">
        <v>4049</v>
      </c>
      <c r="H54" s="111">
        <v>7828</v>
      </c>
      <c r="I54" s="111">
        <v>12455</v>
      </c>
      <c r="J54" s="111">
        <v>105195</v>
      </c>
      <c r="K54" s="111">
        <v>12241</v>
      </c>
      <c r="L54" s="111">
        <v>0</v>
      </c>
      <c r="M54" s="111">
        <v>28258</v>
      </c>
      <c r="N54" s="111">
        <v>3978</v>
      </c>
      <c r="O54" s="111">
        <v>440692</v>
      </c>
    </row>
    <row r="55" spans="1:15" ht="12" customHeight="1">
      <c r="A55" s="29">
        <v>443</v>
      </c>
      <c r="B55" s="28" t="s">
        <v>165</v>
      </c>
      <c r="C55" s="111">
        <v>7513904</v>
      </c>
      <c r="D55" s="111">
        <v>3077996</v>
      </c>
      <c r="E55" s="111">
        <v>75082</v>
      </c>
      <c r="F55" s="111">
        <v>1188904</v>
      </c>
      <c r="G55" s="111">
        <v>6630</v>
      </c>
      <c r="H55" s="111">
        <v>12865</v>
      </c>
      <c r="I55" s="111">
        <v>20549</v>
      </c>
      <c r="J55" s="111">
        <v>217894</v>
      </c>
      <c r="K55" s="111">
        <v>15888</v>
      </c>
      <c r="L55" s="111">
        <v>0</v>
      </c>
      <c r="M55" s="111">
        <v>29106</v>
      </c>
      <c r="N55" s="111">
        <v>11763</v>
      </c>
      <c r="O55" s="111">
        <v>532237</v>
      </c>
    </row>
    <row r="56" spans="1:15" ht="12" customHeight="1">
      <c r="A56" s="29">
        <v>446</v>
      </c>
      <c r="B56" s="28" t="s">
        <v>163</v>
      </c>
      <c r="C56" s="111">
        <v>7880032</v>
      </c>
      <c r="D56" s="111">
        <v>2027205</v>
      </c>
      <c r="E56" s="111">
        <v>67270</v>
      </c>
      <c r="F56" s="111">
        <v>3238045</v>
      </c>
      <c r="G56" s="111">
        <v>3714</v>
      </c>
      <c r="H56" s="111">
        <v>7185</v>
      </c>
      <c r="I56" s="111">
        <v>11445</v>
      </c>
      <c r="J56" s="111">
        <v>98740</v>
      </c>
      <c r="K56" s="111">
        <v>15722</v>
      </c>
      <c r="L56" s="111">
        <v>0</v>
      </c>
      <c r="M56" s="111">
        <v>26040</v>
      </c>
      <c r="N56" s="111">
        <v>4838</v>
      </c>
      <c r="O56" s="111">
        <v>388491</v>
      </c>
    </row>
    <row r="57" spans="1:15" ht="12" customHeight="1">
      <c r="A57" s="29">
        <v>464</v>
      </c>
      <c r="B57" s="28" t="s">
        <v>166</v>
      </c>
      <c r="C57" s="111">
        <v>9817204</v>
      </c>
      <c r="D57" s="111">
        <v>4030028</v>
      </c>
      <c r="E57" s="111">
        <v>80372</v>
      </c>
      <c r="F57" s="111">
        <v>1759111</v>
      </c>
      <c r="G57" s="111">
        <v>12196</v>
      </c>
      <c r="H57" s="111">
        <v>23696</v>
      </c>
      <c r="I57" s="111">
        <v>37899</v>
      </c>
      <c r="J57" s="111">
        <v>280486</v>
      </c>
      <c r="K57" s="111">
        <v>4110</v>
      </c>
      <c r="L57" s="111">
        <v>0</v>
      </c>
      <c r="M57" s="111">
        <v>31106</v>
      </c>
      <c r="N57" s="111">
        <v>33053</v>
      </c>
      <c r="O57" s="111">
        <v>1166855</v>
      </c>
    </row>
    <row r="58" spans="1:15" ht="12" customHeight="1">
      <c r="A58" s="29">
        <v>481</v>
      </c>
      <c r="B58" s="28" t="s">
        <v>167</v>
      </c>
      <c r="C58" s="111">
        <v>7682095</v>
      </c>
      <c r="D58" s="111">
        <v>2652254</v>
      </c>
      <c r="E58" s="111">
        <v>99948</v>
      </c>
      <c r="F58" s="111">
        <v>2068907</v>
      </c>
      <c r="G58" s="111">
        <v>5426</v>
      </c>
      <c r="H58" s="111">
        <v>10491</v>
      </c>
      <c r="I58" s="111">
        <v>16695</v>
      </c>
      <c r="J58" s="111">
        <v>137670</v>
      </c>
      <c r="K58" s="111">
        <v>40443</v>
      </c>
      <c r="L58" s="111">
        <v>0</v>
      </c>
      <c r="M58" s="111">
        <v>38732</v>
      </c>
      <c r="N58" s="111">
        <v>7077</v>
      </c>
      <c r="O58" s="111">
        <v>497743</v>
      </c>
    </row>
    <row r="59" spans="1:15" ht="12" customHeight="1">
      <c r="A59" s="29">
        <v>501</v>
      </c>
      <c r="B59" s="28" t="s">
        <v>168</v>
      </c>
      <c r="C59" s="111">
        <v>13993114</v>
      </c>
      <c r="D59" s="111">
        <v>2222412</v>
      </c>
      <c r="E59" s="111">
        <v>137756</v>
      </c>
      <c r="F59" s="111">
        <v>6489813</v>
      </c>
      <c r="G59" s="111">
        <v>4810</v>
      </c>
      <c r="H59" s="111">
        <v>9309</v>
      </c>
      <c r="I59" s="111">
        <v>14829</v>
      </c>
      <c r="J59" s="111">
        <v>172595</v>
      </c>
      <c r="K59" s="111">
        <v>46496</v>
      </c>
      <c r="L59" s="111">
        <v>0</v>
      </c>
      <c r="M59" s="111">
        <v>53468</v>
      </c>
      <c r="N59" s="111">
        <v>5722</v>
      </c>
      <c r="O59" s="111">
        <v>645011</v>
      </c>
    </row>
    <row r="60" spans="1:15" ht="12" customHeight="1">
      <c r="A60" s="29">
        <v>585</v>
      </c>
      <c r="B60" s="28" t="s">
        <v>169</v>
      </c>
      <c r="C60" s="111">
        <v>14493582</v>
      </c>
      <c r="D60" s="111">
        <v>1820633</v>
      </c>
      <c r="E60" s="111">
        <v>117364</v>
      </c>
      <c r="F60" s="111">
        <v>6979278</v>
      </c>
      <c r="G60" s="111">
        <v>4877</v>
      </c>
      <c r="H60" s="111">
        <v>9434</v>
      </c>
      <c r="I60" s="111">
        <v>15017</v>
      </c>
      <c r="J60" s="111">
        <v>177391</v>
      </c>
      <c r="K60" s="111">
        <v>34</v>
      </c>
      <c r="L60" s="111">
        <v>0</v>
      </c>
      <c r="M60" s="111">
        <v>45422</v>
      </c>
      <c r="N60" s="111">
        <v>4260</v>
      </c>
      <c r="O60" s="111">
        <v>1118383</v>
      </c>
    </row>
    <row r="61" spans="1:15" ht="12" customHeight="1">
      <c r="A61" s="29">
        <v>586</v>
      </c>
      <c r="B61" s="28" t="s">
        <v>170</v>
      </c>
      <c r="C61" s="111">
        <v>11334190</v>
      </c>
      <c r="D61" s="111">
        <v>1451852</v>
      </c>
      <c r="E61" s="111">
        <v>102984</v>
      </c>
      <c r="F61" s="111">
        <v>5250831</v>
      </c>
      <c r="G61" s="111">
        <v>3856</v>
      </c>
      <c r="H61" s="111">
        <v>7472</v>
      </c>
      <c r="I61" s="111">
        <v>11917</v>
      </c>
      <c r="J61" s="111">
        <v>144705</v>
      </c>
      <c r="K61" s="111">
        <v>3368</v>
      </c>
      <c r="L61" s="111">
        <v>0</v>
      </c>
      <c r="M61" s="111">
        <v>39941</v>
      </c>
      <c r="N61" s="111">
        <v>4781</v>
      </c>
      <c r="O61" s="111">
        <v>1204418</v>
      </c>
    </row>
    <row r="62" spans="1:15" ht="3.75" customHeight="1">
      <c r="A62" s="38"/>
      <c r="B62" s="3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1.25">
      <c r="A63" s="25" t="s">
        <v>182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3:15" ht="11.2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3:15" ht="11.2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3:15" ht="11.2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3:15" ht="11.2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3:15" ht="11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25" customWidth="1"/>
    <col min="2" max="2" width="11.375" style="25" customWidth="1"/>
    <col min="3" max="14" width="12.875" style="41" customWidth="1"/>
    <col min="15" max="15" width="7.75390625" style="25" customWidth="1"/>
    <col min="16" max="16" width="10.75390625" style="25" customWidth="1"/>
    <col min="17" max="16384" width="8.875" style="25" customWidth="1"/>
  </cols>
  <sheetData>
    <row r="1" s="27" customFormat="1" ht="17.25">
      <c r="A1" s="32"/>
    </row>
    <row r="2" spans="1:14" s="56" customFormat="1" ht="14.25">
      <c r="A2" s="23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53"/>
      <c r="M2" s="23"/>
      <c r="N2" s="55"/>
    </row>
    <row r="3" spans="1:14" ht="11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57"/>
      <c r="M3" s="24"/>
      <c r="N3" s="37" t="s">
        <v>180</v>
      </c>
    </row>
    <row r="4" spans="1:14" ht="33.75">
      <c r="A4" s="164" t="s">
        <v>349</v>
      </c>
      <c r="B4" s="165"/>
      <c r="C4" s="43" t="s">
        <v>216</v>
      </c>
      <c r="D4" s="43" t="s">
        <v>40</v>
      </c>
      <c r="E4" s="43" t="s">
        <v>196</v>
      </c>
      <c r="F4" s="43" t="s">
        <v>15</v>
      </c>
      <c r="G4" s="43" t="s">
        <v>353</v>
      </c>
      <c r="H4" s="43" t="s">
        <v>41</v>
      </c>
      <c r="I4" s="43" t="s">
        <v>42</v>
      </c>
      <c r="J4" s="43" t="s">
        <v>354</v>
      </c>
      <c r="K4" s="43" t="s">
        <v>18</v>
      </c>
      <c r="L4" s="43" t="s">
        <v>20</v>
      </c>
      <c r="M4" s="43" t="s">
        <v>21</v>
      </c>
      <c r="N4" s="51" t="s">
        <v>43</v>
      </c>
    </row>
    <row r="5" spans="2:14" ht="15.75" customHeight="1">
      <c r="B5" s="47" t="s">
        <v>329</v>
      </c>
      <c r="C5" s="18">
        <v>155332</v>
      </c>
      <c r="D5" s="18">
        <v>99563640</v>
      </c>
      <c r="E5" s="18">
        <v>1417069</v>
      </c>
      <c r="F5" s="18">
        <v>23623098</v>
      </c>
      <c r="G5" s="18">
        <v>27874610</v>
      </c>
      <c r="H5" s="18">
        <v>73761732</v>
      </c>
      <c r="I5" s="18">
        <v>12498257</v>
      </c>
      <c r="J5" s="18">
        <v>4565070</v>
      </c>
      <c r="K5" s="18">
        <v>39836995</v>
      </c>
      <c r="L5" s="18">
        <v>40355441</v>
      </c>
      <c r="M5" s="18">
        <v>153618575</v>
      </c>
      <c r="N5" s="18">
        <v>233901663</v>
      </c>
    </row>
    <row r="6" spans="2:14" ht="12" customHeight="1">
      <c r="B6" s="47" t="s">
        <v>312</v>
      </c>
      <c r="C6" s="18">
        <v>154832</v>
      </c>
      <c r="D6" s="18">
        <v>115006264</v>
      </c>
      <c r="E6" s="18">
        <v>1382856</v>
      </c>
      <c r="F6" s="18">
        <v>27133420</v>
      </c>
      <c r="G6" s="18">
        <v>24635527</v>
      </c>
      <c r="H6" s="18">
        <v>71435756</v>
      </c>
      <c r="I6" s="18">
        <v>12170551</v>
      </c>
      <c r="J6" s="18">
        <v>5506674</v>
      </c>
      <c r="K6" s="18">
        <v>33076669</v>
      </c>
      <c r="L6" s="18">
        <v>35540392</v>
      </c>
      <c r="M6" s="18">
        <v>135230284</v>
      </c>
      <c r="N6" s="18">
        <v>273253200</v>
      </c>
    </row>
    <row r="7" spans="2:14" ht="12" customHeight="1">
      <c r="B7" s="47" t="s">
        <v>322</v>
      </c>
      <c r="C7" s="18">
        <v>154325</v>
      </c>
      <c r="D7" s="18">
        <v>112164777</v>
      </c>
      <c r="E7" s="18">
        <v>1364349</v>
      </c>
      <c r="F7" s="18">
        <v>25149455</v>
      </c>
      <c r="G7" s="18">
        <v>24413111</v>
      </c>
      <c r="H7" s="18">
        <v>71847584</v>
      </c>
      <c r="I7" s="18">
        <v>12090719</v>
      </c>
      <c r="J7" s="18">
        <v>3199236</v>
      </c>
      <c r="K7" s="18">
        <v>43588588</v>
      </c>
      <c r="L7" s="18">
        <v>43570859</v>
      </c>
      <c r="M7" s="18">
        <v>129664594</v>
      </c>
      <c r="N7" s="18">
        <v>213944605</v>
      </c>
    </row>
    <row r="8" spans="2:14" ht="12" customHeight="1">
      <c r="B8" s="47" t="s">
        <v>480</v>
      </c>
      <c r="C8" s="112">
        <v>143270</v>
      </c>
      <c r="D8" s="112">
        <v>115956419</v>
      </c>
      <c r="E8" s="112">
        <v>1361811</v>
      </c>
      <c r="F8" s="112">
        <v>52153448</v>
      </c>
      <c r="G8" s="112">
        <v>23689265</v>
      </c>
      <c r="H8" s="112">
        <v>73095120</v>
      </c>
      <c r="I8" s="112">
        <v>12274084</v>
      </c>
      <c r="J8" s="112">
        <v>2340359</v>
      </c>
      <c r="K8" s="112">
        <v>40718582</v>
      </c>
      <c r="L8" s="112">
        <v>40658671</v>
      </c>
      <c r="M8" s="112">
        <v>115212149</v>
      </c>
      <c r="N8" s="112">
        <v>247444273</v>
      </c>
    </row>
    <row r="9" spans="2:14" ht="12" customHeight="1">
      <c r="B9" s="31" t="s">
        <v>482</v>
      </c>
      <c r="C9" s="111">
        <v>141143</v>
      </c>
      <c r="D9" s="111">
        <v>118691034</v>
      </c>
      <c r="E9" s="111">
        <v>1308059</v>
      </c>
      <c r="F9" s="111">
        <v>25852128</v>
      </c>
      <c r="G9" s="111">
        <v>23900288</v>
      </c>
      <c r="H9" s="111">
        <v>73521400</v>
      </c>
      <c r="I9" s="111">
        <v>12442535</v>
      </c>
      <c r="J9" s="111">
        <v>3262186</v>
      </c>
      <c r="K9" s="111">
        <v>47950010</v>
      </c>
      <c r="L9" s="111">
        <v>42242021</v>
      </c>
      <c r="M9" s="111">
        <v>99177660</v>
      </c>
      <c r="N9" s="111">
        <v>277504732</v>
      </c>
    </row>
    <row r="10" spans="2:14" ht="7.5" customHeight="1">
      <c r="B10" s="7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" customHeight="1">
      <c r="A11" s="29"/>
      <c r="B11" s="28" t="s">
        <v>44</v>
      </c>
      <c r="C11" s="111">
        <v>0</v>
      </c>
      <c r="D11" s="111">
        <v>18440310</v>
      </c>
      <c r="E11" s="111">
        <v>163566</v>
      </c>
      <c r="F11" s="111">
        <v>7113041</v>
      </c>
      <c r="G11" s="111">
        <v>3056672</v>
      </c>
      <c r="H11" s="111">
        <v>13833131</v>
      </c>
      <c r="I11" s="111">
        <v>1557052</v>
      </c>
      <c r="J11" s="111">
        <v>742938</v>
      </c>
      <c r="K11" s="111">
        <v>6536708</v>
      </c>
      <c r="L11" s="111">
        <v>5242083</v>
      </c>
      <c r="M11" s="111">
        <v>14887403</v>
      </c>
      <c r="N11" s="111">
        <v>33784891</v>
      </c>
    </row>
    <row r="12" spans="1:14" ht="12" customHeight="1">
      <c r="A12" s="29"/>
      <c r="B12" s="28" t="s">
        <v>45</v>
      </c>
      <c r="C12" s="111">
        <v>47098</v>
      </c>
      <c r="D12" s="111">
        <v>13078149</v>
      </c>
      <c r="E12" s="111">
        <v>117257</v>
      </c>
      <c r="F12" s="111">
        <v>1169280</v>
      </c>
      <c r="G12" s="111">
        <v>1832127</v>
      </c>
      <c r="H12" s="111">
        <v>6136065</v>
      </c>
      <c r="I12" s="111">
        <v>958883</v>
      </c>
      <c r="J12" s="111">
        <v>783453</v>
      </c>
      <c r="K12" s="111">
        <v>7366617</v>
      </c>
      <c r="L12" s="111">
        <v>3732255</v>
      </c>
      <c r="M12" s="111">
        <v>5639185</v>
      </c>
      <c r="N12" s="111">
        <v>24115940</v>
      </c>
    </row>
    <row r="13" spans="1:14" ht="12" customHeight="1">
      <c r="A13" s="29"/>
      <c r="B13" s="28" t="s">
        <v>46</v>
      </c>
      <c r="C13" s="111">
        <v>0</v>
      </c>
      <c r="D13" s="111">
        <v>14077113</v>
      </c>
      <c r="E13" s="111">
        <v>137831</v>
      </c>
      <c r="F13" s="111">
        <v>752360</v>
      </c>
      <c r="G13" s="111">
        <v>3323186</v>
      </c>
      <c r="H13" s="111">
        <v>4095604</v>
      </c>
      <c r="I13" s="111">
        <v>1549686</v>
      </c>
      <c r="J13" s="111">
        <v>66805</v>
      </c>
      <c r="K13" s="111">
        <v>2059593</v>
      </c>
      <c r="L13" s="111">
        <v>3604426</v>
      </c>
      <c r="M13" s="111">
        <v>6327183</v>
      </c>
      <c r="N13" s="111">
        <v>39882671</v>
      </c>
    </row>
    <row r="14" spans="1:14" ht="12" customHeight="1">
      <c r="A14" s="29"/>
      <c r="B14" s="28" t="s">
        <v>47</v>
      </c>
      <c r="C14" s="111">
        <v>86873</v>
      </c>
      <c r="D14" s="111">
        <v>7758679</v>
      </c>
      <c r="E14" s="111">
        <v>52807</v>
      </c>
      <c r="F14" s="111">
        <v>613049</v>
      </c>
      <c r="G14" s="111">
        <v>1937235</v>
      </c>
      <c r="H14" s="111">
        <v>2398600</v>
      </c>
      <c r="I14" s="111">
        <v>515657</v>
      </c>
      <c r="J14" s="111">
        <v>192583</v>
      </c>
      <c r="K14" s="111">
        <v>3016405</v>
      </c>
      <c r="L14" s="111">
        <v>1645139</v>
      </c>
      <c r="M14" s="111">
        <v>4518071</v>
      </c>
      <c r="N14" s="111">
        <v>26877190</v>
      </c>
    </row>
    <row r="15" spans="1:14" ht="12" customHeight="1">
      <c r="A15" s="29"/>
      <c r="B15" s="28" t="s">
        <v>48</v>
      </c>
      <c r="C15" s="111">
        <v>7172</v>
      </c>
      <c r="D15" s="111">
        <v>11134076</v>
      </c>
      <c r="E15" s="111">
        <v>124953</v>
      </c>
      <c r="F15" s="111">
        <v>831576</v>
      </c>
      <c r="G15" s="111">
        <v>2451812</v>
      </c>
      <c r="H15" s="111">
        <v>6107390</v>
      </c>
      <c r="I15" s="111">
        <v>1154216</v>
      </c>
      <c r="J15" s="111">
        <v>157217</v>
      </c>
      <c r="K15" s="111">
        <v>3682893</v>
      </c>
      <c r="L15" s="111">
        <v>8699031</v>
      </c>
      <c r="M15" s="111">
        <v>10924219</v>
      </c>
      <c r="N15" s="111">
        <v>23668483</v>
      </c>
    </row>
    <row r="16" spans="1:14" ht="12" customHeight="1">
      <c r="A16" s="29"/>
      <c r="B16" s="28" t="s">
        <v>49</v>
      </c>
      <c r="C16" s="111">
        <v>0</v>
      </c>
      <c r="D16" s="111">
        <v>7044631</v>
      </c>
      <c r="E16" s="111">
        <v>55375</v>
      </c>
      <c r="F16" s="111">
        <v>826250</v>
      </c>
      <c r="G16" s="111">
        <v>1747490</v>
      </c>
      <c r="H16" s="111">
        <v>2131427</v>
      </c>
      <c r="I16" s="111">
        <v>379358</v>
      </c>
      <c r="J16" s="111">
        <v>50116</v>
      </c>
      <c r="K16" s="111">
        <v>1940344</v>
      </c>
      <c r="L16" s="111">
        <v>3271258</v>
      </c>
      <c r="M16" s="111">
        <v>2918228</v>
      </c>
      <c r="N16" s="111">
        <v>16797439</v>
      </c>
    </row>
    <row r="17" spans="1:14" ht="12" customHeight="1">
      <c r="A17" s="29"/>
      <c r="B17" s="28" t="s">
        <v>355</v>
      </c>
      <c r="C17" s="111">
        <v>0</v>
      </c>
      <c r="D17" s="111">
        <v>6576190</v>
      </c>
      <c r="E17" s="111">
        <v>33275</v>
      </c>
      <c r="F17" s="111">
        <v>506892</v>
      </c>
      <c r="G17" s="111">
        <v>757138</v>
      </c>
      <c r="H17" s="111">
        <v>2834992</v>
      </c>
      <c r="I17" s="111">
        <v>781962</v>
      </c>
      <c r="J17" s="111">
        <v>146385</v>
      </c>
      <c r="K17" s="111">
        <v>4616038</v>
      </c>
      <c r="L17" s="111">
        <v>2291723</v>
      </c>
      <c r="M17" s="111">
        <v>3789649</v>
      </c>
      <c r="N17" s="111">
        <v>16347688</v>
      </c>
    </row>
    <row r="18" spans="1:14" ht="12" customHeight="1">
      <c r="A18" s="29"/>
      <c r="B18" s="28" t="s">
        <v>51</v>
      </c>
      <c r="C18" s="111">
        <v>0</v>
      </c>
      <c r="D18" s="111">
        <v>3580497</v>
      </c>
      <c r="E18" s="111">
        <v>22307</v>
      </c>
      <c r="F18" s="111">
        <v>169197</v>
      </c>
      <c r="G18" s="111">
        <v>535432</v>
      </c>
      <c r="H18" s="111">
        <v>882812</v>
      </c>
      <c r="I18" s="111">
        <v>558765</v>
      </c>
      <c r="J18" s="111">
        <v>29468</v>
      </c>
      <c r="K18" s="111">
        <v>3187034</v>
      </c>
      <c r="L18" s="111">
        <v>2356383</v>
      </c>
      <c r="M18" s="111">
        <v>1561079</v>
      </c>
      <c r="N18" s="111">
        <v>6327190</v>
      </c>
    </row>
    <row r="19" spans="1:14" ht="12" customHeight="1">
      <c r="A19" s="29"/>
      <c r="B19" s="28" t="s">
        <v>52</v>
      </c>
      <c r="C19" s="111">
        <v>0</v>
      </c>
      <c r="D19" s="111">
        <v>8001124</v>
      </c>
      <c r="E19" s="111">
        <v>29394</v>
      </c>
      <c r="F19" s="111">
        <v>421436</v>
      </c>
      <c r="G19" s="111">
        <v>513151</v>
      </c>
      <c r="H19" s="111">
        <v>2453482</v>
      </c>
      <c r="I19" s="111">
        <v>647615</v>
      </c>
      <c r="J19" s="111">
        <v>326389</v>
      </c>
      <c r="K19" s="111">
        <v>978000</v>
      </c>
      <c r="L19" s="111">
        <v>2544281</v>
      </c>
      <c r="M19" s="111">
        <v>2041890</v>
      </c>
      <c r="N19" s="111">
        <v>11032806</v>
      </c>
    </row>
    <row r="20" spans="1:14" ht="7.5" customHeight="1">
      <c r="A20" s="29"/>
      <c r="B20" s="2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2" customHeight="1">
      <c r="A21" s="29">
        <v>100</v>
      </c>
      <c r="B21" s="28" t="s">
        <v>131</v>
      </c>
      <c r="C21" s="111">
        <v>0</v>
      </c>
      <c r="D21" s="111">
        <v>29000265</v>
      </c>
      <c r="E21" s="111">
        <v>571294</v>
      </c>
      <c r="F21" s="111">
        <v>13449047</v>
      </c>
      <c r="G21" s="111">
        <v>7746045</v>
      </c>
      <c r="H21" s="111">
        <v>32647897</v>
      </c>
      <c r="I21" s="111">
        <v>4339341</v>
      </c>
      <c r="J21" s="111">
        <v>766832</v>
      </c>
      <c r="K21" s="111">
        <v>14566378</v>
      </c>
      <c r="L21" s="111">
        <v>8855442</v>
      </c>
      <c r="M21" s="111">
        <v>46570753</v>
      </c>
      <c r="N21" s="111">
        <v>78670434</v>
      </c>
    </row>
    <row r="22" spans="1:14" ht="12" customHeight="1">
      <c r="A22" s="29">
        <v>201</v>
      </c>
      <c r="B22" s="28" t="s">
        <v>132</v>
      </c>
      <c r="C22" s="111">
        <v>7172</v>
      </c>
      <c r="D22" s="111">
        <v>9811532</v>
      </c>
      <c r="E22" s="111">
        <v>116116</v>
      </c>
      <c r="F22" s="111">
        <v>762445</v>
      </c>
      <c r="G22" s="111">
        <v>2136666</v>
      </c>
      <c r="H22" s="111">
        <v>5617975</v>
      </c>
      <c r="I22" s="111">
        <v>1103530</v>
      </c>
      <c r="J22" s="111">
        <v>128269</v>
      </c>
      <c r="K22" s="111">
        <v>3591508</v>
      </c>
      <c r="L22" s="111">
        <v>8086242</v>
      </c>
      <c r="M22" s="111">
        <v>10205377</v>
      </c>
      <c r="N22" s="111">
        <v>21509500</v>
      </c>
    </row>
    <row r="23" spans="1:14" ht="12" customHeight="1">
      <c r="A23" s="29">
        <v>202</v>
      </c>
      <c r="B23" s="28" t="s">
        <v>133</v>
      </c>
      <c r="C23" s="111">
        <v>0</v>
      </c>
      <c r="D23" s="111">
        <v>8773004</v>
      </c>
      <c r="E23" s="111">
        <v>74968</v>
      </c>
      <c r="F23" s="111">
        <v>2786737</v>
      </c>
      <c r="G23" s="111">
        <v>1492383</v>
      </c>
      <c r="H23" s="111">
        <v>6234619</v>
      </c>
      <c r="I23" s="111">
        <v>402241</v>
      </c>
      <c r="J23" s="111">
        <v>50211</v>
      </c>
      <c r="K23" s="111">
        <v>820622</v>
      </c>
      <c r="L23" s="111">
        <v>306306</v>
      </c>
      <c r="M23" s="111">
        <v>7638805</v>
      </c>
      <c r="N23" s="111">
        <v>20148410</v>
      </c>
    </row>
    <row r="24" spans="1:14" ht="12" customHeight="1">
      <c r="A24" s="29">
        <v>203</v>
      </c>
      <c r="B24" s="28" t="s">
        <v>134</v>
      </c>
      <c r="C24" s="111">
        <v>0</v>
      </c>
      <c r="D24" s="111">
        <v>5839098</v>
      </c>
      <c r="E24" s="111">
        <v>51538</v>
      </c>
      <c r="F24" s="111">
        <v>438942</v>
      </c>
      <c r="G24" s="111">
        <v>945120</v>
      </c>
      <c r="H24" s="111">
        <v>2267144</v>
      </c>
      <c r="I24" s="111">
        <v>477621</v>
      </c>
      <c r="J24" s="111">
        <v>33733</v>
      </c>
      <c r="K24" s="111">
        <v>53856</v>
      </c>
      <c r="L24" s="111">
        <v>1328134</v>
      </c>
      <c r="M24" s="111">
        <v>2318935</v>
      </c>
      <c r="N24" s="111">
        <v>21172883</v>
      </c>
    </row>
    <row r="25" spans="1:14" ht="12" customHeight="1">
      <c r="A25" s="29">
        <v>204</v>
      </c>
      <c r="B25" s="28" t="s">
        <v>135</v>
      </c>
      <c r="C25" s="111">
        <v>0</v>
      </c>
      <c r="D25" s="111">
        <v>7725483</v>
      </c>
      <c r="E25" s="111">
        <v>75512</v>
      </c>
      <c r="F25" s="111">
        <v>2200882</v>
      </c>
      <c r="G25" s="111">
        <v>1341291</v>
      </c>
      <c r="H25" s="111">
        <v>6289619</v>
      </c>
      <c r="I25" s="111">
        <v>952869</v>
      </c>
      <c r="J25" s="111">
        <v>234431</v>
      </c>
      <c r="K25" s="111">
        <v>343208</v>
      </c>
      <c r="L25" s="111">
        <v>4296570</v>
      </c>
      <c r="M25" s="111">
        <v>5499372</v>
      </c>
      <c r="N25" s="111">
        <v>10463600</v>
      </c>
    </row>
    <row r="26" spans="1:14" ht="12" customHeight="1">
      <c r="A26" s="29">
        <v>205</v>
      </c>
      <c r="B26" s="28" t="s">
        <v>136</v>
      </c>
      <c r="C26" s="111">
        <v>0</v>
      </c>
      <c r="D26" s="111">
        <v>2059948</v>
      </c>
      <c r="E26" s="111">
        <v>8605</v>
      </c>
      <c r="F26" s="111">
        <v>77309</v>
      </c>
      <c r="G26" s="111">
        <v>254293</v>
      </c>
      <c r="H26" s="111">
        <v>912110</v>
      </c>
      <c r="I26" s="111">
        <v>162323</v>
      </c>
      <c r="J26" s="111">
        <v>33514</v>
      </c>
      <c r="K26" s="111">
        <v>116730</v>
      </c>
      <c r="L26" s="111">
        <v>935200</v>
      </c>
      <c r="M26" s="111">
        <v>846101</v>
      </c>
      <c r="N26" s="111">
        <v>3077306</v>
      </c>
    </row>
    <row r="27" spans="1:14" ht="12" customHeight="1">
      <c r="A27" s="29">
        <v>206</v>
      </c>
      <c r="B27" s="28" t="s">
        <v>137</v>
      </c>
      <c r="C27" s="111">
        <v>0</v>
      </c>
      <c r="D27" s="111">
        <v>1941823</v>
      </c>
      <c r="E27" s="111">
        <v>13086</v>
      </c>
      <c r="F27" s="111">
        <v>2125422</v>
      </c>
      <c r="G27" s="111">
        <v>222998</v>
      </c>
      <c r="H27" s="111">
        <v>1308893</v>
      </c>
      <c r="I27" s="111">
        <v>201942</v>
      </c>
      <c r="J27" s="111">
        <v>458296</v>
      </c>
      <c r="K27" s="111">
        <v>5372878</v>
      </c>
      <c r="L27" s="111">
        <v>639207</v>
      </c>
      <c r="M27" s="111">
        <v>1749226</v>
      </c>
      <c r="N27" s="111">
        <v>3172881</v>
      </c>
    </row>
    <row r="28" spans="1:14" ht="12" customHeight="1">
      <c r="A28" s="29">
        <v>207</v>
      </c>
      <c r="B28" s="28" t="s">
        <v>138</v>
      </c>
      <c r="C28" s="111">
        <v>6107</v>
      </c>
      <c r="D28" s="111">
        <v>3795603</v>
      </c>
      <c r="E28" s="111">
        <v>35653</v>
      </c>
      <c r="F28" s="111">
        <v>198000</v>
      </c>
      <c r="G28" s="111">
        <v>575056</v>
      </c>
      <c r="H28" s="111">
        <v>1926076</v>
      </c>
      <c r="I28" s="111">
        <v>122793</v>
      </c>
      <c r="J28" s="111">
        <v>150646</v>
      </c>
      <c r="K28" s="111">
        <v>1540143</v>
      </c>
      <c r="L28" s="111">
        <v>621218</v>
      </c>
      <c r="M28" s="111">
        <v>1645820</v>
      </c>
      <c r="N28" s="111">
        <v>5854812</v>
      </c>
    </row>
    <row r="29" spans="1:14" ht="12" customHeight="1">
      <c r="A29" s="29">
        <v>208</v>
      </c>
      <c r="B29" s="28" t="s">
        <v>139</v>
      </c>
      <c r="C29" s="111">
        <v>0</v>
      </c>
      <c r="D29" s="111">
        <v>691129</v>
      </c>
      <c r="E29" s="111">
        <v>6727</v>
      </c>
      <c r="F29" s="111">
        <v>61214</v>
      </c>
      <c r="G29" s="111">
        <v>62522</v>
      </c>
      <c r="H29" s="111">
        <v>249547</v>
      </c>
      <c r="I29" s="111">
        <v>93873</v>
      </c>
      <c r="J29" s="111">
        <v>3744</v>
      </c>
      <c r="K29" s="111">
        <v>795318</v>
      </c>
      <c r="L29" s="111">
        <v>465599</v>
      </c>
      <c r="M29" s="111">
        <v>228334</v>
      </c>
      <c r="N29" s="111">
        <v>1536995</v>
      </c>
    </row>
    <row r="30" spans="1:14" ht="12" customHeight="1">
      <c r="A30" s="29">
        <v>209</v>
      </c>
      <c r="B30" s="28" t="s">
        <v>140</v>
      </c>
      <c r="C30" s="111">
        <v>0</v>
      </c>
      <c r="D30" s="111">
        <v>2702575</v>
      </c>
      <c r="E30" s="111">
        <v>14394</v>
      </c>
      <c r="F30" s="111">
        <v>240368</v>
      </c>
      <c r="G30" s="111">
        <v>384252</v>
      </c>
      <c r="H30" s="111">
        <v>1016745</v>
      </c>
      <c r="I30" s="111">
        <v>390854</v>
      </c>
      <c r="J30" s="111">
        <v>56067</v>
      </c>
      <c r="K30" s="111">
        <v>971932</v>
      </c>
      <c r="L30" s="111">
        <v>1093309</v>
      </c>
      <c r="M30" s="111">
        <v>1665909</v>
      </c>
      <c r="N30" s="111">
        <v>7956900</v>
      </c>
    </row>
    <row r="31" spans="1:14" ht="12" customHeight="1">
      <c r="A31" s="29">
        <v>210</v>
      </c>
      <c r="B31" s="28" t="s">
        <v>90</v>
      </c>
      <c r="C31" s="111">
        <v>0</v>
      </c>
      <c r="D31" s="111">
        <v>4994418</v>
      </c>
      <c r="E31" s="111">
        <v>54912</v>
      </c>
      <c r="F31" s="111">
        <v>79746</v>
      </c>
      <c r="G31" s="111">
        <v>1726382</v>
      </c>
      <c r="H31" s="111">
        <v>1172485</v>
      </c>
      <c r="I31" s="111">
        <v>805164</v>
      </c>
      <c r="J31" s="111">
        <v>17128</v>
      </c>
      <c r="K31" s="111">
        <v>165780</v>
      </c>
      <c r="L31" s="111">
        <v>844634</v>
      </c>
      <c r="M31" s="111">
        <v>2367449</v>
      </c>
      <c r="N31" s="111">
        <v>7227469</v>
      </c>
    </row>
    <row r="32" spans="1:14" ht="12" customHeight="1">
      <c r="A32" s="29">
        <v>212</v>
      </c>
      <c r="B32" s="28" t="s">
        <v>142</v>
      </c>
      <c r="C32" s="111">
        <v>0</v>
      </c>
      <c r="D32" s="111">
        <v>917603</v>
      </c>
      <c r="E32" s="111">
        <v>9462</v>
      </c>
      <c r="F32" s="111">
        <v>48389</v>
      </c>
      <c r="G32" s="111">
        <v>493649</v>
      </c>
      <c r="H32" s="111">
        <v>433811</v>
      </c>
      <c r="I32" s="111">
        <v>40199</v>
      </c>
      <c r="J32" s="111">
        <v>5427</v>
      </c>
      <c r="K32" s="111">
        <v>216473</v>
      </c>
      <c r="L32" s="111">
        <v>152735</v>
      </c>
      <c r="M32" s="111">
        <v>494890</v>
      </c>
      <c r="N32" s="111">
        <v>6526092</v>
      </c>
    </row>
    <row r="33" spans="1:14" ht="12" customHeight="1">
      <c r="A33" s="29">
        <v>213</v>
      </c>
      <c r="B33" s="28" t="s">
        <v>143</v>
      </c>
      <c r="C33" s="111">
        <v>0</v>
      </c>
      <c r="D33" s="111">
        <v>1101297</v>
      </c>
      <c r="E33" s="111">
        <v>8472</v>
      </c>
      <c r="F33" s="111">
        <v>311598</v>
      </c>
      <c r="G33" s="111">
        <v>351074</v>
      </c>
      <c r="H33" s="111">
        <v>255983</v>
      </c>
      <c r="I33" s="111">
        <v>54353</v>
      </c>
      <c r="J33" s="111">
        <v>17321</v>
      </c>
      <c r="K33" s="111">
        <v>117171</v>
      </c>
      <c r="L33" s="111">
        <v>361424</v>
      </c>
      <c r="M33" s="111">
        <v>1235902</v>
      </c>
      <c r="N33" s="111">
        <v>2514115</v>
      </c>
    </row>
    <row r="34" spans="1:14" ht="12" customHeight="1">
      <c r="A34" s="29">
        <v>214</v>
      </c>
      <c r="B34" s="28" t="s">
        <v>144</v>
      </c>
      <c r="C34" s="111">
        <v>22024</v>
      </c>
      <c r="D34" s="111">
        <v>4084612</v>
      </c>
      <c r="E34" s="111">
        <v>34337</v>
      </c>
      <c r="F34" s="111">
        <v>518338</v>
      </c>
      <c r="G34" s="111">
        <v>890107</v>
      </c>
      <c r="H34" s="111">
        <v>1933241</v>
      </c>
      <c r="I34" s="111">
        <v>327183</v>
      </c>
      <c r="J34" s="111">
        <v>551258</v>
      </c>
      <c r="K34" s="111">
        <v>792145</v>
      </c>
      <c r="L34" s="111">
        <v>1612750</v>
      </c>
      <c r="M34" s="111">
        <v>1499689</v>
      </c>
      <c r="N34" s="111">
        <v>7792515</v>
      </c>
    </row>
    <row r="35" spans="1:14" ht="12" customHeight="1">
      <c r="A35" s="29">
        <v>215</v>
      </c>
      <c r="B35" s="28" t="s">
        <v>145</v>
      </c>
      <c r="C35" s="111">
        <v>0</v>
      </c>
      <c r="D35" s="111">
        <v>1960527</v>
      </c>
      <c r="E35" s="111">
        <v>16684</v>
      </c>
      <c r="F35" s="111">
        <v>38666</v>
      </c>
      <c r="G35" s="111">
        <v>445505</v>
      </c>
      <c r="H35" s="111">
        <v>363356</v>
      </c>
      <c r="I35" s="111">
        <v>132212</v>
      </c>
      <c r="J35" s="111">
        <v>84475</v>
      </c>
      <c r="K35" s="111">
        <v>100273</v>
      </c>
      <c r="L35" s="111">
        <v>106966</v>
      </c>
      <c r="M35" s="111">
        <v>707729</v>
      </c>
      <c r="N35" s="111">
        <v>9332700</v>
      </c>
    </row>
    <row r="36" spans="1:14" ht="12" customHeight="1">
      <c r="A36" s="29">
        <v>216</v>
      </c>
      <c r="B36" s="28" t="s">
        <v>146</v>
      </c>
      <c r="C36" s="111">
        <v>0</v>
      </c>
      <c r="D36" s="111">
        <v>1901086</v>
      </c>
      <c r="E36" s="111">
        <v>19798</v>
      </c>
      <c r="F36" s="111">
        <v>134715</v>
      </c>
      <c r="G36" s="111">
        <v>327393</v>
      </c>
      <c r="H36" s="111">
        <v>472686</v>
      </c>
      <c r="I36" s="111">
        <v>192118</v>
      </c>
      <c r="J36" s="111">
        <v>4964</v>
      </c>
      <c r="K36" s="111">
        <v>956379</v>
      </c>
      <c r="L36" s="111">
        <v>551202</v>
      </c>
      <c r="M36" s="111">
        <v>1155080</v>
      </c>
      <c r="N36" s="111">
        <v>9849129</v>
      </c>
    </row>
    <row r="37" spans="1:14" ht="12" customHeight="1">
      <c r="A37" s="29">
        <v>217</v>
      </c>
      <c r="B37" s="28" t="s">
        <v>147</v>
      </c>
      <c r="C37" s="111">
        <v>18967</v>
      </c>
      <c r="D37" s="111">
        <v>2757790</v>
      </c>
      <c r="E37" s="111">
        <v>25486</v>
      </c>
      <c r="F37" s="111">
        <v>172902</v>
      </c>
      <c r="G37" s="111">
        <v>49749</v>
      </c>
      <c r="H37" s="111">
        <v>1364577</v>
      </c>
      <c r="I37" s="111">
        <v>254380</v>
      </c>
      <c r="J37" s="111">
        <v>6695</v>
      </c>
      <c r="K37" s="111">
        <v>3602031</v>
      </c>
      <c r="L37" s="111">
        <v>651861</v>
      </c>
      <c r="M37" s="111">
        <v>1294441</v>
      </c>
      <c r="N37" s="111">
        <v>6731400</v>
      </c>
    </row>
    <row r="38" spans="1:14" ht="12" customHeight="1">
      <c r="A38" s="29">
        <v>218</v>
      </c>
      <c r="B38" s="28" t="s">
        <v>148</v>
      </c>
      <c r="C38" s="111">
        <v>44191</v>
      </c>
      <c r="D38" s="111">
        <v>1264550</v>
      </c>
      <c r="E38" s="111">
        <v>9638</v>
      </c>
      <c r="F38" s="111">
        <v>48089</v>
      </c>
      <c r="G38" s="111">
        <v>425860</v>
      </c>
      <c r="H38" s="111">
        <v>401304</v>
      </c>
      <c r="I38" s="111">
        <v>43310</v>
      </c>
      <c r="J38" s="111">
        <v>852</v>
      </c>
      <c r="K38" s="111">
        <v>2106204</v>
      </c>
      <c r="L38" s="111">
        <v>366829</v>
      </c>
      <c r="M38" s="111">
        <v>1137659</v>
      </c>
      <c r="N38" s="111">
        <v>5268406</v>
      </c>
    </row>
    <row r="39" spans="1:14" ht="12" customHeight="1">
      <c r="A39" s="29">
        <v>219</v>
      </c>
      <c r="B39" s="28" t="s">
        <v>149</v>
      </c>
      <c r="C39" s="111">
        <v>0</v>
      </c>
      <c r="D39" s="111">
        <v>1897903</v>
      </c>
      <c r="E39" s="111">
        <v>17079</v>
      </c>
      <c r="F39" s="111">
        <v>207247</v>
      </c>
      <c r="G39" s="111">
        <v>286216</v>
      </c>
      <c r="H39" s="111">
        <v>710615</v>
      </c>
      <c r="I39" s="111">
        <v>225342</v>
      </c>
      <c r="J39" s="111">
        <v>9061</v>
      </c>
      <c r="K39" s="111">
        <v>1179549</v>
      </c>
      <c r="L39" s="111">
        <v>445346</v>
      </c>
      <c r="M39" s="111">
        <v>1075917</v>
      </c>
      <c r="N39" s="111">
        <v>3012675</v>
      </c>
    </row>
    <row r="40" spans="1:14" ht="12" customHeight="1">
      <c r="A40" s="29">
        <v>220</v>
      </c>
      <c r="B40" s="28" t="s">
        <v>150</v>
      </c>
      <c r="C40" s="111">
        <v>31354</v>
      </c>
      <c r="D40" s="111">
        <v>1274785</v>
      </c>
      <c r="E40" s="111">
        <v>6649</v>
      </c>
      <c r="F40" s="111">
        <v>84689</v>
      </c>
      <c r="G40" s="111">
        <v>227114</v>
      </c>
      <c r="H40" s="111">
        <v>323755</v>
      </c>
      <c r="I40" s="111">
        <v>219809</v>
      </c>
      <c r="J40" s="111">
        <v>60339</v>
      </c>
      <c r="K40" s="111">
        <v>401969</v>
      </c>
      <c r="L40" s="111">
        <v>248071</v>
      </c>
      <c r="M40" s="111">
        <v>658783</v>
      </c>
      <c r="N40" s="111">
        <v>4737700</v>
      </c>
    </row>
    <row r="41" spans="1:14" ht="12" customHeight="1">
      <c r="A41" s="29">
        <v>221</v>
      </c>
      <c r="B41" s="28" t="s">
        <v>151</v>
      </c>
      <c r="C41" s="111">
        <v>0</v>
      </c>
      <c r="D41" s="111">
        <v>1387795</v>
      </c>
      <c r="E41" s="111">
        <v>10390</v>
      </c>
      <c r="F41" s="111">
        <v>55848</v>
      </c>
      <c r="G41" s="111">
        <v>274653</v>
      </c>
      <c r="H41" s="111">
        <v>441735</v>
      </c>
      <c r="I41" s="111">
        <v>268969</v>
      </c>
      <c r="J41" s="111">
        <v>23060</v>
      </c>
      <c r="K41" s="111">
        <v>2338409</v>
      </c>
      <c r="L41" s="111">
        <v>204219</v>
      </c>
      <c r="M41" s="111">
        <v>258168</v>
      </c>
      <c r="N41" s="111">
        <v>1437790</v>
      </c>
    </row>
    <row r="42" spans="1:14" ht="12" customHeight="1">
      <c r="A42" s="29">
        <v>222</v>
      </c>
      <c r="B42" s="28" t="s">
        <v>152</v>
      </c>
      <c r="C42" s="111">
        <v>0</v>
      </c>
      <c r="D42" s="111">
        <v>955074</v>
      </c>
      <c r="E42" s="111">
        <v>5093</v>
      </c>
      <c r="F42" s="111">
        <v>148613</v>
      </c>
      <c r="G42" s="111">
        <v>210461</v>
      </c>
      <c r="H42" s="111">
        <v>585026</v>
      </c>
      <c r="I42" s="111">
        <v>79648</v>
      </c>
      <c r="J42" s="111">
        <v>4592</v>
      </c>
      <c r="K42" s="111">
        <v>85980</v>
      </c>
      <c r="L42" s="111">
        <v>299839</v>
      </c>
      <c r="M42" s="111">
        <v>406803</v>
      </c>
      <c r="N42" s="111">
        <v>1496700</v>
      </c>
    </row>
    <row r="43" spans="1:14" ht="12" customHeight="1">
      <c r="A43" s="29">
        <v>223</v>
      </c>
      <c r="B43" s="28" t="s">
        <v>153</v>
      </c>
      <c r="C43" s="111">
        <v>0</v>
      </c>
      <c r="D43" s="111">
        <v>2192702</v>
      </c>
      <c r="E43" s="111">
        <v>11917</v>
      </c>
      <c r="F43" s="111">
        <v>113349</v>
      </c>
      <c r="G43" s="111">
        <v>260779</v>
      </c>
      <c r="H43" s="111">
        <v>441077</v>
      </c>
      <c r="I43" s="111">
        <v>289796</v>
      </c>
      <c r="J43" s="111">
        <v>6408</v>
      </c>
      <c r="K43" s="111">
        <v>848625</v>
      </c>
      <c r="L43" s="111">
        <v>2152164</v>
      </c>
      <c r="M43" s="111">
        <v>1302911</v>
      </c>
      <c r="N43" s="111">
        <v>4889400</v>
      </c>
    </row>
    <row r="44" spans="1:14" ht="12" customHeight="1">
      <c r="A44" s="29">
        <v>224</v>
      </c>
      <c r="B44" s="28" t="s">
        <v>154</v>
      </c>
      <c r="C44" s="111">
        <v>0</v>
      </c>
      <c r="D44" s="111">
        <v>1811504</v>
      </c>
      <c r="E44" s="111">
        <v>10799</v>
      </c>
      <c r="F44" s="111">
        <v>121669</v>
      </c>
      <c r="G44" s="111">
        <v>137157</v>
      </c>
      <c r="H44" s="111">
        <v>795058</v>
      </c>
      <c r="I44" s="111">
        <v>296794</v>
      </c>
      <c r="J44" s="111">
        <v>14063</v>
      </c>
      <c r="K44" s="111">
        <v>660664</v>
      </c>
      <c r="L44" s="111">
        <v>879502</v>
      </c>
      <c r="M44" s="111">
        <v>681068</v>
      </c>
      <c r="N44" s="111">
        <v>3545100</v>
      </c>
    </row>
    <row r="45" spans="1:14" ht="12" customHeight="1">
      <c r="A45" s="29">
        <v>225</v>
      </c>
      <c r="B45" s="28" t="s">
        <v>155</v>
      </c>
      <c r="C45" s="111">
        <v>0</v>
      </c>
      <c r="D45" s="111">
        <v>1363015</v>
      </c>
      <c r="E45" s="111">
        <v>7201</v>
      </c>
      <c r="F45" s="111">
        <v>66030</v>
      </c>
      <c r="G45" s="111">
        <v>81714</v>
      </c>
      <c r="H45" s="111">
        <v>715934</v>
      </c>
      <c r="I45" s="111">
        <v>162552</v>
      </c>
      <c r="J45" s="111">
        <v>57241</v>
      </c>
      <c r="K45" s="111">
        <v>3471823</v>
      </c>
      <c r="L45" s="111">
        <v>658550</v>
      </c>
      <c r="M45" s="111">
        <v>900784</v>
      </c>
      <c r="N45" s="111">
        <v>3116400</v>
      </c>
    </row>
    <row r="46" spans="1:14" ht="12" customHeight="1">
      <c r="A46" s="29">
        <v>226</v>
      </c>
      <c r="B46" s="28" t="s">
        <v>156</v>
      </c>
      <c r="C46" s="111">
        <v>0</v>
      </c>
      <c r="D46" s="111">
        <v>4129672</v>
      </c>
      <c r="E46" s="111">
        <v>9990</v>
      </c>
      <c r="F46" s="111">
        <v>222458</v>
      </c>
      <c r="G46" s="111">
        <v>121701</v>
      </c>
      <c r="H46" s="111">
        <v>746314</v>
      </c>
      <c r="I46" s="111">
        <v>188498</v>
      </c>
      <c r="J46" s="111">
        <v>278812</v>
      </c>
      <c r="K46" s="111">
        <v>200606</v>
      </c>
      <c r="L46" s="111">
        <v>729579</v>
      </c>
      <c r="M46" s="111">
        <v>514721</v>
      </c>
      <c r="N46" s="111">
        <v>4410400</v>
      </c>
    </row>
    <row r="47" spans="1:14" ht="12" customHeight="1">
      <c r="A47" s="29">
        <v>227</v>
      </c>
      <c r="B47" s="28" t="s">
        <v>157</v>
      </c>
      <c r="C47" s="111">
        <v>0</v>
      </c>
      <c r="D47" s="111">
        <v>1472514</v>
      </c>
      <c r="E47" s="111">
        <v>7164</v>
      </c>
      <c r="F47" s="111">
        <v>325945</v>
      </c>
      <c r="G47" s="111">
        <v>325117</v>
      </c>
      <c r="H47" s="111">
        <v>333502</v>
      </c>
      <c r="I47" s="111">
        <v>70507</v>
      </c>
      <c r="J47" s="111">
        <v>10878</v>
      </c>
      <c r="K47" s="111">
        <v>35834</v>
      </c>
      <c r="L47" s="111">
        <v>858712</v>
      </c>
      <c r="M47" s="111">
        <v>773087</v>
      </c>
      <c r="N47" s="111">
        <v>2492615</v>
      </c>
    </row>
    <row r="48" spans="1:14" ht="12" customHeight="1">
      <c r="A48" s="29">
        <v>228</v>
      </c>
      <c r="B48" s="28" t="s">
        <v>158</v>
      </c>
      <c r="C48" s="111">
        <v>11328</v>
      </c>
      <c r="D48" s="111">
        <v>1219961</v>
      </c>
      <c r="E48" s="111">
        <v>6799</v>
      </c>
      <c r="F48" s="111">
        <v>83098</v>
      </c>
      <c r="G48" s="111">
        <v>310962</v>
      </c>
      <c r="H48" s="111">
        <v>696275</v>
      </c>
      <c r="I48" s="111">
        <v>53784</v>
      </c>
      <c r="J48" s="111">
        <v>7250</v>
      </c>
      <c r="K48" s="111">
        <v>220886</v>
      </c>
      <c r="L48" s="111">
        <v>360780</v>
      </c>
      <c r="M48" s="111">
        <v>436501</v>
      </c>
      <c r="N48" s="111">
        <v>3627300</v>
      </c>
    </row>
    <row r="49" spans="1:14" ht="12" customHeight="1">
      <c r="A49" s="29">
        <v>229</v>
      </c>
      <c r="B49" s="28" t="s">
        <v>141</v>
      </c>
      <c r="C49" s="111">
        <v>0</v>
      </c>
      <c r="D49" s="111">
        <v>1896124</v>
      </c>
      <c r="E49" s="111">
        <v>17088</v>
      </c>
      <c r="F49" s="111">
        <v>101280</v>
      </c>
      <c r="G49" s="111">
        <v>557399</v>
      </c>
      <c r="H49" s="111">
        <v>544125</v>
      </c>
      <c r="I49" s="111">
        <v>49891</v>
      </c>
      <c r="J49" s="111">
        <v>20616</v>
      </c>
      <c r="K49" s="111">
        <v>6947</v>
      </c>
      <c r="L49" s="111">
        <v>1278885</v>
      </c>
      <c r="M49" s="111">
        <v>818155</v>
      </c>
      <c r="N49" s="111">
        <v>2975905</v>
      </c>
    </row>
    <row r="50" spans="1:14" ht="12" customHeight="1">
      <c r="A50" s="29">
        <v>301</v>
      </c>
      <c r="B50" s="28" t="s">
        <v>159</v>
      </c>
      <c r="C50" s="111">
        <v>0</v>
      </c>
      <c r="D50" s="111">
        <v>542241</v>
      </c>
      <c r="E50" s="111">
        <v>4702</v>
      </c>
      <c r="F50" s="111">
        <v>72793</v>
      </c>
      <c r="G50" s="111">
        <v>30999</v>
      </c>
      <c r="H50" s="111">
        <v>201556</v>
      </c>
      <c r="I50" s="111">
        <v>29185</v>
      </c>
      <c r="J50" s="111">
        <v>65793</v>
      </c>
      <c r="K50" s="111">
        <v>252749</v>
      </c>
      <c r="L50" s="111">
        <v>401080</v>
      </c>
      <c r="M50" s="111">
        <v>123318</v>
      </c>
      <c r="N50" s="111">
        <v>724538</v>
      </c>
    </row>
    <row r="51" spans="1:14" ht="12" customHeight="1">
      <c r="A51" s="29">
        <v>365</v>
      </c>
      <c r="B51" s="28" t="s">
        <v>160</v>
      </c>
      <c r="C51" s="111">
        <v>0</v>
      </c>
      <c r="D51" s="111">
        <v>937559</v>
      </c>
      <c r="E51" s="111">
        <v>4565</v>
      </c>
      <c r="F51" s="111">
        <v>46909</v>
      </c>
      <c r="G51" s="111">
        <v>176720</v>
      </c>
      <c r="H51" s="111">
        <v>357927</v>
      </c>
      <c r="I51" s="111">
        <v>12189</v>
      </c>
      <c r="J51" s="111">
        <v>22346</v>
      </c>
      <c r="K51" s="111">
        <v>69902</v>
      </c>
      <c r="L51" s="111">
        <v>201069</v>
      </c>
      <c r="M51" s="111">
        <v>341497</v>
      </c>
      <c r="N51" s="111">
        <v>1396969</v>
      </c>
    </row>
    <row r="52" spans="1:14" ht="12" customHeight="1">
      <c r="A52" s="29">
        <v>381</v>
      </c>
      <c r="B52" s="28" t="s">
        <v>161</v>
      </c>
      <c r="C52" s="111">
        <v>0</v>
      </c>
      <c r="D52" s="111">
        <v>682554</v>
      </c>
      <c r="E52" s="111">
        <v>5375</v>
      </c>
      <c r="F52" s="111">
        <v>9943</v>
      </c>
      <c r="G52" s="111">
        <v>152637</v>
      </c>
      <c r="H52" s="111">
        <v>94876</v>
      </c>
      <c r="I52" s="111">
        <v>35772</v>
      </c>
      <c r="J52" s="111">
        <v>9645</v>
      </c>
      <c r="K52" s="111">
        <v>137083</v>
      </c>
      <c r="L52" s="111">
        <v>612015</v>
      </c>
      <c r="M52" s="111">
        <v>285456</v>
      </c>
      <c r="N52" s="111">
        <v>1067536</v>
      </c>
    </row>
    <row r="53" spans="1:14" ht="12" customHeight="1">
      <c r="A53" s="29">
        <v>382</v>
      </c>
      <c r="B53" s="28" t="s">
        <v>162</v>
      </c>
      <c r="C53" s="111">
        <v>0</v>
      </c>
      <c r="D53" s="111">
        <v>659957</v>
      </c>
      <c r="E53" s="111">
        <v>6208</v>
      </c>
      <c r="F53" s="111">
        <v>89014</v>
      </c>
      <c r="G53" s="111">
        <v>171654</v>
      </c>
      <c r="H53" s="111">
        <v>88413</v>
      </c>
      <c r="I53" s="111">
        <v>39011</v>
      </c>
      <c r="J53" s="111">
        <v>1335</v>
      </c>
      <c r="K53" s="111">
        <v>746495</v>
      </c>
      <c r="L53" s="111">
        <v>268441</v>
      </c>
      <c r="M53" s="111">
        <v>200263</v>
      </c>
      <c r="N53" s="111">
        <v>565654</v>
      </c>
    </row>
    <row r="54" spans="1:14" ht="12" customHeight="1">
      <c r="A54" s="29">
        <v>442</v>
      </c>
      <c r="B54" s="28" t="s">
        <v>164</v>
      </c>
      <c r="C54" s="111">
        <v>0</v>
      </c>
      <c r="D54" s="111">
        <v>358590</v>
      </c>
      <c r="E54" s="111">
        <v>2144</v>
      </c>
      <c r="F54" s="111">
        <v>18574</v>
      </c>
      <c r="G54" s="111">
        <v>30256</v>
      </c>
      <c r="H54" s="111">
        <v>69200</v>
      </c>
      <c r="I54" s="111">
        <v>20982</v>
      </c>
      <c r="J54" s="111">
        <v>15534</v>
      </c>
      <c r="K54" s="111">
        <v>7184</v>
      </c>
      <c r="L54" s="111">
        <v>239047</v>
      </c>
      <c r="M54" s="111">
        <v>155868</v>
      </c>
      <c r="N54" s="111">
        <v>633000</v>
      </c>
    </row>
    <row r="55" spans="1:14" ht="12" customHeight="1">
      <c r="A55" s="29">
        <v>443</v>
      </c>
      <c r="B55" s="28" t="s">
        <v>165</v>
      </c>
      <c r="C55" s="111">
        <v>0</v>
      </c>
      <c r="D55" s="111">
        <v>454582</v>
      </c>
      <c r="E55" s="111">
        <v>3992</v>
      </c>
      <c r="F55" s="111">
        <v>29903</v>
      </c>
      <c r="G55" s="111">
        <v>165896</v>
      </c>
      <c r="H55" s="111">
        <v>177441</v>
      </c>
      <c r="I55" s="111">
        <v>21399</v>
      </c>
      <c r="J55" s="111">
        <v>11897</v>
      </c>
      <c r="K55" s="111">
        <v>17335</v>
      </c>
      <c r="L55" s="111">
        <v>173010</v>
      </c>
      <c r="M55" s="111">
        <v>384115</v>
      </c>
      <c r="N55" s="111">
        <v>885420</v>
      </c>
    </row>
    <row r="56" spans="1:14" ht="12" customHeight="1">
      <c r="A56" s="29">
        <v>446</v>
      </c>
      <c r="B56" s="28" t="s">
        <v>163</v>
      </c>
      <c r="C56" s="111">
        <v>0</v>
      </c>
      <c r="D56" s="111">
        <v>509372</v>
      </c>
      <c r="E56" s="111">
        <v>2701</v>
      </c>
      <c r="F56" s="111">
        <v>20654</v>
      </c>
      <c r="G56" s="111">
        <v>118994</v>
      </c>
      <c r="H56" s="111">
        <v>242774</v>
      </c>
      <c r="I56" s="111">
        <v>8305</v>
      </c>
      <c r="J56" s="111">
        <v>1517</v>
      </c>
      <c r="K56" s="111">
        <v>66866</v>
      </c>
      <c r="L56" s="111">
        <v>200732</v>
      </c>
      <c r="M56" s="111">
        <v>178859</v>
      </c>
      <c r="N56" s="111">
        <v>640563</v>
      </c>
    </row>
    <row r="57" spans="1:14" ht="12" customHeight="1">
      <c r="A57" s="29">
        <v>464</v>
      </c>
      <c r="B57" s="28" t="s">
        <v>166</v>
      </c>
      <c r="C57" s="111">
        <v>0</v>
      </c>
      <c r="D57" s="111">
        <v>840646</v>
      </c>
      <c r="E57" s="111">
        <v>7493</v>
      </c>
      <c r="F57" s="111">
        <v>7648</v>
      </c>
      <c r="G57" s="111">
        <v>151590</v>
      </c>
      <c r="H57" s="111">
        <v>134791</v>
      </c>
      <c r="I57" s="111">
        <v>25499</v>
      </c>
      <c r="J57" s="111">
        <v>1295</v>
      </c>
      <c r="K57" s="111">
        <v>8630</v>
      </c>
      <c r="L57" s="111">
        <v>324417</v>
      </c>
      <c r="M57" s="111">
        <v>119480</v>
      </c>
      <c r="N57" s="111">
        <v>736803</v>
      </c>
    </row>
    <row r="58" spans="1:14" ht="12" customHeight="1">
      <c r="A58" s="29">
        <v>481</v>
      </c>
      <c r="B58" s="28" t="s">
        <v>167</v>
      </c>
      <c r="C58" s="111">
        <v>0</v>
      </c>
      <c r="D58" s="111">
        <v>452823</v>
      </c>
      <c r="E58" s="111">
        <v>3052</v>
      </c>
      <c r="F58" s="111">
        <v>170523</v>
      </c>
      <c r="G58" s="111">
        <v>67970</v>
      </c>
      <c r="H58" s="111">
        <v>126173</v>
      </c>
      <c r="I58" s="111">
        <v>42210</v>
      </c>
      <c r="J58" s="111">
        <v>2521</v>
      </c>
      <c r="K58" s="111">
        <v>98478</v>
      </c>
      <c r="L58" s="111">
        <v>122445</v>
      </c>
      <c r="M58" s="111">
        <v>180285</v>
      </c>
      <c r="N58" s="111">
        <v>840229</v>
      </c>
    </row>
    <row r="59" spans="1:14" ht="12" customHeight="1">
      <c r="A59" s="29">
        <v>501</v>
      </c>
      <c r="B59" s="28" t="s">
        <v>168</v>
      </c>
      <c r="C59" s="111">
        <v>0</v>
      </c>
      <c r="D59" s="111">
        <v>773792</v>
      </c>
      <c r="E59" s="111">
        <v>4389</v>
      </c>
      <c r="F59" s="111">
        <v>111251</v>
      </c>
      <c r="G59" s="111">
        <v>89243</v>
      </c>
      <c r="H59" s="111">
        <v>309478</v>
      </c>
      <c r="I59" s="111">
        <v>57179</v>
      </c>
      <c r="J59" s="111">
        <v>5635</v>
      </c>
      <c r="K59" s="111">
        <v>778664</v>
      </c>
      <c r="L59" s="111">
        <v>68465</v>
      </c>
      <c r="M59" s="111">
        <v>303997</v>
      </c>
      <c r="N59" s="111">
        <v>1688800</v>
      </c>
    </row>
    <row r="60" spans="1:14" ht="12" customHeight="1">
      <c r="A60" s="29">
        <v>585</v>
      </c>
      <c r="B60" s="28" t="s">
        <v>169</v>
      </c>
      <c r="C60" s="111">
        <v>0</v>
      </c>
      <c r="D60" s="111">
        <v>816032</v>
      </c>
      <c r="E60" s="111">
        <v>3647</v>
      </c>
      <c r="F60" s="111">
        <v>29115</v>
      </c>
      <c r="G60" s="111">
        <v>64176</v>
      </c>
      <c r="H60" s="111">
        <v>132950</v>
      </c>
      <c r="I60" s="111">
        <v>69032</v>
      </c>
      <c r="J60" s="111">
        <v>26495</v>
      </c>
      <c r="K60" s="111">
        <v>79783</v>
      </c>
      <c r="L60" s="111">
        <v>157970</v>
      </c>
      <c r="M60" s="111">
        <v>402052</v>
      </c>
      <c r="N60" s="111">
        <v>2420237</v>
      </c>
    </row>
    <row r="61" spans="1:14" ht="12" customHeight="1">
      <c r="A61" s="29">
        <v>586</v>
      </c>
      <c r="B61" s="28" t="s">
        <v>170</v>
      </c>
      <c r="C61" s="111">
        <v>0</v>
      </c>
      <c r="D61" s="111">
        <v>739494</v>
      </c>
      <c r="E61" s="111">
        <v>2940</v>
      </c>
      <c r="F61" s="111">
        <v>22766</v>
      </c>
      <c r="G61" s="111">
        <v>16535</v>
      </c>
      <c r="H61" s="111">
        <v>384337</v>
      </c>
      <c r="I61" s="111">
        <v>79876</v>
      </c>
      <c r="J61" s="111">
        <v>1990</v>
      </c>
      <c r="K61" s="111">
        <v>6520</v>
      </c>
      <c r="L61" s="111">
        <v>82055</v>
      </c>
      <c r="M61" s="111">
        <v>414101</v>
      </c>
      <c r="N61" s="111">
        <v>1357451</v>
      </c>
    </row>
    <row r="62" spans="1:14" ht="3.75" customHeight="1">
      <c r="A62" s="38"/>
      <c r="B62" s="3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3:14" ht="11.2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3:14" ht="11.2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3:14" ht="11.2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3:14" ht="11.2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3:14" ht="11.2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3:14" ht="11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25" customWidth="1"/>
    <col min="2" max="2" width="11.375" style="25" customWidth="1"/>
    <col min="3" max="3" width="14.25390625" style="41" customWidth="1"/>
    <col min="4" max="17" width="12.125" style="41" customWidth="1"/>
    <col min="18" max="26" width="8.875" style="41" customWidth="1"/>
    <col min="27" max="16384" width="8.875" style="25" customWidth="1"/>
  </cols>
  <sheetData>
    <row r="1" s="27" customFormat="1" ht="17.25"/>
    <row r="2" spans="1:17" s="56" customFormat="1" ht="14.25">
      <c r="A2" s="23" t="s">
        <v>356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55"/>
    </row>
    <row r="3" spans="1:26" ht="11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7" t="s">
        <v>180</v>
      </c>
      <c r="R3" s="25"/>
      <c r="S3" s="25"/>
      <c r="T3" s="25"/>
      <c r="U3" s="25"/>
      <c r="V3" s="25"/>
      <c r="W3" s="25"/>
      <c r="X3" s="25"/>
      <c r="Y3" s="25"/>
      <c r="Z3" s="25"/>
    </row>
    <row r="4" spans="1:26" ht="33.75" customHeight="1">
      <c r="A4" s="166" t="s">
        <v>185</v>
      </c>
      <c r="B4" s="167"/>
      <c r="C4" s="76" t="s">
        <v>38</v>
      </c>
      <c r="D4" s="76" t="s">
        <v>2</v>
      </c>
      <c r="E4" s="76" t="s">
        <v>3</v>
      </c>
      <c r="F4" s="76" t="s">
        <v>5</v>
      </c>
      <c r="G4" s="76" t="s">
        <v>7</v>
      </c>
      <c r="H4" s="76" t="s">
        <v>9</v>
      </c>
      <c r="I4" s="103" t="s">
        <v>184</v>
      </c>
      <c r="J4" s="104" t="s">
        <v>11</v>
      </c>
      <c r="K4" s="76" t="s">
        <v>13</v>
      </c>
      <c r="L4" s="76" t="s">
        <v>53</v>
      </c>
      <c r="M4" s="76" t="s">
        <v>16</v>
      </c>
      <c r="N4" s="74" t="s">
        <v>183</v>
      </c>
      <c r="O4" s="76" t="s">
        <v>19</v>
      </c>
      <c r="P4" s="76" t="s">
        <v>54</v>
      </c>
      <c r="Q4" s="52" t="s">
        <v>215</v>
      </c>
      <c r="R4" s="25"/>
      <c r="S4" s="25"/>
      <c r="T4" s="25"/>
      <c r="U4" s="25"/>
      <c r="V4" s="25"/>
      <c r="W4" s="25"/>
      <c r="X4" s="25"/>
      <c r="Y4" s="25"/>
      <c r="Z4" s="25"/>
    </row>
    <row r="5" spans="2:26" ht="15.75" customHeight="1">
      <c r="B5" s="47" t="s">
        <v>329</v>
      </c>
      <c r="C5" s="111">
        <v>2368159393</v>
      </c>
      <c r="D5" s="111">
        <v>12588281</v>
      </c>
      <c r="E5" s="111">
        <v>281696616</v>
      </c>
      <c r="F5" s="111">
        <v>685288790</v>
      </c>
      <c r="G5" s="111">
        <v>228691808</v>
      </c>
      <c r="H5" s="111">
        <v>12773959</v>
      </c>
      <c r="I5" s="111">
        <v>45469309</v>
      </c>
      <c r="J5" s="111">
        <v>75135267</v>
      </c>
      <c r="K5" s="111">
        <v>347083392</v>
      </c>
      <c r="L5" s="111">
        <v>66959515</v>
      </c>
      <c r="M5" s="111">
        <v>242095722</v>
      </c>
      <c r="N5" s="111">
        <v>3867328</v>
      </c>
      <c r="O5" s="111">
        <v>350361355</v>
      </c>
      <c r="P5" s="111">
        <v>16148051</v>
      </c>
      <c r="Q5" s="111">
        <v>0</v>
      </c>
      <c r="R5" s="25"/>
      <c r="S5" s="25"/>
      <c r="T5" s="25"/>
      <c r="U5" s="25"/>
      <c r="V5" s="25"/>
      <c r="W5" s="25"/>
      <c r="X5" s="25"/>
      <c r="Y5" s="25"/>
      <c r="Z5" s="25"/>
    </row>
    <row r="6" spans="2:26" ht="12" customHeight="1">
      <c r="B6" s="47" t="s">
        <v>312</v>
      </c>
      <c r="C6" s="111">
        <v>2375127744</v>
      </c>
      <c r="D6" s="111">
        <v>12172140</v>
      </c>
      <c r="E6" s="111">
        <v>244450110</v>
      </c>
      <c r="F6" s="111">
        <v>747966750</v>
      </c>
      <c r="G6" s="111">
        <v>219755751</v>
      </c>
      <c r="H6" s="111">
        <v>13090902</v>
      </c>
      <c r="I6" s="111">
        <v>44598584</v>
      </c>
      <c r="J6" s="111">
        <v>59454771</v>
      </c>
      <c r="K6" s="111">
        <v>338340370</v>
      </c>
      <c r="L6" s="111">
        <v>69536624</v>
      </c>
      <c r="M6" s="111">
        <v>252067567</v>
      </c>
      <c r="N6" s="111">
        <v>5986128</v>
      </c>
      <c r="O6" s="111">
        <v>351438816</v>
      </c>
      <c r="P6" s="111">
        <v>16269231</v>
      </c>
      <c r="Q6" s="111">
        <v>0</v>
      </c>
      <c r="R6" s="25"/>
      <c r="S6" s="25"/>
      <c r="T6" s="25"/>
      <c r="U6" s="25"/>
      <c r="V6" s="25"/>
      <c r="W6" s="25"/>
      <c r="X6" s="25"/>
      <c r="Y6" s="25"/>
      <c r="Z6" s="25"/>
    </row>
    <row r="7" spans="2:26" ht="12" customHeight="1">
      <c r="B7" s="47" t="s">
        <v>322</v>
      </c>
      <c r="C7" s="111">
        <v>2299242546</v>
      </c>
      <c r="D7" s="111">
        <v>15428960</v>
      </c>
      <c r="E7" s="111">
        <v>224180528</v>
      </c>
      <c r="F7" s="111">
        <v>782827841</v>
      </c>
      <c r="G7" s="111">
        <v>202489287</v>
      </c>
      <c r="H7" s="111">
        <v>14212031</v>
      </c>
      <c r="I7" s="111">
        <v>42299673</v>
      </c>
      <c r="J7" s="111">
        <v>60101704</v>
      </c>
      <c r="K7" s="111">
        <v>294177536</v>
      </c>
      <c r="L7" s="111">
        <v>69788784</v>
      </c>
      <c r="M7" s="111">
        <v>221258675</v>
      </c>
      <c r="N7" s="111">
        <v>4646998</v>
      </c>
      <c r="O7" s="111">
        <v>354319822</v>
      </c>
      <c r="P7" s="111">
        <v>13510707</v>
      </c>
      <c r="Q7" s="111">
        <v>0</v>
      </c>
      <c r="R7" s="25"/>
      <c r="S7" s="25"/>
      <c r="T7" s="25"/>
      <c r="U7" s="25"/>
      <c r="V7" s="25"/>
      <c r="W7" s="25"/>
      <c r="X7" s="25"/>
      <c r="Y7" s="25"/>
      <c r="Z7" s="25"/>
    </row>
    <row r="8" spans="2:26" ht="12" customHeight="1">
      <c r="B8" s="47" t="s">
        <v>480</v>
      </c>
      <c r="C8" s="111">
        <v>2303525963</v>
      </c>
      <c r="D8" s="111">
        <v>13898235</v>
      </c>
      <c r="E8" s="111">
        <v>226573812</v>
      </c>
      <c r="F8" s="111">
        <v>785356166</v>
      </c>
      <c r="G8" s="111">
        <v>200702728</v>
      </c>
      <c r="H8" s="111">
        <v>20165687</v>
      </c>
      <c r="I8" s="111">
        <v>41016857</v>
      </c>
      <c r="J8" s="111">
        <v>53070865</v>
      </c>
      <c r="K8" s="111">
        <v>322417435</v>
      </c>
      <c r="L8" s="111">
        <v>68689557</v>
      </c>
      <c r="M8" s="111">
        <v>226690651</v>
      </c>
      <c r="N8" s="111">
        <v>8956628</v>
      </c>
      <c r="O8" s="111">
        <v>324125915</v>
      </c>
      <c r="P8" s="111">
        <v>11861427</v>
      </c>
      <c r="Q8" s="111">
        <v>0</v>
      </c>
      <c r="R8" s="25"/>
      <c r="S8" s="25"/>
      <c r="T8" s="25"/>
      <c r="U8" s="25"/>
      <c r="V8" s="25"/>
      <c r="W8" s="25"/>
      <c r="X8" s="25"/>
      <c r="Y8" s="25"/>
      <c r="Z8" s="25"/>
    </row>
    <row r="9" spans="2:26" ht="12" customHeight="1">
      <c r="B9" s="31" t="s">
        <v>482</v>
      </c>
      <c r="C9" s="111">
        <v>2355829679</v>
      </c>
      <c r="D9" s="111">
        <v>13433732</v>
      </c>
      <c r="E9" s="111">
        <v>244583054</v>
      </c>
      <c r="F9" s="111">
        <v>807920095</v>
      </c>
      <c r="G9" s="111">
        <v>206185348</v>
      </c>
      <c r="H9" s="111">
        <v>7212126</v>
      </c>
      <c r="I9" s="111">
        <v>38168038</v>
      </c>
      <c r="J9" s="111">
        <v>45460414</v>
      </c>
      <c r="K9" s="111">
        <v>323233650</v>
      </c>
      <c r="L9" s="111">
        <v>72266685</v>
      </c>
      <c r="M9" s="111">
        <v>252484117</v>
      </c>
      <c r="N9" s="111">
        <v>5543179</v>
      </c>
      <c r="O9" s="111">
        <v>329025147</v>
      </c>
      <c r="P9" s="111">
        <v>10314094</v>
      </c>
      <c r="Q9" s="111">
        <v>0</v>
      </c>
      <c r="R9" s="25"/>
      <c r="S9" s="25"/>
      <c r="T9" s="25"/>
      <c r="U9" s="25"/>
      <c r="V9" s="25"/>
      <c r="W9" s="25"/>
      <c r="X9" s="25"/>
      <c r="Y9" s="25"/>
      <c r="Z9" s="25"/>
    </row>
    <row r="10" spans="2:26" ht="7.5" customHeight="1">
      <c r="B10" s="7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" customHeight="1">
      <c r="A11" s="29"/>
      <c r="B11" s="28" t="s">
        <v>44</v>
      </c>
      <c r="C11" s="111">
        <v>394457198</v>
      </c>
      <c r="D11" s="111">
        <v>2146377</v>
      </c>
      <c r="E11" s="111">
        <v>38282542</v>
      </c>
      <c r="F11" s="111">
        <v>164452190</v>
      </c>
      <c r="G11" s="111">
        <v>30485060</v>
      </c>
      <c r="H11" s="111">
        <v>544548</v>
      </c>
      <c r="I11" s="111">
        <v>312084</v>
      </c>
      <c r="J11" s="111">
        <v>3372839</v>
      </c>
      <c r="K11" s="111">
        <v>37308606</v>
      </c>
      <c r="L11" s="111">
        <v>11241438</v>
      </c>
      <c r="M11" s="111">
        <v>49731619</v>
      </c>
      <c r="N11" s="111">
        <v>14515</v>
      </c>
      <c r="O11" s="111">
        <v>55350763</v>
      </c>
      <c r="P11" s="111">
        <v>1214617</v>
      </c>
      <c r="Q11" s="111">
        <v>0</v>
      </c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" customHeight="1">
      <c r="A12" s="29"/>
      <c r="B12" s="28" t="s">
        <v>45</v>
      </c>
      <c r="C12" s="111">
        <v>232631239</v>
      </c>
      <c r="D12" s="111">
        <v>2013654</v>
      </c>
      <c r="E12" s="111">
        <v>25520636</v>
      </c>
      <c r="F12" s="111">
        <v>86100843</v>
      </c>
      <c r="G12" s="111">
        <v>25328322</v>
      </c>
      <c r="H12" s="111">
        <v>475126</v>
      </c>
      <c r="I12" s="111">
        <v>1077703</v>
      </c>
      <c r="J12" s="111">
        <v>1967973</v>
      </c>
      <c r="K12" s="111">
        <v>22237626</v>
      </c>
      <c r="L12" s="111">
        <v>7360543</v>
      </c>
      <c r="M12" s="111">
        <v>28449497</v>
      </c>
      <c r="N12" s="111">
        <v>237802</v>
      </c>
      <c r="O12" s="111">
        <v>31448794</v>
      </c>
      <c r="P12" s="111">
        <v>412720</v>
      </c>
      <c r="Q12" s="111">
        <v>0</v>
      </c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" customHeight="1">
      <c r="A13" s="29"/>
      <c r="B13" s="28" t="s">
        <v>46</v>
      </c>
      <c r="C13" s="111">
        <v>246331810</v>
      </c>
      <c r="D13" s="111">
        <v>1769645</v>
      </c>
      <c r="E13" s="111">
        <v>32158900</v>
      </c>
      <c r="F13" s="111">
        <v>82866159</v>
      </c>
      <c r="G13" s="111">
        <v>21991323</v>
      </c>
      <c r="H13" s="111">
        <v>1469953</v>
      </c>
      <c r="I13" s="111">
        <v>2749685</v>
      </c>
      <c r="J13" s="111">
        <v>2708448</v>
      </c>
      <c r="K13" s="111">
        <v>42149355</v>
      </c>
      <c r="L13" s="111">
        <v>9527932</v>
      </c>
      <c r="M13" s="111">
        <v>24005660</v>
      </c>
      <c r="N13" s="111">
        <v>31754</v>
      </c>
      <c r="O13" s="111">
        <v>24902996</v>
      </c>
      <c r="P13" s="111">
        <v>0</v>
      </c>
      <c r="Q13" s="111">
        <v>0</v>
      </c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" customHeight="1">
      <c r="A14" s="29"/>
      <c r="B14" s="28" t="s">
        <v>47</v>
      </c>
      <c r="C14" s="111">
        <v>135700231</v>
      </c>
      <c r="D14" s="111">
        <v>1054534</v>
      </c>
      <c r="E14" s="111">
        <v>16839422</v>
      </c>
      <c r="F14" s="111">
        <v>33899484</v>
      </c>
      <c r="G14" s="111">
        <v>20477789</v>
      </c>
      <c r="H14" s="111">
        <v>1145964</v>
      </c>
      <c r="I14" s="111">
        <v>5549395</v>
      </c>
      <c r="J14" s="111">
        <v>2757947</v>
      </c>
      <c r="K14" s="111">
        <v>16320026</v>
      </c>
      <c r="L14" s="111">
        <v>5882096</v>
      </c>
      <c r="M14" s="111">
        <v>17741700</v>
      </c>
      <c r="N14" s="111">
        <v>244903</v>
      </c>
      <c r="O14" s="111">
        <v>13408270</v>
      </c>
      <c r="P14" s="111">
        <v>378701</v>
      </c>
      <c r="Q14" s="111">
        <v>0</v>
      </c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" customHeight="1">
      <c r="A15" s="29"/>
      <c r="B15" s="28" t="s">
        <v>48</v>
      </c>
      <c r="C15" s="111">
        <v>227669403</v>
      </c>
      <c r="D15" s="111">
        <v>1320374</v>
      </c>
      <c r="E15" s="111">
        <v>19122838</v>
      </c>
      <c r="F15" s="111">
        <v>75237641</v>
      </c>
      <c r="G15" s="111">
        <v>16405082</v>
      </c>
      <c r="H15" s="111">
        <v>733227</v>
      </c>
      <c r="I15" s="111">
        <v>4032957</v>
      </c>
      <c r="J15" s="111">
        <v>11657760</v>
      </c>
      <c r="K15" s="111">
        <v>45111525</v>
      </c>
      <c r="L15" s="111">
        <v>7626819</v>
      </c>
      <c r="M15" s="111">
        <v>21590273</v>
      </c>
      <c r="N15" s="111">
        <v>225284</v>
      </c>
      <c r="O15" s="111">
        <v>24605623</v>
      </c>
      <c r="P15" s="111">
        <v>0</v>
      </c>
      <c r="Q15" s="111">
        <v>0</v>
      </c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 customHeight="1">
      <c r="A16" s="29"/>
      <c r="B16" s="28" t="s">
        <v>49</v>
      </c>
      <c r="C16" s="111">
        <v>125406507</v>
      </c>
      <c r="D16" s="111">
        <v>1222453</v>
      </c>
      <c r="E16" s="111">
        <v>19435050</v>
      </c>
      <c r="F16" s="111">
        <v>31952086</v>
      </c>
      <c r="G16" s="111">
        <v>11316635</v>
      </c>
      <c r="H16" s="111">
        <v>266179</v>
      </c>
      <c r="I16" s="111">
        <v>5424769</v>
      </c>
      <c r="J16" s="111">
        <v>1860654</v>
      </c>
      <c r="K16" s="111">
        <v>18046282</v>
      </c>
      <c r="L16" s="111">
        <v>5827525</v>
      </c>
      <c r="M16" s="111">
        <v>13176334</v>
      </c>
      <c r="N16" s="111">
        <v>141961</v>
      </c>
      <c r="O16" s="111">
        <v>16736579</v>
      </c>
      <c r="P16" s="111">
        <v>0</v>
      </c>
      <c r="Q16" s="111">
        <v>0</v>
      </c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" customHeight="1">
      <c r="A17" s="29"/>
      <c r="B17" s="28" t="s">
        <v>50</v>
      </c>
      <c r="C17" s="111">
        <v>118194466</v>
      </c>
      <c r="D17" s="111">
        <v>823936</v>
      </c>
      <c r="E17" s="111">
        <v>19013433</v>
      </c>
      <c r="F17" s="111">
        <v>24389096</v>
      </c>
      <c r="G17" s="111">
        <v>11899845</v>
      </c>
      <c r="H17" s="111">
        <v>290923</v>
      </c>
      <c r="I17" s="111">
        <v>4781607</v>
      </c>
      <c r="J17" s="111">
        <v>4593811</v>
      </c>
      <c r="K17" s="111">
        <v>12579097</v>
      </c>
      <c r="L17" s="111">
        <v>4738522</v>
      </c>
      <c r="M17" s="111">
        <v>13128846</v>
      </c>
      <c r="N17" s="111">
        <v>358952</v>
      </c>
      <c r="O17" s="111">
        <v>21596398</v>
      </c>
      <c r="P17" s="111">
        <v>0</v>
      </c>
      <c r="Q17" s="111">
        <v>0</v>
      </c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" customHeight="1">
      <c r="A18" s="29"/>
      <c r="B18" s="28" t="s">
        <v>51</v>
      </c>
      <c r="C18" s="111">
        <v>58971237</v>
      </c>
      <c r="D18" s="111">
        <v>406252</v>
      </c>
      <c r="E18" s="111">
        <v>7627405</v>
      </c>
      <c r="F18" s="111">
        <v>14908367</v>
      </c>
      <c r="G18" s="111">
        <v>5722541</v>
      </c>
      <c r="H18" s="111">
        <v>186569</v>
      </c>
      <c r="I18" s="111">
        <v>3668045</v>
      </c>
      <c r="J18" s="111">
        <v>1163812</v>
      </c>
      <c r="K18" s="111">
        <v>5141691</v>
      </c>
      <c r="L18" s="111">
        <v>1978284</v>
      </c>
      <c r="M18" s="111">
        <v>6104109</v>
      </c>
      <c r="N18" s="111">
        <v>188767</v>
      </c>
      <c r="O18" s="111">
        <v>11875395</v>
      </c>
      <c r="P18" s="111">
        <v>0</v>
      </c>
      <c r="Q18" s="111">
        <v>0</v>
      </c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" customHeight="1">
      <c r="A19" s="29"/>
      <c r="B19" s="28" t="s">
        <v>52</v>
      </c>
      <c r="C19" s="111">
        <v>83882081</v>
      </c>
      <c r="D19" s="111">
        <v>601905</v>
      </c>
      <c r="E19" s="111">
        <v>11876762</v>
      </c>
      <c r="F19" s="111">
        <v>21482100</v>
      </c>
      <c r="G19" s="111">
        <v>6526136</v>
      </c>
      <c r="H19" s="111">
        <v>171139</v>
      </c>
      <c r="I19" s="111">
        <v>4236828</v>
      </c>
      <c r="J19" s="111">
        <v>1371938</v>
      </c>
      <c r="K19" s="111">
        <v>8122065</v>
      </c>
      <c r="L19" s="111">
        <v>2567567</v>
      </c>
      <c r="M19" s="111">
        <v>8103265</v>
      </c>
      <c r="N19" s="111">
        <v>4099241</v>
      </c>
      <c r="O19" s="111">
        <v>14723135</v>
      </c>
      <c r="P19" s="111">
        <v>0</v>
      </c>
      <c r="Q19" s="111">
        <v>0</v>
      </c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7.5" customHeight="1">
      <c r="A20" s="29"/>
      <c r="B20" s="2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8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" customHeight="1">
      <c r="A21" s="29">
        <v>100</v>
      </c>
      <c r="B21" s="28" t="s">
        <v>131</v>
      </c>
      <c r="C21" s="111">
        <v>732585507</v>
      </c>
      <c r="D21" s="111">
        <v>2074602</v>
      </c>
      <c r="E21" s="111">
        <v>54706066</v>
      </c>
      <c r="F21" s="111">
        <v>272632129</v>
      </c>
      <c r="G21" s="111">
        <v>56032615</v>
      </c>
      <c r="H21" s="111">
        <v>1928498</v>
      </c>
      <c r="I21" s="111">
        <v>6334965</v>
      </c>
      <c r="J21" s="111">
        <v>14005232</v>
      </c>
      <c r="K21" s="111">
        <v>116217377</v>
      </c>
      <c r="L21" s="111">
        <v>15515959</v>
      </c>
      <c r="M21" s="111">
        <v>70452814</v>
      </c>
      <c r="N21" s="111">
        <v>0</v>
      </c>
      <c r="O21" s="111">
        <v>114377194</v>
      </c>
      <c r="P21" s="111">
        <v>8308056</v>
      </c>
      <c r="Q21" s="111">
        <v>0</v>
      </c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" customHeight="1">
      <c r="A22" s="29">
        <v>201</v>
      </c>
      <c r="B22" s="28" t="s">
        <v>132</v>
      </c>
      <c r="C22" s="111">
        <v>207234045</v>
      </c>
      <c r="D22" s="111">
        <v>1033097</v>
      </c>
      <c r="E22" s="111">
        <v>15760209</v>
      </c>
      <c r="F22" s="111">
        <v>70239047</v>
      </c>
      <c r="G22" s="111">
        <v>13996150</v>
      </c>
      <c r="H22" s="111">
        <v>700983</v>
      </c>
      <c r="I22" s="111">
        <v>2901526</v>
      </c>
      <c r="J22" s="111">
        <v>11149265</v>
      </c>
      <c r="K22" s="111">
        <v>43328619</v>
      </c>
      <c r="L22" s="111">
        <v>6579331</v>
      </c>
      <c r="M22" s="111">
        <v>19562259</v>
      </c>
      <c r="N22" s="111">
        <v>78068</v>
      </c>
      <c r="O22" s="111">
        <v>21905491</v>
      </c>
      <c r="P22" s="111">
        <v>0</v>
      </c>
      <c r="Q22" s="111">
        <v>0</v>
      </c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" customHeight="1">
      <c r="A23" s="29">
        <v>202</v>
      </c>
      <c r="B23" s="28" t="s">
        <v>133</v>
      </c>
      <c r="C23" s="111">
        <v>189083487</v>
      </c>
      <c r="D23" s="111">
        <v>818094</v>
      </c>
      <c r="E23" s="111">
        <v>11655924</v>
      </c>
      <c r="F23" s="111">
        <v>88691749</v>
      </c>
      <c r="G23" s="111">
        <v>13764060</v>
      </c>
      <c r="H23" s="111">
        <v>186495</v>
      </c>
      <c r="I23" s="111">
        <v>137389</v>
      </c>
      <c r="J23" s="111">
        <v>2604354</v>
      </c>
      <c r="K23" s="111">
        <v>16087375</v>
      </c>
      <c r="L23" s="111">
        <v>4408334</v>
      </c>
      <c r="M23" s="111">
        <v>22799516</v>
      </c>
      <c r="N23" s="111">
        <v>0</v>
      </c>
      <c r="O23" s="111">
        <v>26715580</v>
      </c>
      <c r="P23" s="111">
        <v>1214617</v>
      </c>
      <c r="Q23" s="111">
        <v>0</v>
      </c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" customHeight="1">
      <c r="A24" s="29">
        <v>203</v>
      </c>
      <c r="B24" s="28" t="s">
        <v>134</v>
      </c>
      <c r="C24" s="111">
        <v>109507753</v>
      </c>
      <c r="D24" s="111">
        <v>581701</v>
      </c>
      <c r="E24" s="111">
        <v>9643000</v>
      </c>
      <c r="F24" s="111">
        <v>38507198</v>
      </c>
      <c r="G24" s="111">
        <v>7209392</v>
      </c>
      <c r="H24" s="111">
        <v>212606</v>
      </c>
      <c r="I24" s="111">
        <v>952770</v>
      </c>
      <c r="J24" s="111">
        <v>888836</v>
      </c>
      <c r="K24" s="111">
        <v>26553481</v>
      </c>
      <c r="L24" s="111">
        <v>3198942</v>
      </c>
      <c r="M24" s="111">
        <v>10762842</v>
      </c>
      <c r="N24" s="111">
        <v>0</v>
      </c>
      <c r="O24" s="111">
        <v>10996985</v>
      </c>
      <c r="P24" s="111">
        <v>0</v>
      </c>
      <c r="Q24" s="111">
        <v>0</v>
      </c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" customHeight="1">
      <c r="A25" s="29">
        <v>204</v>
      </c>
      <c r="B25" s="28" t="s">
        <v>135</v>
      </c>
      <c r="C25" s="111">
        <v>159914037</v>
      </c>
      <c r="D25" s="111">
        <v>928402</v>
      </c>
      <c r="E25" s="111">
        <v>16105932</v>
      </c>
      <c r="F25" s="111">
        <v>64262749</v>
      </c>
      <c r="G25" s="111">
        <v>13150668</v>
      </c>
      <c r="H25" s="111">
        <v>331334</v>
      </c>
      <c r="I25" s="111">
        <v>154375</v>
      </c>
      <c r="J25" s="111">
        <v>673883</v>
      </c>
      <c r="K25" s="111">
        <v>16622833</v>
      </c>
      <c r="L25" s="111">
        <v>5460015</v>
      </c>
      <c r="M25" s="111">
        <v>23314344</v>
      </c>
      <c r="N25" s="111">
        <v>2289</v>
      </c>
      <c r="O25" s="111">
        <v>18907213</v>
      </c>
      <c r="P25" s="111">
        <v>0</v>
      </c>
      <c r="Q25" s="111">
        <v>0</v>
      </c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" customHeight="1">
      <c r="A26" s="29">
        <v>205</v>
      </c>
      <c r="B26" s="28" t="s">
        <v>136</v>
      </c>
      <c r="C26" s="111">
        <v>24559445</v>
      </c>
      <c r="D26" s="111">
        <v>201282</v>
      </c>
      <c r="E26" s="111">
        <v>2742769</v>
      </c>
      <c r="F26" s="111">
        <v>6523941</v>
      </c>
      <c r="G26" s="111">
        <v>1895844</v>
      </c>
      <c r="H26" s="111">
        <v>74989</v>
      </c>
      <c r="I26" s="111">
        <v>1436354</v>
      </c>
      <c r="J26" s="111">
        <v>433503</v>
      </c>
      <c r="K26" s="111">
        <v>2103210</v>
      </c>
      <c r="L26" s="111">
        <v>772751</v>
      </c>
      <c r="M26" s="111">
        <v>3192901</v>
      </c>
      <c r="N26" s="111">
        <v>909468</v>
      </c>
      <c r="O26" s="111">
        <v>4272433</v>
      </c>
      <c r="P26" s="111">
        <v>0</v>
      </c>
      <c r="Q26" s="111">
        <v>0</v>
      </c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" customHeight="1">
      <c r="A27" s="29">
        <v>206</v>
      </c>
      <c r="B27" s="28" t="s">
        <v>137</v>
      </c>
      <c r="C27" s="111">
        <v>45459674</v>
      </c>
      <c r="D27" s="111">
        <v>399881</v>
      </c>
      <c r="E27" s="111">
        <v>10520686</v>
      </c>
      <c r="F27" s="111">
        <v>11497692</v>
      </c>
      <c r="G27" s="111">
        <v>3570332</v>
      </c>
      <c r="H27" s="111">
        <v>26719</v>
      </c>
      <c r="I27" s="111">
        <v>20320</v>
      </c>
      <c r="J27" s="111">
        <v>94602</v>
      </c>
      <c r="K27" s="111">
        <v>4598398</v>
      </c>
      <c r="L27" s="111">
        <v>1373089</v>
      </c>
      <c r="M27" s="111">
        <v>3617759</v>
      </c>
      <c r="N27" s="111">
        <v>12226</v>
      </c>
      <c r="O27" s="111">
        <v>9727970</v>
      </c>
      <c r="P27" s="111">
        <v>0</v>
      </c>
      <c r="Q27" s="111">
        <v>0</v>
      </c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" customHeight="1">
      <c r="A28" s="29">
        <v>207</v>
      </c>
      <c r="B28" s="28" t="s">
        <v>138</v>
      </c>
      <c r="C28" s="111">
        <v>64260663</v>
      </c>
      <c r="D28" s="111">
        <v>521411</v>
      </c>
      <c r="E28" s="111">
        <v>7549587</v>
      </c>
      <c r="F28" s="111">
        <v>25995381</v>
      </c>
      <c r="G28" s="111">
        <v>5212936</v>
      </c>
      <c r="H28" s="111">
        <v>257751</v>
      </c>
      <c r="I28" s="111">
        <v>132283</v>
      </c>
      <c r="J28" s="111">
        <v>680748</v>
      </c>
      <c r="K28" s="111">
        <v>6183740</v>
      </c>
      <c r="L28" s="111">
        <v>1743493</v>
      </c>
      <c r="M28" s="111">
        <v>8118831</v>
      </c>
      <c r="N28" s="111">
        <v>5161</v>
      </c>
      <c r="O28" s="111">
        <v>7678524</v>
      </c>
      <c r="P28" s="111">
        <v>180817</v>
      </c>
      <c r="Q28" s="111">
        <v>0</v>
      </c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" customHeight="1">
      <c r="A29" s="29">
        <v>208</v>
      </c>
      <c r="B29" s="28" t="s">
        <v>139</v>
      </c>
      <c r="C29" s="111">
        <v>13023080</v>
      </c>
      <c r="D29" s="111">
        <v>183474</v>
      </c>
      <c r="E29" s="111">
        <v>2093439</v>
      </c>
      <c r="F29" s="111">
        <v>3728863</v>
      </c>
      <c r="G29" s="111">
        <v>1180436</v>
      </c>
      <c r="H29" s="111">
        <v>55207</v>
      </c>
      <c r="I29" s="111">
        <v>490041</v>
      </c>
      <c r="J29" s="111">
        <v>102250</v>
      </c>
      <c r="K29" s="111">
        <v>1816057</v>
      </c>
      <c r="L29" s="111">
        <v>674338</v>
      </c>
      <c r="M29" s="111">
        <v>1200163</v>
      </c>
      <c r="N29" s="111">
        <v>0</v>
      </c>
      <c r="O29" s="111">
        <v>1498812</v>
      </c>
      <c r="P29" s="111">
        <v>0</v>
      </c>
      <c r="Q29" s="111">
        <v>0</v>
      </c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" customHeight="1">
      <c r="A30" s="29">
        <v>209</v>
      </c>
      <c r="B30" s="28" t="s">
        <v>140</v>
      </c>
      <c r="C30" s="111">
        <v>50584294</v>
      </c>
      <c r="D30" s="111">
        <v>283410</v>
      </c>
      <c r="E30" s="111">
        <v>9429200</v>
      </c>
      <c r="F30" s="111">
        <v>11450952</v>
      </c>
      <c r="G30" s="111">
        <v>5211732</v>
      </c>
      <c r="H30" s="111">
        <v>121713</v>
      </c>
      <c r="I30" s="111">
        <v>1218323</v>
      </c>
      <c r="J30" s="111">
        <v>2397281</v>
      </c>
      <c r="K30" s="111">
        <v>5564892</v>
      </c>
      <c r="L30" s="111">
        <v>1938939</v>
      </c>
      <c r="M30" s="111">
        <v>5466453</v>
      </c>
      <c r="N30" s="111">
        <v>21474</v>
      </c>
      <c r="O30" s="111">
        <v>7479925</v>
      </c>
      <c r="P30" s="111">
        <v>0</v>
      </c>
      <c r="Q30" s="111">
        <v>0</v>
      </c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" customHeight="1">
      <c r="A31" s="29">
        <v>210</v>
      </c>
      <c r="B31" s="28" t="s">
        <v>90</v>
      </c>
      <c r="C31" s="111">
        <v>77499308</v>
      </c>
      <c r="D31" s="111">
        <v>547132</v>
      </c>
      <c r="E31" s="111">
        <v>9985258</v>
      </c>
      <c r="F31" s="111">
        <v>27130821</v>
      </c>
      <c r="G31" s="111">
        <v>8276268</v>
      </c>
      <c r="H31" s="111">
        <v>967240</v>
      </c>
      <c r="I31" s="111">
        <v>768819</v>
      </c>
      <c r="J31" s="111">
        <v>996921</v>
      </c>
      <c r="K31" s="111">
        <v>9739832</v>
      </c>
      <c r="L31" s="111">
        <v>3973465</v>
      </c>
      <c r="M31" s="111">
        <v>6232941</v>
      </c>
      <c r="N31" s="111">
        <v>31621</v>
      </c>
      <c r="O31" s="111">
        <v>8848990</v>
      </c>
      <c r="P31" s="111">
        <v>0</v>
      </c>
      <c r="Q31" s="111">
        <v>0</v>
      </c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" customHeight="1">
      <c r="A32" s="29">
        <v>212</v>
      </c>
      <c r="B32" s="28" t="s">
        <v>142</v>
      </c>
      <c r="C32" s="111">
        <v>24764033</v>
      </c>
      <c r="D32" s="111">
        <v>203117</v>
      </c>
      <c r="E32" s="111">
        <v>5522063</v>
      </c>
      <c r="F32" s="111">
        <v>5188723</v>
      </c>
      <c r="G32" s="111">
        <v>2185190</v>
      </c>
      <c r="H32" s="111">
        <v>70861</v>
      </c>
      <c r="I32" s="111">
        <v>625093</v>
      </c>
      <c r="J32" s="111">
        <v>366531</v>
      </c>
      <c r="K32" s="111">
        <v>4324991</v>
      </c>
      <c r="L32" s="111">
        <v>1124022</v>
      </c>
      <c r="M32" s="111">
        <v>2528335</v>
      </c>
      <c r="N32" s="111">
        <v>0</v>
      </c>
      <c r="O32" s="111">
        <v>2625107</v>
      </c>
      <c r="P32" s="111">
        <v>0</v>
      </c>
      <c r="Q32" s="111">
        <v>0</v>
      </c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" customHeight="1">
      <c r="A33" s="29">
        <v>213</v>
      </c>
      <c r="B33" s="28" t="s">
        <v>143</v>
      </c>
      <c r="C33" s="111">
        <v>20637177</v>
      </c>
      <c r="D33" s="111">
        <v>194344</v>
      </c>
      <c r="E33" s="111">
        <v>2174862</v>
      </c>
      <c r="F33" s="111">
        <v>5194849</v>
      </c>
      <c r="G33" s="111">
        <v>2320326</v>
      </c>
      <c r="H33" s="111">
        <v>234786</v>
      </c>
      <c r="I33" s="111">
        <v>501362</v>
      </c>
      <c r="J33" s="111">
        <v>251255</v>
      </c>
      <c r="K33" s="111">
        <v>3992405</v>
      </c>
      <c r="L33" s="111">
        <v>548975</v>
      </c>
      <c r="M33" s="111">
        <v>3119728</v>
      </c>
      <c r="N33" s="111">
        <v>1721</v>
      </c>
      <c r="O33" s="111">
        <v>1723863</v>
      </c>
      <c r="P33" s="111">
        <v>378701</v>
      </c>
      <c r="Q33" s="111">
        <v>0</v>
      </c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" customHeight="1">
      <c r="A34" s="29">
        <v>214</v>
      </c>
      <c r="B34" s="28" t="s">
        <v>144</v>
      </c>
      <c r="C34" s="111">
        <v>72128410</v>
      </c>
      <c r="D34" s="111">
        <v>477754</v>
      </c>
      <c r="E34" s="111">
        <v>7420129</v>
      </c>
      <c r="F34" s="111">
        <v>29419497</v>
      </c>
      <c r="G34" s="111">
        <v>7197193</v>
      </c>
      <c r="H34" s="111">
        <v>91562</v>
      </c>
      <c r="I34" s="111">
        <v>245840</v>
      </c>
      <c r="J34" s="111">
        <v>606131</v>
      </c>
      <c r="K34" s="111">
        <v>6175840</v>
      </c>
      <c r="L34" s="111">
        <v>2250192</v>
      </c>
      <c r="M34" s="111">
        <v>6755420</v>
      </c>
      <c r="N34" s="111">
        <v>167910</v>
      </c>
      <c r="O34" s="111">
        <v>11089039</v>
      </c>
      <c r="P34" s="111">
        <v>231903</v>
      </c>
      <c r="Q34" s="111">
        <v>0</v>
      </c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" customHeight="1">
      <c r="A35" s="29">
        <v>215</v>
      </c>
      <c r="B35" s="28" t="s">
        <v>145</v>
      </c>
      <c r="C35" s="111">
        <v>35691632</v>
      </c>
      <c r="D35" s="111">
        <v>220305</v>
      </c>
      <c r="E35" s="111">
        <v>3113920</v>
      </c>
      <c r="F35" s="111">
        <v>9871254</v>
      </c>
      <c r="G35" s="111">
        <v>8740678</v>
      </c>
      <c r="H35" s="111">
        <v>337929</v>
      </c>
      <c r="I35" s="111">
        <v>1028762</v>
      </c>
      <c r="J35" s="111">
        <v>847417</v>
      </c>
      <c r="K35" s="111">
        <v>2369236</v>
      </c>
      <c r="L35" s="111">
        <v>1139825</v>
      </c>
      <c r="M35" s="111">
        <v>4211049</v>
      </c>
      <c r="N35" s="111">
        <v>100040</v>
      </c>
      <c r="O35" s="111">
        <v>3711217</v>
      </c>
      <c r="P35" s="111">
        <v>0</v>
      </c>
      <c r="Q35" s="111">
        <v>0</v>
      </c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" customHeight="1">
      <c r="A36" s="29">
        <v>216</v>
      </c>
      <c r="B36" s="28" t="s">
        <v>146</v>
      </c>
      <c r="C36" s="111">
        <v>40555083</v>
      </c>
      <c r="D36" s="111">
        <v>353161</v>
      </c>
      <c r="E36" s="111">
        <v>10027647</v>
      </c>
      <c r="F36" s="111">
        <v>11448514</v>
      </c>
      <c r="G36" s="111">
        <v>4756798</v>
      </c>
      <c r="H36" s="111">
        <v>125017</v>
      </c>
      <c r="I36" s="111">
        <v>354502</v>
      </c>
      <c r="J36" s="111">
        <v>641333</v>
      </c>
      <c r="K36" s="111">
        <v>3937571</v>
      </c>
      <c r="L36" s="111">
        <v>1442327</v>
      </c>
      <c r="M36" s="111">
        <v>4215827</v>
      </c>
      <c r="N36" s="111">
        <v>0</v>
      </c>
      <c r="O36" s="111">
        <v>3252386</v>
      </c>
      <c r="P36" s="111">
        <v>0</v>
      </c>
      <c r="Q36" s="111">
        <v>0</v>
      </c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" customHeight="1">
      <c r="A37" s="29">
        <v>217</v>
      </c>
      <c r="B37" s="28" t="s">
        <v>147</v>
      </c>
      <c r="C37" s="111">
        <v>52269665</v>
      </c>
      <c r="D37" s="111">
        <v>526772</v>
      </c>
      <c r="E37" s="111">
        <v>4550648</v>
      </c>
      <c r="F37" s="111">
        <v>18155081</v>
      </c>
      <c r="G37" s="111">
        <v>7749182</v>
      </c>
      <c r="H37" s="111">
        <v>82000</v>
      </c>
      <c r="I37" s="111">
        <v>108516</v>
      </c>
      <c r="J37" s="111">
        <v>272595</v>
      </c>
      <c r="K37" s="111">
        <v>5277852</v>
      </c>
      <c r="L37" s="111">
        <v>1595483</v>
      </c>
      <c r="M37" s="111">
        <v>6741184</v>
      </c>
      <c r="N37" s="111">
        <v>24462</v>
      </c>
      <c r="O37" s="111">
        <v>7185890</v>
      </c>
      <c r="P37" s="111">
        <v>0</v>
      </c>
      <c r="Q37" s="111">
        <v>0</v>
      </c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" customHeight="1">
      <c r="A38" s="29">
        <v>218</v>
      </c>
      <c r="B38" s="28" t="s">
        <v>148</v>
      </c>
      <c r="C38" s="111">
        <v>24410025</v>
      </c>
      <c r="D38" s="111">
        <v>190156</v>
      </c>
      <c r="E38" s="111">
        <v>3650057</v>
      </c>
      <c r="F38" s="111">
        <v>5896893</v>
      </c>
      <c r="G38" s="111">
        <v>4233674</v>
      </c>
      <c r="H38" s="111">
        <v>204290</v>
      </c>
      <c r="I38" s="111">
        <v>520667</v>
      </c>
      <c r="J38" s="111">
        <v>575860</v>
      </c>
      <c r="K38" s="111">
        <v>2343458</v>
      </c>
      <c r="L38" s="111">
        <v>1982941</v>
      </c>
      <c r="M38" s="111">
        <v>2379951</v>
      </c>
      <c r="N38" s="111">
        <v>5744</v>
      </c>
      <c r="O38" s="111">
        <v>2426334</v>
      </c>
      <c r="P38" s="111">
        <v>0</v>
      </c>
      <c r="Q38" s="111">
        <v>0</v>
      </c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" customHeight="1">
      <c r="A39" s="29">
        <v>219</v>
      </c>
      <c r="B39" s="28" t="s">
        <v>149</v>
      </c>
      <c r="C39" s="111">
        <v>34690588</v>
      </c>
      <c r="D39" s="111">
        <v>341481</v>
      </c>
      <c r="E39" s="111">
        <v>4551495</v>
      </c>
      <c r="F39" s="111">
        <v>10015908</v>
      </c>
      <c r="G39" s="111">
        <v>4176280</v>
      </c>
      <c r="H39" s="111">
        <v>14409</v>
      </c>
      <c r="I39" s="111">
        <v>445349</v>
      </c>
      <c r="J39" s="111">
        <v>361799</v>
      </c>
      <c r="K39" s="111">
        <v>3563772</v>
      </c>
      <c r="L39" s="111">
        <v>1311902</v>
      </c>
      <c r="M39" s="111">
        <v>5296930</v>
      </c>
      <c r="N39" s="111">
        <v>15371</v>
      </c>
      <c r="O39" s="111">
        <v>4595892</v>
      </c>
      <c r="P39" s="111">
        <v>0</v>
      </c>
      <c r="Q39" s="111">
        <v>0</v>
      </c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 customHeight="1">
      <c r="A40" s="29">
        <v>220</v>
      </c>
      <c r="B40" s="28" t="s">
        <v>150</v>
      </c>
      <c r="C40" s="111">
        <v>22796238</v>
      </c>
      <c r="D40" s="111">
        <v>172171</v>
      </c>
      <c r="E40" s="111">
        <v>1792810</v>
      </c>
      <c r="F40" s="111">
        <v>5153888</v>
      </c>
      <c r="G40" s="111">
        <v>2608545</v>
      </c>
      <c r="H40" s="111">
        <v>197150</v>
      </c>
      <c r="I40" s="111">
        <v>1294494</v>
      </c>
      <c r="J40" s="111">
        <v>533713</v>
      </c>
      <c r="K40" s="111">
        <v>3309493</v>
      </c>
      <c r="L40" s="111">
        <v>694804</v>
      </c>
      <c r="M40" s="111">
        <v>5251490</v>
      </c>
      <c r="N40" s="111">
        <v>7629</v>
      </c>
      <c r="O40" s="111">
        <v>1780051</v>
      </c>
      <c r="P40" s="111">
        <v>0</v>
      </c>
      <c r="Q40" s="111">
        <v>0</v>
      </c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" customHeight="1">
      <c r="A41" s="29">
        <v>221</v>
      </c>
      <c r="B41" s="28" t="s">
        <v>151</v>
      </c>
      <c r="C41" s="111">
        <v>23201765</v>
      </c>
      <c r="D41" s="111">
        <v>191965</v>
      </c>
      <c r="E41" s="111">
        <v>3658282</v>
      </c>
      <c r="F41" s="111">
        <v>4970604</v>
      </c>
      <c r="G41" s="111">
        <v>1998275</v>
      </c>
      <c r="H41" s="111">
        <v>121120</v>
      </c>
      <c r="I41" s="111">
        <v>1447899</v>
      </c>
      <c r="J41" s="111">
        <v>253100</v>
      </c>
      <c r="K41" s="111">
        <v>1871422</v>
      </c>
      <c r="L41" s="111">
        <v>715541</v>
      </c>
      <c r="M41" s="111">
        <v>2442843</v>
      </c>
      <c r="N41" s="111">
        <v>92583</v>
      </c>
      <c r="O41" s="111">
        <v>5438131</v>
      </c>
      <c r="P41" s="111">
        <v>0</v>
      </c>
      <c r="Q41" s="111">
        <v>0</v>
      </c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" customHeight="1">
      <c r="A42" s="29">
        <v>222</v>
      </c>
      <c r="B42" s="28" t="s">
        <v>152</v>
      </c>
      <c r="C42" s="111">
        <v>17469968</v>
      </c>
      <c r="D42" s="111">
        <v>154858</v>
      </c>
      <c r="E42" s="111">
        <v>2427738</v>
      </c>
      <c r="F42" s="111">
        <v>3939926</v>
      </c>
      <c r="G42" s="111">
        <v>2287256</v>
      </c>
      <c r="H42" s="111">
        <v>87018</v>
      </c>
      <c r="I42" s="111">
        <v>891751</v>
      </c>
      <c r="J42" s="111">
        <v>384902</v>
      </c>
      <c r="K42" s="111">
        <v>1310250</v>
      </c>
      <c r="L42" s="111">
        <v>593875</v>
      </c>
      <c r="M42" s="111">
        <v>1508066</v>
      </c>
      <c r="N42" s="111">
        <v>87223</v>
      </c>
      <c r="O42" s="111">
        <v>3797105</v>
      </c>
      <c r="P42" s="111">
        <v>0</v>
      </c>
      <c r="Q42" s="111">
        <v>0</v>
      </c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" customHeight="1">
      <c r="A43" s="29">
        <v>223</v>
      </c>
      <c r="B43" s="28" t="s">
        <v>153</v>
      </c>
      <c r="C43" s="111">
        <v>35769472</v>
      </c>
      <c r="D43" s="111">
        <v>214287</v>
      </c>
      <c r="E43" s="111">
        <v>3969123</v>
      </c>
      <c r="F43" s="111">
        <v>9937763</v>
      </c>
      <c r="G43" s="111">
        <v>3724266</v>
      </c>
      <c r="H43" s="111">
        <v>65449</v>
      </c>
      <c r="I43" s="111">
        <v>2220146</v>
      </c>
      <c r="J43" s="111">
        <v>910712</v>
      </c>
      <c r="K43" s="111">
        <v>3270269</v>
      </c>
      <c r="L43" s="111">
        <v>1262743</v>
      </c>
      <c r="M43" s="111">
        <v>3661266</v>
      </c>
      <c r="N43" s="111">
        <v>96184</v>
      </c>
      <c r="O43" s="111">
        <v>6437264</v>
      </c>
      <c r="P43" s="111">
        <v>0</v>
      </c>
      <c r="Q43" s="111">
        <v>0</v>
      </c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" customHeight="1">
      <c r="A44" s="29">
        <v>224</v>
      </c>
      <c r="B44" s="28" t="s">
        <v>154</v>
      </c>
      <c r="C44" s="111">
        <v>26975644</v>
      </c>
      <c r="D44" s="111">
        <v>211175</v>
      </c>
      <c r="E44" s="111">
        <v>4325311</v>
      </c>
      <c r="F44" s="111">
        <v>6261793</v>
      </c>
      <c r="G44" s="111">
        <v>2161496</v>
      </c>
      <c r="H44" s="111">
        <v>70727</v>
      </c>
      <c r="I44" s="111">
        <v>1511136</v>
      </c>
      <c r="J44" s="111">
        <v>593479</v>
      </c>
      <c r="K44" s="111">
        <v>3379981</v>
      </c>
      <c r="L44" s="111">
        <v>882826</v>
      </c>
      <c r="M44" s="111">
        <v>2565839</v>
      </c>
      <c r="N44" s="111">
        <v>176176</v>
      </c>
      <c r="O44" s="111">
        <v>4835705</v>
      </c>
      <c r="P44" s="111">
        <v>0</v>
      </c>
      <c r="Q44" s="111">
        <v>0</v>
      </c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" customHeight="1">
      <c r="A45" s="29">
        <v>225</v>
      </c>
      <c r="B45" s="28" t="s">
        <v>155</v>
      </c>
      <c r="C45" s="111">
        <v>25311407</v>
      </c>
      <c r="D45" s="111">
        <v>174740</v>
      </c>
      <c r="E45" s="111">
        <v>3984654</v>
      </c>
      <c r="F45" s="111">
        <v>4704976</v>
      </c>
      <c r="G45" s="111">
        <v>1727205</v>
      </c>
      <c r="H45" s="111">
        <v>43565</v>
      </c>
      <c r="I45" s="111">
        <v>1122656</v>
      </c>
      <c r="J45" s="111">
        <v>1063313</v>
      </c>
      <c r="K45" s="111">
        <v>2329981</v>
      </c>
      <c r="L45" s="111">
        <v>686292</v>
      </c>
      <c r="M45" s="111">
        <v>2857139</v>
      </c>
      <c r="N45" s="111">
        <v>22439</v>
      </c>
      <c r="O45" s="111">
        <v>6594447</v>
      </c>
      <c r="P45" s="111">
        <v>0</v>
      </c>
      <c r="Q45" s="111">
        <v>0</v>
      </c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" customHeight="1">
      <c r="A46" s="29">
        <v>226</v>
      </c>
      <c r="B46" s="28" t="s">
        <v>156</v>
      </c>
      <c r="C46" s="111">
        <v>32346992</v>
      </c>
      <c r="D46" s="111">
        <v>189448</v>
      </c>
      <c r="E46" s="111">
        <v>4808682</v>
      </c>
      <c r="F46" s="111">
        <v>8696366</v>
      </c>
      <c r="G46" s="111">
        <v>2468796</v>
      </c>
      <c r="H46" s="111">
        <v>25423</v>
      </c>
      <c r="I46" s="111">
        <v>1289338</v>
      </c>
      <c r="J46" s="111">
        <v>344956</v>
      </c>
      <c r="K46" s="111">
        <v>2638874</v>
      </c>
      <c r="L46" s="111">
        <v>911990</v>
      </c>
      <c r="M46" s="111">
        <v>2344525</v>
      </c>
      <c r="N46" s="111">
        <v>3013597</v>
      </c>
      <c r="O46" s="111">
        <v>5614997</v>
      </c>
      <c r="P46" s="111">
        <v>0</v>
      </c>
      <c r="Q46" s="111">
        <v>0</v>
      </c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" customHeight="1">
      <c r="A47" s="29">
        <v>227</v>
      </c>
      <c r="B47" s="28" t="s">
        <v>157</v>
      </c>
      <c r="C47" s="111">
        <v>23838510</v>
      </c>
      <c r="D47" s="111">
        <v>182113</v>
      </c>
      <c r="E47" s="111">
        <v>2742386</v>
      </c>
      <c r="F47" s="111">
        <v>5740418</v>
      </c>
      <c r="G47" s="111">
        <v>2558369</v>
      </c>
      <c r="H47" s="111">
        <v>9151</v>
      </c>
      <c r="I47" s="111">
        <v>1616197</v>
      </c>
      <c r="J47" s="111">
        <v>602171</v>
      </c>
      <c r="K47" s="111">
        <v>2197311</v>
      </c>
      <c r="L47" s="111">
        <v>903932</v>
      </c>
      <c r="M47" s="111">
        <v>3206094</v>
      </c>
      <c r="N47" s="111">
        <v>42108</v>
      </c>
      <c r="O47" s="111">
        <v>4038260</v>
      </c>
      <c r="P47" s="111">
        <v>0</v>
      </c>
      <c r="Q47" s="111">
        <v>0</v>
      </c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" customHeight="1">
      <c r="A48" s="29">
        <v>228</v>
      </c>
      <c r="B48" s="28" t="s">
        <v>158</v>
      </c>
      <c r="C48" s="111">
        <v>19478809</v>
      </c>
      <c r="D48" s="111">
        <v>179232</v>
      </c>
      <c r="E48" s="111">
        <v>4532756</v>
      </c>
      <c r="F48" s="111">
        <v>5042243</v>
      </c>
      <c r="G48" s="111">
        <v>1565395</v>
      </c>
      <c r="H48" s="111">
        <v>70570</v>
      </c>
      <c r="I48" s="111">
        <v>992043</v>
      </c>
      <c r="J48" s="111">
        <v>326904</v>
      </c>
      <c r="K48" s="111">
        <v>2250797</v>
      </c>
      <c r="L48" s="111">
        <v>1017176</v>
      </c>
      <c r="M48" s="111">
        <v>1566394</v>
      </c>
      <c r="N48" s="111">
        <v>38360</v>
      </c>
      <c r="O48" s="111">
        <v>1896939</v>
      </c>
      <c r="P48" s="111">
        <v>0</v>
      </c>
      <c r="Q48" s="111">
        <v>0</v>
      </c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" customHeight="1">
      <c r="A49" s="29">
        <v>229</v>
      </c>
      <c r="B49" s="28" t="s">
        <v>141</v>
      </c>
      <c r="C49" s="111">
        <v>32894004</v>
      </c>
      <c r="D49" s="111">
        <v>282418</v>
      </c>
      <c r="E49" s="111">
        <v>4206633</v>
      </c>
      <c r="F49" s="111">
        <v>9490791</v>
      </c>
      <c r="G49" s="111">
        <v>2992740</v>
      </c>
      <c r="H49" s="111">
        <v>110545</v>
      </c>
      <c r="I49" s="111">
        <v>1037073</v>
      </c>
      <c r="J49" s="111">
        <v>550635</v>
      </c>
      <c r="K49" s="111">
        <v>5845374</v>
      </c>
      <c r="L49" s="111">
        <v>1292454</v>
      </c>
      <c r="M49" s="111">
        <v>2864660</v>
      </c>
      <c r="N49" s="111">
        <v>35160</v>
      </c>
      <c r="O49" s="111">
        <v>4185521</v>
      </c>
      <c r="P49" s="111">
        <v>0</v>
      </c>
      <c r="Q49" s="111">
        <v>0</v>
      </c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" customHeight="1">
      <c r="A50" s="29">
        <v>301</v>
      </c>
      <c r="B50" s="28" t="s">
        <v>159</v>
      </c>
      <c r="C50" s="111">
        <v>9281913</v>
      </c>
      <c r="D50" s="111">
        <v>146236</v>
      </c>
      <c r="E50" s="111">
        <v>1448777</v>
      </c>
      <c r="F50" s="111">
        <v>2514976</v>
      </c>
      <c r="G50" s="111">
        <v>992731</v>
      </c>
      <c r="H50" s="111">
        <v>29404</v>
      </c>
      <c r="I50" s="111">
        <v>145715</v>
      </c>
      <c r="J50" s="111">
        <v>46700</v>
      </c>
      <c r="K50" s="111">
        <v>1036422</v>
      </c>
      <c r="L50" s="111">
        <v>459473</v>
      </c>
      <c r="M50" s="111">
        <v>1537132</v>
      </c>
      <c r="N50" s="111">
        <v>24898</v>
      </c>
      <c r="O50" s="111">
        <v>899449</v>
      </c>
      <c r="P50" s="111">
        <v>0</v>
      </c>
      <c r="Q50" s="111">
        <v>0</v>
      </c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" customHeight="1">
      <c r="A51" s="29">
        <v>365</v>
      </c>
      <c r="B51" s="28" t="s">
        <v>160</v>
      </c>
      <c r="C51" s="111">
        <v>12686350</v>
      </c>
      <c r="D51" s="111">
        <v>98326</v>
      </c>
      <c r="E51" s="111">
        <v>1575017</v>
      </c>
      <c r="F51" s="111">
        <v>2740357</v>
      </c>
      <c r="G51" s="111">
        <v>1009171</v>
      </c>
      <c r="H51" s="111">
        <v>101239</v>
      </c>
      <c r="I51" s="111">
        <v>1212067</v>
      </c>
      <c r="J51" s="111">
        <v>222798</v>
      </c>
      <c r="K51" s="111">
        <v>2054637</v>
      </c>
      <c r="L51" s="111">
        <v>498375</v>
      </c>
      <c r="M51" s="111">
        <v>1213088</v>
      </c>
      <c r="N51" s="111">
        <v>91409</v>
      </c>
      <c r="O51" s="111">
        <v>1869866</v>
      </c>
      <c r="P51" s="111">
        <v>0</v>
      </c>
      <c r="Q51" s="111">
        <v>0</v>
      </c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" customHeight="1">
      <c r="A52" s="29">
        <v>381</v>
      </c>
      <c r="B52" s="28" t="s">
        <v>161</v>
      </c>
      <c r="C52" s="111">
        <v>9577464</v>
      </c>
      <c r="D52" s="111">
        <v>161427</v>
      </c>
      <c r="E52" s="111">
        <v>1377645</v>
      </c>
      <c r="F52" s="111">
        <v>2731121</v>
      </c>
      <c r="G52" s="111">
        <v>835391</v>
      </c>
      <c r="H52" s="111">
        <v>73764</v>
      </c>
      <c r="I52" s="111">
        <v>614231</v>
      </c>
      <c r="J52" s="111">
        <v>156507</v>
      </c>
      <c r="K52" s="111">
        <v>848746</v>
      </c>
      <c r="L52" s="111">
        <v>427622</v>
      </c>
      <c r="M52" s="111">
        <v>1509975</v>
      </c>
      <c r="N52" s="111">
        <v>133</v>
      </c>
      <c r="O52" s="111">
        <v>840902</v>
      </c>
      <c r="P52" s="111">
        <v>0</v>
      </c>
      <c r="Q52" s="111">
        <v>0</v>
      </c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" customHeight="1">
      <c r="A53" s="29">
        <v>382</v>
      </c>
      <c r="B53" s="28" t="s">
        <v>162</v>
      </c>
      <c r="C53" s="111">
        <v>9192202</v>
      </c>
      <c r="D53" s="111">
        <v>126224</v>
      </c>
      <c r="E53" s="111">
        <v>1125350</v>
      </c>
      <c r="F53" s="111">
        <v>3048505</v>
      </c>
      <c r="G53" s="111">
        <v>913474</v>
      </c>
      <c r="H53" s="111">
        <v>91326</v>
      </c>
      <c r="I53" s="111">
        <v>59363</v>
      </c>
      <c r="J53" s="111">
        <v>24851</v>
      </c>
      <c r="K53" s="111">
        <v>1069725</v>
      </c>
      <c r="L53" s="111">
        <v>485576</v>
      </c>
      <c r="M53" s="111">
        <v>1284075</v>
      </c>
      <c r="N53" s="111">
        <v>0</v>
      </c>
      <c r="O53" s="111">
        <v>963733</v>
      </c>
      <c r="P53" s="111">
        <v>0</v>
      </c>
      <c r="Q53" s="111">
        <v>0</v>
      </c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" customHeight="1">
      <c r="A54" s="29">
        <v>442</v>
      </c>
      <c r="B54" s="28" t="s">
        <v>164</v>
      </c>
      <c r="C54" s="111">
        <v>5402756</v>
      </c>
      <c r="D54" s="111">
        <v>78125</v>
      </c>
      <c r="E54" s="111">
        <v>730635</v>
      </c>
      <c r="F54" s="111">
        <v>1440084</v>
      </c>
      <c r="G54" s="111">
        <v>599277</v>
      </c>
      <c r="H54" s="111">
        <v>12833</v>
      </c>
      <c r="I54" s="111">
        <v>357052</v>
      </c>
      <c r="J54" s="111">
        <v>39515</v>
      </c>
      <c r="K54" s="111">
        <v>319838</v>
      </c>
      <c r="L54" s="111">
        <v>450016</v>
      </c>
      <c r="M54" s="111">
        <v>562053</v>
      </c>
      <c r="N54" s="111">
        <v>80145</v>
      </c>
      <c r="O54" s="111">
        <v>733183</v>
      </c>
      <c r="P54" s="111">
        <v>0</v>
      </c>
      <c r="Q54" s="111">
        <v>0</v>
      </c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" customHeight="1">
      <c r="A55" s="29">
        <v>443</v>
      </c>
      <c r="B55" s="28" t="s">
        <v>165</v>
      </c>
      <c r="C55" s="111">
        <v>7328236</v>
      </c>
      <c r="D55" s="111">
        <v>113103</v>
      </c>
      <c r="E55" s="111">
        <v>1164518</v>
      </c>
      <c r="F55" s="111">
        <v>2259392</v>
      </c>
      <c r="G55" s="111">
        <v>530124</v>
      </c>
      <c r="H55" s="111">
        <v>14091</v>
      </c>
      <c r="I55" s="111">
        <v>382397</v>
      </c>
      <c r="J55" s="111">
        <v>272752</v>
      </c>
      <c r="K55" s="111">
        <v>718255</v>
      </c>
      <c r="L55" s="111">
        <v>324956</v>
      </c>
      <c r="M55" s="111">
        <v>722178</v>
      </c>
      <c r="N55" s="111">
        <v>4026</v>
      </c>
      <c r="O55" s="111">
        <v>822444</v>
      </c>
      <c r="P55" s="111">
        <v>0</v>
      </c>
      <c r="Q55" s="111">
        <v>0</v>
      </c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" customHeight="1">
      <c r="A56" s="29">
        <v>446</v>
      </c>
      <c r="B56" s="28" t="s">
        <v>163</v>
      </c>
      <c r="C56" s="111">
        <v>7704366</v>
      </c>
      <c r="D56" s="111">
        <v>96049</v>
      </c>
      <c r="E56" s="111">
        <v>1467476</v>
      </c>
      <c r="F56" s="111">
        <v>1299118</v>
      </c>
      <c r="G56" s="111">
        <v>1279531</v>
      </c>
      <c r="H56" s="111">
        <v>5320</v>
      </c>
      <c r="I56" s="111">
        <v>391982</v>
      </c>
      <c r="J56" s="111">
        <v>196228</v>
      </c>
      <c r="K56" s="111">
        <v>744813</v>
      </c>
      <c r="L56" s="111">
        <v>272516</v>
      </c>
      <c r="M56" s="111">
        <v>743783</v>
      </c>
      <c r="N56" s="111">
        <v>63045</v>
      </c>
      <c r="O56" s="111">
        <v>1144505</v>
      </c>
      <c r="P56" s="111">
        <v>0</v>
      </c>
      <c r="Q56" s="111">
        <v>0</v>
      </c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" customHeight="1">
      <c r="A57" s="29">
        <v>464</v>
      </c>
      <c r="B57" s="28" t="s">
        <v>166</v>
      </c>
      <c r="C57" s="111">
        <v>9490205</v>
      </c>
      <c r="D57" s="111">
        <v>137493</v>
      </c>
      <c r="E57" s="111">
        <v>1415709</v>
      </c>
      <c r="F57" s="111">
        <v>3270688</v>
      </c>
      <c r="G57" s="111">
        <v>742370</v>
      </c>
      <c r="H57" s="111">
        <v>7920</v>
      </c>
      <c r="I57" s="111">
        <v>113125</v>
      </c>
      <c r="J57" s="111">
        <v>45592</v>
      </c>
      <c r="K57" s="111">
        <v>1437088</v>
      </c>
      <c r="L57" s="111">
        <v>431773</v>
      </c>
      <c r="M57" s="111">
        <v>945982</v>
      </c>
      <c r="N57" s="111">
        <v>0</v>
      </c>
      <c r="O57" s="111">
        <v>942465</v>
      </c>
      <c r="P57" s="111">
        <v>0</v>
      </c>
      <c r="Q57" s="111">
        <v>0</v>
      </c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" customHeight="1">
      <c r="A58" s="29">
        <v>481</v>
      </c>
      <c r="B58" s="28" t="s">
        <v>167</v>
      </c>
      <c r="C58" s="111">
        <v>7497685</v>
      </c>
      <c r="D58" s="111">
        <v>101969</v>
      </c>
      <c r="E58" s="111">
        <v>1015392</v>
      </c>
      <c r="F58" s="111">
        <v>1705523</v>
      </c>
      <c r="G58" s="111">
        <v>650059</v>
      </c>
      <c r="H58" s="111">
        <v>10608</v>
      </c>
      <c r="I58" s="111">
        <v>488118</v>
      </c>
      <c r="J58" s="111">
        <v>37356</v>
      </c>
      <c r="K58" s="111">
        <v>871006</v>
      </c>
      <c r="L58" s="111">
        <v>407208</v>
      </c>
      <c r="M58" s="111">
        <v>1101320</v>
      </c>
      <c r="N58" s="111">
        <v>23633</v>
      </c>
      <c r="O58" s="111">
        <v>1085493</v>
      </c>
      <c r="P58" s="111">
        <v>0</v>
      </c>
      <c r="Q58" s="111">
        <v>0</v>
      </c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" customHeight="1">
      <c r="A59" s="29">
        <v>501</v>
      </c>
      <c r="B59" s="28" t="s">
        <v>168</v>
      </c>
      <c r="C59" s="111">
        <v>13898990</v>
      </c>
      <c r="D59" s="111">
        <v>131869</v>
      </c>
      <c r="E59" s="111">
        <v>2439428</v>
      </c>
      <c r="F59" s="111">
        <v>2827080</v>
      </c>
      <c r="G59" s="111">
        <v>1007471</v>
      </c>
      <c r="H59" s="111">
        <v>1887</v>
      </c>
      <c r="I59" s="111">
        <v>1055122</v>
      </c>
      <c r="J59" s="111">
        <v>156119</v>
      </c>
      <c r="K59" s="111">
        <v>1554455</v>
      </c>
      <c r="L59" s="111">
        <v>993798</v>
      </c>
      <c r="M59" s="111">
        <v>1329780</v>
      </c>
      <c r="N59" s="111">
        <v>41060</v>
      </c>
      <c r="O59" s="111">
        <v>2360921</v>
      </c>
      <c r="P59" s="111">
        <v>0</v>
      </c>
      <c r="Q59" s="111">
        <v>0</v>
      </c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" customHeight="1">
      <c r="A60" s="29">
        <v>585</v>
      </c>
      <c r="B60" s="28" t="s">
        <v>169</v>
      </c>
      <c r="C60" s="111">
        <v>14120969</v>
      </c>
      <c r="D60" s="111">
        <v>105649</v>
      </c>
      <c r="E60" s="111">
        <v>1892664</v>
      </c>
      <c r="F60" s="111">
        <v>2411284</v>
      </c>
      <c r="G60" s="111">
        <v>1490348</v>
      </c>
      <c r="H60" s="111">
        <v>16927</v>
      </c>
      <c r="I60" s="111">
        <v>663039</v>
      </c>
      <c r="J60" s="111">
        <v>366521</v>
      </c>
      <c r="K60" s="111">
        <v>1608142</v>
      </c>
      <c r="L60" s="111">
        <v>900822</v>
      </c>
      <c r="M60" s="111">
        <v>2540621</v>
      </c>
      <c r="N60" s="111">
        <v>92621</v>
      </c>
      <c r="O60" s="111">
        <v>2032331</v>
      </c>
      <c r="P60" s="111">
        <v>0</v>
      </c>
      <c r="Q60" s="111">
        <v>0</v>
      </c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" customHeight="1">
      <c r="A61" s="29">
        <v>586</v>
      </c>
      <c r="B61" s="28" t="s">
        <v>170</v>
      </c>
      <c r="C61" s="111">
        <v>10707828</v>
      </c>
      <c r="D61" s="111">
        <v>105279</v>
      </c>
      <c r="E61" s="111">
        <v>1279177</v>
      </c>
      <c r="F61" s="111">
        <v>1881958</v>
      </c>
      <c r="G61" s="111">
        <v>1183304</v>
      </c>
      <c r="H61" s="111">
        <v>21700</v>
      </c>
      <c r="I61" s="111">
        <v>885838</v>
      </c>
      <c r="J61" s="111">
        <v>381794</v>
      </c>
      <c r="K61" s="111">
        <v>1765832</v>
      </c>
      <c r="L61" s="111">
        <v>618594</v>
      </c>
      <c r="M61" s="111">
        <v>756567</v>
      </c>
      <c r="N61" s="111">
        <v>135195</v>
      </c>
      <c r="O61" s="111">
        <v>1692590</v>
      </c>
      <c r="P61" s="111">
        <v>0</v>
      </c>
      <c r="Q61" s="111">
        <v>0</v>
      </c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.75" customHeight="1">
      <c r="A62" s="38"/>
      <c r="B62" s="3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1.25">
      <c r="A63" s="25" t="s">
        <v>182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</sheetData>
  <sheetProtection/>
  <mergeCells count="1">
    <mergeCell ref="A4:B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9"/>
  <sheetViews>
    <sheetView zoomScalePageLayoutView="0" workbookViewId="0" topLeftCell="A1">
      <selection activeCell="A1" sqref="A1"/>
    </sheetView>
  </sheetViews>
  <sheetFormatPr defaultColWidth="8.875" defaultRowHeight="12.75"/>
  <cols>
    <col min="1" max="5" width="2.125" style="25" customWidth="1"/>
    <col min="6" max="6" width="10.625" style="25" customWidth="1"/>
    <col min="7" max="7" width="11.375" style="25" customWidth="1"/>
    <col min="8" max="8" width="10.00390625" style="25" customWidth="1"/>
    <col min="9" max="9" width="14.25390625" style="25" customWidth="1"/>
    <col min="10" max="10" width="10.00390625" style="25" customWidth="1"/>
    <col min="11" max="11" width="11.375" style="25" customWidth="1"/>
    <col min="12" max="12" width="10.00390625" style="25" customWidth="1"/>
    <col min="13" max="13" width="10.75390625" style="25" customWidth="1"/>
    <col min="14" max="14" width="10.00390625" style="25" customWidth="1"/>
    <col min="15" max="15" width="10.75390625" style="25" customWidth="1"/>
    <col min="16" max="16" width="8.625" style="25" customWidth="1"/>
    <col min="17" max="16384" width="8.875" style="25" customWidth="1"/>
  </cols>
  <sheetData>
    <row r="1" spans="1:15" s="27" customFormat="1" ht="17.25">
      <c r="A1" s="32" t="s">
        <v>522</v>
      </c>
      <c r="C1" s="32"/>
      <c r="D1" s="32"/>
      <c r="E1" s="32"/>
      <c r="F1" s="77"/>
      <c r="G1" s="73"/>
      <c r="I1" s="73"/>
      <c r="K1" s="73"/>
      <c r="M1" s="73"/>
      <c r="O1" s="73"/>
    </row>
    <row r="2" spans="2:16" ht="11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37" t="s">
        <v>209</v>
      </c>
    </row>
    <row r="3" spans="1:16" ht="12" customHeight="1">
      <c r="A3" s="168" t="s">
        <v>357</v>
      </c>
      <c r="B3" s="168"/>
      <c r="C3" s="168"/>
      <c r="D3" s="168"/>
      <c r="E3" s="168"/>
      <c r="F3" s="136"/>
      <c r="G3" s="172" t="s">
        <v>29</v>
      </c>
      <c r="H3" s="138" t="s">
        <v>358</v>
      </c>
      <c r="I3" s="139"/>
      <c r="J3" s="138" t="s">
        <v>359</v>
      </c>
      <c r="K3" s="139"/>
      <c r="L3" s="138" t="s">
        <v>360</v>
      </c>
      <c r="M3" s="139"/>
      <c r="N3" s="138" t="s">
        <v>361</v>
      </c>
      <c r="O3" s="139"/>
      <c r="P3" s="170" t="s">
        <v>362</v>
      </c>
    </row>
    <row r="4" spans="1:16" ht="11.25" customHeight="1">
      <c r="A4" s="169"/>
      <c r="B4" s="169"/>
      <c r="C4" s="169"/>
      <c r="D4" s="169"/>
      <c r="E4" s="169"/>
      <c r="F4" s="137"/>
      <c r="G4" s="173"/>
      <c r="H4" s="45" t="s">
        <v>363</v>
      </c>
      <c r="I4" s="45" t="s">
        <v>208</v>
      </c>
      <c r="J4" s="45" t="s">
        <v>364</v>
      </c>
      <c r="K4" s="45" t="s">
        <v>207</v>
      </c>
      <c r="L4" s="45" t="s">
        <v>364</v>
      </c>
      <c r="M4" s="45" t="s">
        <v>194</v>
      </c>
      <c r="N4" s="45" t="s">
        <v>364</v>
      </c>
      <c r="O4" s="45" t="s">
        <v>194</v>
      </c>
      <c r="P4" s="171"/>
    </row>
    <row r="5" spans="1:16" ht="14.25" customHeight="1">
      <c r="A5" s="36" t="s">
        <v>55</v>
      </c>
      <c r="B5" s="36"/>
      <c r="C5" s="36"/>
      <c r="E5" s="36"/>
      <c r="F5" s="26"/>
      <c r="G5" s="112">
        <v>589281689</v>
      </c>
      <c r="H5" s="112">
        <v>2335664</v>
      </c>
      <c r="I5" s="112">
        <v>610188912.3000001</v>
      </c>
      <c r="J5" s="112">
        <v>2261891</v>
      </c>
      <c r="K5" s="112">
        <v>591600198.5459999</v>
      </c>
      <c r="L5" s="112">
        <v>8673</v>
      </c>
      <c r="M5" s="112">
        <v>1721610.9749999999</v>
      </c>
      <c r="N5" s="112">
        <v>65100</v>
      </c>
      <c r="O5" s="112">
        <v>16867102.779</v>
      </c>
      <c r="P5" s="113">
        <v>96.95361331887639</v>
      </c>
    </row>
    <row r="6" spans="1:16" ht="10.5" customHeight="1">
      <c r="A6" s="24"/>
      <c r="B6" s="24" t="s">
        <v>109</v>
      </c>
      <c r="C6" s="36"/>
      <c r="E6" s="36"/>
      <c r="F6" s="26"/>
      <c r="G6" s="112">
        <v>584361689</v>
      </c>
      <c r="H6" s="112">
        <v>2257047</v>
      </c>
      <c r="I6" s="112">
        <v>591284711.319</v>
      </c>
      <c r="J6" s="112">
        <v>2235091</v>
      </c>
      <c r="K6" s="112">
        <v>586532041.074</v>
      </c>
      <c r="L6" s="112">
        <v>110</v>
      </c>
      <c r="M6" s="112">
        <v>12252.8</v>
      </c>
      <c r="N6" s="112">
        <v>21846</v>
      </c>
      <c r="O6" s="112">
        <v>4740417.445</v>
      </c>
      <c r="P6" s="113">
        <v>99.19621289811501</v>
      </c>
    </row>
    <row r="7" spans="1:16" ht="10.5" customHeight="1">
      <c r="A7" s="24"/>
      <c r="B7" s="24" t="s">
        <v>110</v>
      </c>
      <c r="C7" s="36"/>
      <c r="E7" s="36"/>
      <c r="F7" s="26"/>
      <c r="G7" s="112">
        <v>4920000</v>
      </c>
      <c r="H7" s="112">
        <v>78617</v>
      </c>
      <c r="I7" s="112">
        <v>18904200.981000006</v>
      </c>
      <c r="J7" s="112">
        <v>26800</v>
      </c>
      <c r="K7" s="112">
        <v>5068157.472000001</v>
      </c>
      <c r="L7" s="112">
        <v>8563</v>
      </c>
      <c r="M7" s="112">
        <v>1709358.175</v>
      </c>
      <c r="N7" s="112">
        <v>43254</v>
      </c>
      <c r="O7" s="112">
        <v>12126685.333999999</v>
      </c>
      <c r="P7" s="113">
        <v>26.809688899805078</v>
      </c>
    </row>
    <row r="8" spans="2:16" ht="3.75" customHeight="1">
      <c r="B8" s="24"/>
      <c r="C8" s="24"/>
      <c r="D8" s="24"/>
      <c r="E8" s="24"/>
      <c r="F8" s="28"/>
      <c r="G8" s="112"/>
      <c r="H8" s="112"/>
      <c r="I8" s="112"/>
      <c r="J8" s="112"/>
      <c r="K8" s="112"/>
      <c r="L8" s="112"/>
      <c r="M8" s="112"/>
      <c r="N8" s="112"/>
      <c r="O8" s="112"/>
      <c r="P8" s="113"/>
    </row>
    <row r="9" spans="2:16" ht="10.5" customHeight="1">
      <c r="B9" s="36" t="s">
        <v>56</v>
      </c>
      <c r="C9" s="36"/>
      <c r="D9" s="36"/>
      <c r="E9" s="36"/>
      <c r="F9" s="26"/>
      <c r="G9" s="112"/>
      <c r="H9" s="112"/>
      <c r="I9" s="112"/>
      <c r="J9" s="112"/>
      <c r="K9" s="112"/>
      <c r="L9" s="112"/>
      <c r="M9" s="112"/>
      <c r="N9" s="112"/>
      <c r="O9" s="112"/>
      <c r="P9" s="113"/>
    </row>
    <row r="10" spans="2:16" ht="3.75" customHeight="1">
      <c r="B10" s="36"/>
      <c r="C10" s="36"/>
      <c r="D10" s="36"/>
      <c r="E10" s="36"/>
      <c r="F10" s="26"/>
      <c r="G10" s="112"/>
      <c r="H10" s="112"/>
      <c r="I10" s="112"/>
      <c r="J10" s="112"/>
      <c r="K10" s="112"/>
      <c r="L10" s="112"/>
      <c r="M10" s="112"/>
      <c r="N10" s="112"/>
      <c r="O10" s="112"/>
      <c r="P10" s="113"/>
    </row>
    <row r="11" spans="2:16" ht="10.5" customHeight="1">
      <c r="B11" s="24"/>
      <c r="C11" s="24" t="s">
        <v>111</v>
      </c>
      <c r="D11" s="36"/>
      <c r="E11" s="36"/>
      <c r="F11" s="26"/>
      <c r="G11" s="112">
        <v>257810000</v>
      </c>
      <c r="H11" s="111">
        <v>159066</v>
      </c>
      <c r="I11" s="111">
        <v>272975509.472</v>
      </c>
      <c r="J11" s="111">
        <v>153018</v>
      </c>
      <c r="K11" s="111">
        <v>258407077.77699998</v>
      </c>
      <c r="L11" s="111">
        <v>837</v>
      </c>
      <c r="M11" s="111">
        <v>1201706.1469999999</v>
      </c>
      <c r="N11" s="111">
        <v>5211</v>
      </c>
      <c r="O11" s="111">
        <v>13366725.547999999</v>
      </c>
      <c r="P11" s="113">
        <v>94.6630993662476</v>
      </c>
    </row>
    <row r="12" spans="2:16" ht="10.5" customHeight="1">
      <c r="B12" s="24"/>
      <c r="C12" s="36"/>
      <c r="D12" s="24" t="s">
        <v>109</v>
      </c>
      <c r="E12" s="24"/>
      <c r="F12" s="26"/>
      <c r="G12" s="112">
        <v>254392000</v>
      </c>
      <c r="H12" s="111">
        <v>152816</v>
      </c>
      <c r="I12" s="111">
        <v>258228706.312</v>
      </c>
      <c r="J12" s="111">
        <v>150746</v>
      </c>
      <c r="K12" s="111">
        <v>254868532.376</v>
      </c>
      <c r="L12" s="111">
        <v>28</v>
      </c>
      <c r="M12" s="111">
        <v>789.167</v>
      </c>
      <c r="N12" s="111">
        <v>2042</v>
      </c>
      <c r="O12" s="111">
        <v>3359384.769</v>
      </c>
      <c r="P12" s="113">
        <v>98.69876049646466</v>
      </c>
    </row>
    <row r="13" spans="2:16" ht="10.5" customHeight="1">
      <c r="B13" s="24"/>
      <c r="C13" s="36"/>
      <c r="D13" s="24" t="s">
        <v>110</v>
      </c>
      <c r="E13" s="24"/>
      <c r="F13" s="26"/>
      <c r="G13" s="112">
        <v>3418000</v>
      </c>
      <c r="H13" s="111">
        <v>6250</v>
      </c>
      <c r="I13" s="111">
        <v>14746803.16</v>
      </c>
      <c r="J13" s="111">
        <v>2272</v>
      </c>
      <c r="K13" s="111">
        <v>3538545.401</v>
      </c>
      <c r="L13" s="111">
        <v>809</v>
      </c>
      <c r="M13" s="111">
        <v>1200916.98</v>
      </c>
      <c r="N13" s="111">
        <v>3169</v>
      </c>
      <c r="O13" s="111">
        <v>10007340.779</v>
      </c>
      <c r="P13" s="113">
        <v>23.99533893961598</v>
      </c>
    </row>
    <row r="14" spans="2:16" ht="3.75" customHeight="1">
      <c r="B14" s="36"/>
      <c r="C14" s="36"/>
      <c r="D14" s="36"/>
      <c r="E14" s="36"/>
      <c r="F14" s="26"/>
      <c r="G14" s="112"/>
      <c r="H14" s="111"/>
      <c r="I14" s="111"/>
      <c r="J14" s="111"/>
      <c r="K14" s="111"/>
      <c r="L14" s="111"/>
      <c r="M14" s="111"/>
      <c r="N14" s="111"/>
      <c r="O14" s="111"/>
      <c r="P14" s="113"/>
    </row>
    <row r="15" spans="2:16" ht="10.5" customHeight="1">
      <c r="B15" s="24"/>
      <c r="C15" s="36"/>
      <c r="D15" s="36"/>
      <c r="E15" s="24" t="s">
        <v>112</v>
      </c>
      <c r="F15" s="28"/>
      <c r="G15" s="123">
        <v>227464000</v>
      </c>
      <c r="H15" s="111">
        <v>0</v>
      </c>
      <c r="I15" s="111">
        <v>242491783.912</v>
      </c>
      <c r="J15" s="111">
        <v>0</v>
      </c>
      <c r="K15" s="111">
        <v>228116612.55900002</v>
      </c>
      <c r="L15" s="111">
        <v>0</v>
      </c>
      <c r="M15" s="111">
        <v>1171717.775</v>
      </c>
      <c r="N15" s="111">
        <v>0</v>
      </c>
      <c r="O15" s="111">
        <v>13203453.578000002</v>
      </c>
      <c r="P15" s="113">
        <v>94.07189343857657</v>
      </c>
    </row>
    <row r="16" spans="2:16" ht="10.5" customHeight="1">
      <c r="B16" s="24"/>
      <c r="C16" s="24"/>
      <c r="D16" s="24"/>
      <c r="E16" s="24"/>
      <c r="F16" s="28" t="s">
        <v>109</v>
      </c>
      <c r="G16" s="124">
        <v>224120000</v>
      </c>
      <c r="H16" s="125">
        <v>0</v>
      </c>
      <c r="I16" s="125">
        <v>227946540.501</v>
      </c>
      <c r="J16" s="125">
        <v>0</v>
      </c>
      <c r="K16" s="125">
        <v>224656330.085</v>
      </c>
      <c r="L16" s="125">
        <v>0</v>
      </c>
      <c r="M16" s="125">
        <v>0</v>
      </c>
      <c r="N16" s="125">
        <v>0</v>
      </c>
      <c r="O16" s="125">
        <v>3290210.416</v>
      </c>
      <c r="P16" s="113">
        <v>98.5565868169052</v>
      </c>
    </row>
    <row r="17" spans="2:16" ht="10.5" customHeight="1">
      <c r="B17" s="24"/>
      <c r="C17" s="36"/>
      <c r="D17" s="36"/>
      <c r="E17" s="36"/>
      <c r="F17" s="28" t="s">
        <v>110</v>
      </c>
      <c r="G17" s="124">
        <v>3344000</v>
      </c>
      <c r="H17" s="125">
        <v>0</v>
      </c>
      <c r="I17" s="125">
        <v>14545243.411</v>
      </c>
      <c r="J17" s="125">
        <v>0</v>
      </c>
      <c r="K17" s="125">
        <v>3460282.474</v>
      </c>
      <c r="L17" s="125">
        <v>0</v>
      </c>
      <c r="M17" s="125">
        <v>1171717.775</v>
      </c>
      <c r="N17" s="125">
        <v>0</v>
      </c>
      <c r="O17" s="125">
        <v>9913243.162</v>
      </c>
      <c r="P17" s="113">
        <v>23.78978732925929</v>
      </c>
    </row>
    <row r="18" spans="2:16" ht="3.75" customHeight="1">
      <c r="B18" s="24"/>
      <c r="C18" s="36"/>
      <c r="D18" s="36"/>
      <c r="E18" s="36"/>
      <c r="F18" s="26"/>
      <c r="G18" s="112"/>
      <c r="H18" s="111"/>
      <c r="I18" s="111"/>
      <c r="J18" s="111"/>
      <c r="K18" s="111"/>
      <c r="L18" s="111"/>
      <c r="M18" s="111"/>
      <c r="N18" s="111"/>
      <c r="O18" s="111"/>
      <c r="P18" s="113"/>
    </row>
    <row r="19" spans="2:16" ht="10.5" customHeight="1">
      <c r="B19" s="24"/>
      <c r="C19" s="36"/>
      <c r="D19" s="36"/>
      <c r="E19" s="24" t="s">
        <v>113</v>
      </c>
      <c r="F19" s="28"/>
      <c r="G19" s="123">
        <v>25801000</v>
      </c>
      <c r="H19" s="111">
        <v>134648</v>
      </c>
      <c r="I19" s="111">
        <v>25987291.216000002</v>
      </c>
      <c r="J19" s="111">
        <v>128600</v>
      </c>
      <c r="K19" s="111">
        <v>25794030.874</v>
      </c>
      <c r="L19" s="111">
        <v>837</v>
      </c>
      <c r="M19" s="111">
        <v>29988.372000000003</v>
      </c>
      <c r="N19" s="111">
        <v>5211</v>
      </c>
      <c r="O19" s="111">
        <v>163271.97</v>
      </c>
      <c r="P19" s="113">
        <v>99.25632748564031</v>
      </c>
    </row>
    <row r="20" spans="2:16" ht="10.5" customHeight="1">
      <c r="B20" s="24"/>
      <c r="C20" s="36"/>
      <c r="D20" s="36"/>
      <c r="E20" s="36"/>
      <c r="F20" s="28" t="s">
        <v>109</v>
      </c>
      <c r="G20" s="112">
        <v>25727000</v>
      </c>
      <c r="H20" s="111">
        <v>128398</v>
      </c>
      <c r="I20" s="111">
        <v>25785731.467</v>
      </c>
      <c r="J20" s="111">
        <v>126328</v>
      </c>
      <c r="K20" s="111">
        <v>25715767.947</v>
      </c>
      <c r="L20" s="111">
        <v>28</v>
      </c>
      <c r="M20" s="111">
        <v>789.167</v>
      </c>
      <c r="N20" s="111">
        <v>2042</v>
      </c>
      <c r="O20" s="111">
        <v>69174.353</v>
      </c>
      <c r="P20" s="113">
        <v>99.72867351042751</v>
      </c>
    </row>
    <row r="21" spans="2:16" ht="10.5" customHeight="1">
      <c r="B21" s="24"/>
      <c r="C21" s="36"/>
      <c r="D21" s="36"/>
      <c r="E21" s="36"/>
      <c r="F21" s="28" t="s">
        <v>110</v>
      </c>
      <c r="G21" s="112">
        <v>74000</v>
      </c>
      <c r="H21" s="111">
        <v>6250</v>
      </c>
      <c r="I21" s="111">
        <v>201559.749</v>
      </c>
      <c r="J21" s="111">
        <v>2272</v>
      </c>
      <c r="K21" s="111">
        <v>78262.927</v>
      </c>
      <c r="L21" s="111">
        <v>809</v>
      </c>
      <c r="M21" s="111">
        <v>29199.205</v>
      </c>
      <c r="N21" s="111">
        <v>3169</v>
      </c>
      <c r="O21" s="111">
        <v>94097.617</v>
      </c>
      <c r="P21" s="113">
        <v>38.8286487695517</v>
      </c>
    </row>
    <row r="22" spans="2:16" ht="3.75" customHeight="1">
      <c r="B22" s="24"/>
      <c r="C22" s="36"/>
      <c r="D22" s="36"/>
      <c r="E22" s="36"/>
      <c r="F22" s="26"/>
      <c r="G22" s="112"/>
      <c r="H22" s="111"/>
      <c r="I22" s="111"/>
      <c r="J22" s="111"/>
      <c r="K22" s="111"/>
      <c r="L22" s="111"/>
      <c r="M22" s="111"/>
      <c r="N22" s="111"/>
      <c r="O22" s="111"/>
      <c r="P22" s="113"/>
    </row>
    <row r="23" spans="2:16" ht="10.5" customHeight="1">
      <c r="B23" s="24"/>
      <c r="C23" s="36"/>
      <c r="D23" s="36"/>
      <c r="E23" s="24" t="s">
        <v>37</v>
      </c>
      <c r="F23" s="28"/>
      <c r="G23" s="123">
        <v>4545000</v>
      </c>
      <c r="H23" s="111">
        <v>24418</v>
      </c>
      <c r="I23" s="111">
        <v>4496434.344</v>
      </c>
      <c r="J23" s="111">
        <v>24418</v>
      </c>
      <c r="K23" s="111">
        <v>4496434.344</v>
      </c>
      <c r="L23" s="111">
        <v>0</v>
      </c>
      <c r="M23" s="111">
        <v>0</v>
      </c>
      <c r="N23" s="111">
        <v>0</v>
      </c>
      <c r="O23" s="111">
        <v>0</v>
      </c>
      <c r="P23" s="113">
        <v>100</v>
      </c>
    </row>
    <row r="24" spans="2:16" ht="10.5" customHeight="1">
      <c r="B24" s="24"/>
      <c r="C24" s="36"/>
      <c r="D24" s="36"/>
      <c r="E24" s="36"/>
      <c r="F24" s="28" t="s">
        <v>109</v>
      </c>
      <c r="G24" s="112">
        <v>4545000</v>
      </c>
      <c r="H24" s="111">
        <v>24418</v>
      </c>
      <c r="I24" s="111">
        <v>4496434.344</v>
      </c>
      <c r="J24" s="111">
        <v>24418</v>
      </c>
      <c r="K24" s="111">
        <v>4496434.344</v>
      </c>
      <c r="L24" s="111">
        <v>0</v>
      </c>
      <c r="M24" s="111">
        <v>0</v>
      </c>
      <c r="N24" s="111">
        <v>0</v>
      </c>
      <c r="O24" s="111">
        <v>0</v>
      </c>
      <c r="P24" s="113">
        <v>100</v>
      </c>
    </row>
    <row r="25" spans="2:16" ht="10.5" customHeight="1">
      <c r="B25" s="24"/>
      <c r="C25" s="36"/>
      <c r="D25" s="36"/>
      <c r="E25" s="36"/>
      <c r="F25" s="28" t="s">
        <v>110</v>
      </c>
      <c r="G25" s="112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3">
        <v>0</v>
      </c>
    </row>
    <row r="26" spans="2:16" ht="3.75" customHeight="1">
      <c r="B26" s="24"/>
      <c r="C26" s="24"/>
      <c r="D26" s="24"/>
      <c r="E26" s="24"/>
      <c r="F26" s="28"/>
      <c r="G26" s="112"/>
      <c r="H26" s="111"/>
      <c r="I26" s="111"/>
      <c r="J26" s="111"/>
      <c r="K26" s="111"/>
      <c r="L26" s="111"/>
      <c r="M26" s="111"/>
      <c r="N26" s="111"/>
      <c r="O26" s="111"/>
      <c r="P26" s="113"/>
    </row>
    <row r="27" spans="2:16" ht="10.5" customHeight="1">
      <c r="B27" s="24"/>
      <c r="C27" s="24" t="s">
        <v>114</v>
      </c>
      <c r="D27" s="36"/>
      <c r="E27" s="36"/>
      <c r="F27" s="26"/>
      <c r="G27" s="123">
        <v>94358000</v>
      </c>
      <c r="H27" s="111">
        <v>132553</v>
      </c>
      <c r="I27" s="111">
        <v>95863195.798</v>
      </c>
      <c r="J27" s="111">
        <v>125595</v>
      </c>
      <c r="K27" s="111">
        <v>95090622.574</v>
      </c>
      <c r="L27" s="111">
        <v>796</v>
      </c>
      <c r="M27" s="111">
        <v>106508.2</v>
      </c>
      <c r="N27" s="111">
        <v>6162</v>
      </c>
      <c r="O27" s="111">
        <v>666065.024</v>
      </c>
      <c r="P27" s="113">
        <v>99.19408776478939</v>
      </c>
    </row>
    <row r="28" spans="2:16" ht="10.5" customHeight="1">
      <c r="B28" s="24"/>
      <c r="C28" s="36"/>
      <c r="D28" s="24" t="s">
        <v>109</v>
      </c>
      <c r="E28" s="24"/>
      <c r="F28" s="26"/>
      <c r="G28" s="112">
        <v>94080000</v>
      </c>
      <c r="H28" s="111">
        <v>124573</v>
      </c>
      <c r="I28" s="111">
        <v>95023150</v>
      </c>
      <c r="J28" s="111">
        <v>122896</v>
      </c>
      <c r="K28" s="111">
        <v>94811005.119</v>
      </c>
      <c r="L28" s="111">
        <v>2</v>
      </c>
      <c r="M28" s="111">
        <v>1567.5</v>
      </c>
      <c r="N28" s="111">
        <v>1675</v>
      </c>
      <c r="O28" s="111">
        <v>210577.381</v>
      </c>
      <c r="P28" s="113">
        <v>99.77674400290877</v>
      </c>
    </row>
    <row r="29" spans="2:16" ht="10.5" customHeight="1">
      <c r="B29" s="24"/>
      <c r="C29" s="36"/>
      <c r="D29" s="24" t="s">
        <v>110</v>
      </c>
      <c r="E29" s="24"/>
      <c r="F29" s="26"/>
      <c r="G29" s="112">
        <v>278000</v>
      </c>
      <c r="H29" s="111">
        <v>7980</v>
      </c>
      <c r="I29" s="111">
        <v>840045.798</v>
      </c>
      <c r="J29" s="111">
        <v>2699</v>
      </c>
      <c r="K29" s="111">
        <v>279617.455</v>
      </c>
      <c r="L29" s="111">
        <v>794</v>
      </c>
      <c r="M29" s="111">
        <v>104940.7</v>
      </c>
      <c r="N29" s="111">
        <v>4487</v>
      </c>
      <c r="O29" s="111">
        <v>455487.643</v>
      </c>
      <c r="P29" s="113">
        <v>33.28597746286209</v>
      </c>
    </row>
    <row r="30" spans="2:16" ht="3.75" customHeight="1">
      <c r="B30" s="24"/>
      <c r="C30" s="24"/>
      <c r="D30" s="24"/>
      <c r="E30" s="24"/>
      <c r="F30" s="28"/>
      <c r="G30" s="112"/>
      <c r="H30" s="111"/>
      <c r="I30" s="111"/>
      <c r="J30" s="111"/>
      <c r="K30" s="111"/>
      <c r="L30" s="111"/>
      <c r="M30" s="111"/>
      <c r="N30" s="111"/>
      <c r="O30" s="111"/>
      <c r="P30" s="113"/>
    </row>
    <row r="31" spans="2:16" ht="10.5" customHeight="1">
      <c r="B31" s="24"/>
      <c r="C31" s="36"/>
      <c r="D31" s="36"/>
      <c r="E31" s="24" t="s">
        <v>112</v>
      </c>
      <c r="F31" s="28"/>
      <c r="G31" s="123">
        <v>6296000</v>
      </c>
      <c r="H31" s="111">
        <v>71432</v>
      </c>
      <c r="I31" s="111">
        <v>6715671.354</v>
      </c>
      <c r="J31" s="111">
        <v>65737</v>
      </c>
      <c r="K31" s="111">
        <v>6330865.459</v>
      </c>
      <c r="L31" s="111">
        <v>593</v>
      </c>
      <c r="M31" s="111">
        <v>31440.705</v>
      </c>
      <c r="N31" s="111">
        <v>5102</v>
      </c>
      <c r="O31" s="111">
        <v>353365.19</v>
      </c>
      <c r="P31" s="113">
        <v>94.27003087679682</v>
      </c>
    </row>
    <row r="32" spans="2:16" ht="10.5" customHeight="1">
      <c r="B32" s="24"/>
      <c r="C32" s="36"/>
      <c r="D32" s="36"/>
      <c r="E32" s="36"/>
      <c r="F32" s="28" t="s">
        <v>109</v>
      </c>
      <c r="G32" s="112">
        <v>6162000</v>
      </c>
      <c r="H32" s="111">
        <v>64847</v>
      </c>
      <c r="I32" s="111">
        <v>6270935</v>
      </c>
      <c r="J32" s="111">
        <v>63598</v>
      </c>
      <c r="K32" s="111">
        <v>6194235.614</v>
      </c>
      <c r="L32" s="111">
        <v>0</v>
      </c>
      <c r="M32" s="111">
        <v>0</v>
      </c>
      <c r="N32" s="111">
        <v>1249</v>
      </c>
      <c r="O32" s="111">
        <v>76699.386</v>
      </c>
      <c r="P32" s="113">
        <v>98.77690669732664</v>
      </c>
    </row>
    <row r="33" spans="2:16" ht="10.5" customHeight="1">
      <c r="B33" s="24"/>
      <c r="C33" s="36"/>
      <c r="D33" s="36"/>
      <c r="E33" s="36"/>
      <c r="F33" s="28" t="s">
        <v>110</v>
      </c>
      <c r="G33" s="112">
        <v>134000</v>
      </c>
      <c r="H33" s="111">
        <v>6585</v>
      </c>
      <c r="I33" s="111">
        <v>444736.354</v>
      </c>
      <c r="J33" s="111">
        <v>2139</v>
      </c>
      <c r="K33" s="111">
        <v>136629.845</v>
      </c>
      <c r="L33" s="111">
        <v>593</v>
      </c>
      <c r="M33" s="111">
        <v>31440.705</v>
      </c>
      <c r="N33" s="111">
        <v>3853</v>
      </c>
      <c r="O33" s="111">
        <v>276665.804</v>
      </c>
      <c r="P33" s="113">
        <v>30.721537326809134</v>
      </c>
    </row>
    <row r="34" spans="2:16" ht="3.75" customHeight="1">
      <c r="B34" s="24"/>
      <c r="C34" s="36"/>
      <c r="D34" s="36"/>
      <c r="E34" s="36"/>
      <c r="F34" s="26"/>
      <c r="G34" s="112"/>
      <c r="H34" s="111"/>
      <c r="I34" s="111"/>
      <c r="J34" s="111"/>
      <c r="K34" s="111"/>
      <c r="L34" s="111"/>
      <c r="M34" s="111"/>
      <c r="N34" s="111"/>
      <c r="O34" s="111"/>
      <c r="P34" s="113"/>
    </row>
    <row r="35" spans="2:16" ht="10.5" customHeight="1">
      <c r="B35" s="24"/>
      <c r="C35" s="36"/>
      <c r="D35" s="36"/>
      <c r="E35" s="24" t="s">
        <v>113</v>
      </c>
      <c r="F35" s="28"/>
      <c r="G35" s="123">
        <v>88062000</v>
      </c>
      <c r="H35" s="111">
        <v>61121</v>
      </c>
      <c r="I35" s="111">
        <v>89147524.444</v>
      </c>
      <c r="J35" s="111">
        <v>59858</v>
      </c>
      <c r="K35" s="111">
        <v>88759757.115</v>
      </c>
      <c r="L35" s="111">
        <v>203</v>
      </c>
      <c r="M35" s="111">
        <v>75067.495</v>
      </c>
      <c r="N35" s="111">
        <v>1060</v>
      </c>
      <c r="O35" s="111">
        <v>312699.83400000003</v>
      </c>
      <c r="P35" s="113">
        <v>99.56502737297703</v>
      </c>
    </row>
    <row r="36" spans="2:16" ht="10.5" customHeight="1">
      <c r="B36" s="24"/>
      <c r="C36" s="36"/>
      <c r="D36" s="36"/>
      <c r="E36" s="36"/>
      <c r="F36" s="28" t="s">
        <v>109</v>
      </c>
      <c r="G36" s="112">
        <v>87918000</v>
      </c>
      <c r="H36" s="111">
        <v>59726</v>
      </c>
      <c r="I36" s="111">
        <v>88752215</v>
      </c>
      <c r="J36" s="111">
        <v>59298</v>
      </c>
      <c r="K36" s="111">
        <v>88616769.505</v>
      </c>
      <c r="L36" s="111">
        <v>2</v>
      </c>
      <c r="M36" s="111">
        <v>1567.5</v>
      </c>
      <c r="N36" s="111">
        <v>426</v>
      </c>
      <c r="O36" s="111">
        <v>133877.995</v>
      </c>
      <c r="P36" s="113">
        <v>99.84738916656897</v>
      </c>
    </row>
    <row r="37" spans="2:16" ht="10.5" customHeight="1">
      <c r="B37" s="24"/>
      <c r="C37" s="36"/>
      <c r="D37" s="36"/>
      <c r="E37" s="36"/>
      <c r="F37" s="28" t="s">
        <v>110</v>
      </c>
      <c r="G37" s="112">
        <v>144000</v>
      </c>
      <c r="H37" s="111">
        <v>1395</v>
      </c>
      <c r="I37" s="111">
        <v>395309.444</v>
      </c>
      <c r="J37" s="111">
        <v>560</v>
      </c>
      <c r="K37" s="111">
        <v>142987.61</v>
      </c>
      <c r="L37" s="111">
        <v>201</v>
      </c>
      <c r="M37" s="111">
        <v>73499.995</v>
      </c>
      <c r="N37" s="111">
        <v>634</v>
      </c>
      <c r="O37" s="111">
        <v>178821.839</v>
      </c>
      <c r="P37" s="113">
        <v>36.17105843795626</v>
      </c>
    </row>
    <row r="38" spans="2:16" ht="3.75" customHeight="1">
      <c r="B38" s="24"/>
      <c r="C38" s="24"/>
      <c r="D38" s="24"/>
      <c r="E38" s="24"/>
      <c r="F38" s="28"/>
      <c r="G38" s="112"/>
      <c r="H38" s="111"/>
      <c r="I38" s="111"/>
      <c r="J38" s="111"/>
      <c r="K38" s="111"/>
      <c r="L38" s="111"/>
      <c r="M38" s="111"/>
      <c r="N38" s="111"/>
      <c r="O38" s="111"/>
      <c r="P38" s="113"/>
    </row>
    <row r="39" spans="2:16" ht="10.5" customHeight="1">
      <c r="B39" s="24"/>
      <c r="C39" s="24" t="s">
        <v>36</v>
      </c>
      <c r="D39" s="24"/>
      <c r="E39" s="24"/>
      <c r="F39" s="28"/>
      <c r="G39" s="112">
        <v>105729689</v>
      </c>
      <c r="H39" s="111">
        <v>22</v>
      </c>
      <c r="I39" s="111">
        <v>105322881.371</v>
      </c>
      <c r="J39" s="111">
        <v>22</v>
      </c>
      <c r="K39" s="111">
        <v>105322881.371</v>
      </c>
      <c r="L39" s="111">
        <v>0</v>
      </c>
      <c r="M39" s="111">
        <v>0</v>
      </c>
      <c r="N39" s="111">
        <v>0</v>
      </c>
      <c r="O39" s="111">
        <v>0</v>
      </c>
      <c r="P39" s="113">
        <v>100</v>
      </c>
    </row>
    <row r="40" spans="2:16" ht="3.75" customHeight="1">
      <c r="B40" s="24"/>
      <c r="C40" s="24"/>
      <c r="D40" s="24"/>
      <c r="E40" s="24"/>
      <c r="F40" s="28"/>
      <c r="G40" s="112"/>
      <c r="H40" s="111"/>
      <c r="I40" s="111"/>
      <c r="J40" s="111"/>
      <c r="K40" s="111"/>
      <c r="L40" s="111"/>
      <c r="M40" s="111">
        <v>0</v>
      </c>
      <c r="N40" s="111"/>
      <c r="O40" s="111"/>
      <c r="P40" s="113"/>
    </row>
    <row r="41" spans="2:16" ht="10.5" customHeight="1">
      <c r="B41" s="24"/>
      <c r="C41" s="24" t="s">
        <v>115</v>
      </c>
      <c r="D41" s="24"/>
      <c r="E41" s="24"/>
      <c r="F41" s="28"/>
      <c r="G41" s="123">
        <v>13317000</v>
      </c>
      <c r="H41" s="111">
        <v>53798</v>
      </c>
      <c r="I41" s="111">
        <v>15133708.855</v>
      </c>
      <c r="J41" s="111">
        <v>49348</v>
      </c>
      <c r="K41" s="111">
        <v>14062043.529</v>
      </c>
      <c r="L41" s="111">
        <v>412</v>
      </c>
      <c r="M41" s="111">
        <v>197277.932</v>
      </c>
      <c r="N41" s="111">
        <v>4038</v>
      </c>
      <c r="O41" s="111">
        <v>874387.394</v>
      </c>
      <c r="P41" s="113">
        <v>92.91868677884645</v>
      </c>
    </row>
    <row r="42" spans="2:16" ht="10.5" customHeight="1">
      <c r="B42" s="24"/>
      <c r="C42" s="36"/>
      <c r="D42" s="36" t="s">
        <v>109</v>
      </c>
      <c r="E42" s="36"/>
      <c r="F42" s="28"/>
      <c r="G42" s="112">
        <v>12922000</v>
      </c>
      <c r="H42" s="111">
        <v>48494</v>
      </c>
      <c r="I42" s="111">
        <v>13930769.9</v>
      </c>
      <c r="J42" s="111">
        <v>47418</v>
      </c>
      <c r="K42" s="111">
        <v>13669180.861</v>
      </c>
      <c r="L42" s="111">
        <v>0</v>
      </c>
      <c r="M42" s="111">
        <v>0</v>
      </c>
      <c r="N42" s="111">
        <v>1076</v>
      </c>
      <c r="O42" s="111">
        <v>261589.039</v>
      </c>
      <c r="P42" s="113">
        <v>98.12222123487948</v>
      </c>
    </row>
    <row r="43" spans="2:16" ht="10.5" customHeight="1">
      <c r="B43" s="24"/>
      <c r="C43" s="36"/>
      <c r="D43" s="36" t="s">
        <v>110</v>
      </c>
      <c r="E43" s="36"/>
      <c r="F43" s="28"/>
      <c r="G43" s="112">
        <v>395000</v>
      </c>
      <c r="H43" s="111">
        <v>5304</v>
      </c>
      <c r="I43" s="111">
        <v>1202938.955</v>
      </c>
      <c r="J43" s="111">
        <v>1930</v>
      </c>
      <c r="K43" s="111">
        <v>392862.668</v>
      </c>
      <c r="L43" s="111">
        <v>412</v>
      </c>
      <c r="M43" s="111">
        <v>197277.932</v>
      </c>
      <c r="N43" s="111">
        <v>2962</v>
      </c>
      <c r="O43" s="111">
        <v>612798.355</v>
      </c>
      <c r="P43" s="113">
        <v>32.658570608846894</v>
      </c>
    </row>
    <row r="44" spans="2:16" ht="3.75" customHeight="1">
      <c r="B44" s="24"/>
      <c r="C44" s="36"/>
      <c r="D44" s="36"/>
      <c r="E44" s="36"/>
      <c r="F44" s="26"/>
      <c r="G44" s="112"/>
      <c r="H44" s="111"/>
      <c r="I44" s="111"/>
      <c r="J44" s="111"/>
      <c r="K44" s="111"/>
      <c r="L44" s="111"/>
      <c r="M44" s="111"/>
      <c r="N44" s="111"/>
      <c r="O44" s="111"/>
      <c r="P44" s="113"/>
    </row>
    <row r="45" spans="2:16" ht="10.5" customHeight="1">
      <c r="B45" s="24"/>
      <c r="C45" s="24" t="s">
        <v>60</v>
      </c>
      <c r="D45" s="24"/>
      <c r="E45" s="24"/>
      <c r="F45" s="28"/>
      <c r="G45" s="123">
        <v>6569000</v>
      </c>
      <c r="H45" s="111">
        <v>120</v>
      </c>
      <c r="I45" s="111">
        <v>6601981.059</v>
      </c>
      <c r="J45" s="111">
        <v>120</v>
      </c>
      <c r="K45" s="111">
        <v>6601981.059</v>
      </c>
      <c r="L45" s="111">
        <v>0</v>
      </c>
      <c r="M45" s="111">
        <v>0</v>
      </c>
      <c r="N45" s="111">
        <v>0</v>
      </c>
      <c r="O45" s="111">
        <v>0</v>
      </c>
      <c r="P45" s="113">
        <v>100</v>
      </c>
    </row>
    <row r="46" spans="2:16" ht="10.5" customHeight="1">
      <c r="B46" s="24"/>
      <c r="C46" s="36"/>
      <c r="D46" s="36" t="s">
        <v>109</v>
      </c>
      <c r="E46" s="36"/>
      <c r="F46" s="28"/>
      <c r="G46" s="112">
        <v>6569000</v>
      </c>
      <c r="H46" s="111">
        <v>120</v>
      </c>
      <c r="I46" s="111">
        <v>6601981.059</v>
      </c>
      <c r="J46" s="111">
        <v>120</v>
      </c>
      <c r="K46" s="111">
        <v>6601981.059</v>
      </c>
      <c r="L46" s="111">
        <v>0</v>
      </c>
      <c r="M46" s="111">
        <v>0</v>
      </c>
      <c r="N46" s="111">
        <v>0</v>
      </c>
      <c r="O46" s="111">
        <v>0</v>
      </c>
      <c r="P46" s="113">
        <v>100</v>
      </c>
    </row>
    <row r="47" spans="2:16" ht="10.5" customHeight="1">
      <c r="B47" s="24"/>
      <c r="C47" s="36"/>
      <c r="D47" s="36" t="s">
        <v>110</v>
      </c>
      <c r="E47" s="36"/>
      <c r="F47" s="28"/>
      <c r="G47" s="112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3">
        <v>0</v>
      </c>
    </row>
    <row r="48" spans="2:16" ht="3.75" customHeight="1">
      <c r="B48" s="24"/>
      <c r="C48" s="24"/>
      <c r="D48" s="24"/>
      <c r="E48" s="24"/>
      <c r="F48" s="28"/>
      <c r="G48" s="112"/>
      <c r="H48" s="111"/>
      <c r="I48" s="111"/>
      <c r="J48" s="111"/>
      <c r="K48" s="111"/>
      <c r="L48" s="111"/>
      <c r="M48" s="111"/>
      <c r="N48" s="111"/>
      <c r="O48" s="111"/>
      <c r="P48" s="113"/>
    </row>
    <row r="49" spans="2:16" ht="10.5" customHeight="1">
      <c r="B49" s="24"/>
      <c r="C49" s="24" t="s">
        <v>61</v>
      </c>
      <c r="D49" s="36"/>
      <c r="E49" s="36"/>
      <c r="F49" s="26"/>
      <c r="G49" s="123">
        <v>4192000</v>
      </c>
      <c r="H49" s="111">
        <v>1979</v>
      </c>
      <c r="I49" s="111">
        <v>4146341.688</v>
      </c>
      <c r="J49" s="111">
        <v>1976</v>
      </c>
      <c r="K49" s="111">
        <v>4143921.4880000004</v>
      </c>
      <c r="L49" s="111">
        <v>0</v>
      </c>
      <c r="M49" s="111">
        <v>0</v>
      </c>
      <c r="N49" s="111">
        <v>3</v>
      </c>
      <c r="O49" s="111">
        <v>2420.2</v>
      </c>
      <c r="P49" s="113">
        <v>99.94163047374981</v>
      </c>
    </row>
    <row r="50" spans="2:16" ht="10.5" customHeight="1">
      <c r="B50" s="24"/>
      <c r="C50" s="36"/>
      <c r="D50" s="24" t="s">
        <v>109</v>
      </c>
      <c r="E50" s="24"/>
      <c r="F50" s="26"/>
      <c r="G50" s="112">
        <v>4190000</v>
      </c>
      <c r="H50" s="111">
        <v>1978</v>
      </c>
      <c r="I50" s="111">
        <v>4144506.988</v>
      </c>
      <c r="J50" s="111">
        <v>1975</v>
      </c>
      <c r="K50" s="111">
        <v>4142086.788</v>
      </c>
      <c r="L50" s="111">
        <v>0</v>
      </c>
      <c r="M50" s="111">
        <v>0</v>
      </c>
      <c r="N50" s="111">
        <v>3</v>
      </c>
      <c r="O50" s="111">
        <v>2420.2</v>
      </c>
      <c r="P50" s="113">
        <v>99.94160463459207</v>
      </c>
    </row>
    <row r="51" spans="2:16" ht="10.5" customHeight="1">
      <c r="B51" s="24"/>
      <c r="C51" s="36"/>
      <c r="D51" s="24" t="s">
        <v>110</v>
      </c>
      <c r="E51" s="24"/>
      <c r="F51" s="26"/>
      <c r="G51" s="112">
        <v>2000</v>
      </c>
      <c r="H51" s="111">
        <v>1</v>
      </c>
      <c r="I51" s="111">
        <v>1834.7</v>
      </c>
      <c r="J51" s="111">
        <v>1</v>
      </c>
      <c r="K51" s="111">
        <v>1834.7</v>
      </c>
      <c r="L51" s="111">
        <v>0</v>
      </c>
      <c r="M51" s="111">
        <v>0</v>
      </c>
      <c r="N51" s="111">
        <v>0</v>
      </c>
      <c r="O51" s="111">
        <v>0</v>
      </c>
      <c r="P51" s="113">
        <v>100</v>
      </c>
    </row>
    <row r="52" spans="2:16" ht="3.75" customHeight="1">
      <c r="B52" s="24"/>
      <c r="C52" s="24"/>
      <c r="D52" s="24"/>
      <c r="E52" s="24"/>
      <c r="F52" s="28"/>
      <c r="G52" s="112"/>
      <c r="H52" s="111"/>
      <c r="I52" s="111"/>
      <c r="J52" s="111"/>
      <c r="K52" s="111"/>
      <c r="L52" s="111"/>
      <c r="M52" s="111"/>
      <c r="N52" s="111"/>
      <c r="O52" s="111"/>
      <c r="P52" s="113"/>
    </row>
    <row r="53" spans="2:16" ht="10.5" customHeight="1">
      <c r="B53" s="24"/>
      <c r="C53" s="24" t="s">
        <v>298</v>
      </c>
      <c r="D53" s="36"/>
      <c r="E53" s="36"/>
      <c r="F53" s="26"/>
      <c r="G53" s="123">
        <v>7487000</v>
      </c>
      <c r="H53" s="111">
        <v>87159</v>
      </c>
      <c r="I53" s="111">
        <v>7539414.2</v>
      </c>
      <c r="J53" s="111">
        <v>87159</v>
      </c>
      <c r="K53" s="111">
        <v>7539414.2</v>
      </c>
      <c r="L53" s="111">
        <v>0</v>
      </c>
      <c r="M53" s="111">
        <v>0</v>
      </c>
      <c r="N53" s="111">
        <v>0</v>
      </c>
      <c r="O53" s="111">
        <v>0</v>
      </c>
      <c r="P53" s="113">
        <v>100</v>
      </c>
    </row>
    <row r="54" spans="2:16" ht="10.5" customHeight="1">
      <c r="B54" s="24"/>
      <c r="C54" s="36"/>
      <c r="D54" s="24" t="s">
        <v>109</v>
      </c>
      <c r="E54" s="24"/>
      <c r="F54" s="26"/>
      <c r="G54" s="112">
        <v>7487000</v>
      </c>
      <c r="H54" s="111">
        <v>87159</v>
      </c>
      <c r="I54" s="111">
        <v>7539414.2</v>
      </c>
      <c r="J54" s="111">
        <v>87159</v>
      </c>
      <c r="K54" s="111">
        <v>7539414.2</v>
      </c>
      <c r="L54" s="111">
        <v>0</v>
      </c>
      <c r="M54" s="111">
        <v>0</v>
      </c>
      <c r="N54" s="111">
        <v>0</v>
      </c>
      <c r="O54" s="111">
        <v>0</v>
      </c>
      <c r="P54" s="113">
        <v>100</v>
      </c>
    </row>
    <row r="55" spans="2:16" ht="10.5" customHeight="1">
      <c r="B55" s="24"/>
      <c r="C55" s="36"/>
      <c r="D55" s="24" t="s">
        <v>110</v>
      </c>
      <c r="E55" s="24"/>
      <c r="F55" s="26"/>
      <c r="G55" s="112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3">
        <v>0</v>
      </c>
    </row>
    <row r="56" spans="2:16" ht="3.75" customHeight="1">
      <c r="B56" s="24"/>
      <c r="C56" s="24"/>
      <c r="D56" s="24"/>
      <c r="E56" s="24"/>
      <c r="F56" s="28"/>
      <c r="G56" s="112"/>
      <c r="H56" s="111"/>
      <c r="I56" s="111"/>
      <c r="J56" s="111"/>
      <c r="K56" s="111"/>
      <c r="L56" s="111"/>
      <c r="M56" s="111"/>
      <c r="N56" s="111"/>
      <c r="O56" s="111"/>
      <c r="P56" s="113"/>
    </row>
    <row r="57" spans="2:16" ht="10.5" customHeight="1">
      <c r="B57" s="24"/>
      <c r="C57" s="24" t="s">
        <v>299</v>
      </c>
      <c r="D57" s="36"/>
      <c r="E57" s="36"/>
      <c r="F57" s="26"/>
      <c r="G57" s="123">
        <v>37128000</v>
      </c>
      <c r="H57" s="111">
        <v>4628</v>
      </c>
      <c r="I57" s="111">
        <v>37916893.632</v>
      </c>
      <c r="J57" s="111">
        <v>4571</v>
      </c>
      <c r="K57" s="111">
        <v>37633986.955</v>
      </c>
      <c r="L57" s="111">
        <v>41</v>
      </c>
      <c r="M57" s="111">
        <v>9576.676000000001</v>
      </c>
      <c r="N57" s="111">
        <v>16</v>
      </c>
      <c r="O57" s="111">
        <v>273330.001</v>
      </c>
      <c r="P57" s="113">
        <v>99.25387696643682</v>
      </c>
    </row>
    <row r="58" spans="2:16" ht="10.5" customHeight="1">
      <c r="B58" s="24"/>
      <c r="C58" s="36"/>
      <c r="D58" s="24" t="s">
        <v>109</v>
      </c>
      <c r="E58" s="24"/>
      <c r="F58" s="26"/>
      <c r="G58" s="112">
        <v>36989000</v>
      </c>
      <c r="H58" s="111">
        <v>4602</v>
      </c>
      <c r="I58" s="111">
        <v>37777864.762</v>
      </c>
      <c r="J58" s="111">
        <v>4546</v>
      </c>
      <c r="K58" s="111">
        <v>37495092.651</v>
      </c>
      <c r="L58" s="111">
        <v>40</v>
      </c>
      <c r="M58" s="111">
        <v>9442.11</v>
      </c>
      <c r="N58" s="111">
        <v>16</v>
      </c>
      <c r="O58" s="111">
        <v>273330.001</v>
      </c>
      <c r="P58" s="113">
        <v>99.2514873119975</v>
      </c>
    </row>
    <row r="59" spans="2:16" ht="10.5" customHeight="1">
      <c r="B59" s="24"/>
      <c r="C59" s="36"/>
      <c r="D59" s="24" t="s">
        <v>110</v>
      </c>
      <c r="E59" s="24"/>
      <c r="F59" s="26"/>
      <c r="G59" s="112">
        <v>139000</v>
      </c>
      <c r="H59" s="111">
        <v>26</v>
      </c>
      <c r="I59" s="111">
        <v>139028.87</v>
      </c>
      <c r="J59" s="111">
        <v>25</v>
      </c>
      <c r="K59" s="111">
        <v>138894.304</v>
      </c>
      <c r="L59" s="111">
        <v>1</v>
      </c>
      <c r="M59" s="111">
        <v>134.566</v>
      </c>
      <c r="N59" s="111">
        <v>0</v>
      </c>
      <c r="O59" s="111">
        <v>0</v>
      </c>
      <c r="P59" s="113">
        <v>99.9032100311252</v>
      </c>
    </row>
    <row r="60" spans="2:16" ht="3.75" customHeight="1">
      <c r="B60" s="24"/>
      <c r="C60" s="24"/>
      <c r="D60" s="24"/>
      <c r="E60" s="24"/>
      <c r="F60" s="28"/>
      <c r="G60" s="112"/>
      <c r="H60" s="111"/>
      <c r="I60" s="111"/>
      <c r="J60" s="111"/>
      <c r="K60" s="111"/>
      <c r="L60" s="111"/>
      <c r="M60" s="111"/>
      <c r="N60" s="111"/>
      <c r="O60" s="111"/>
      <c r="P60" s="113"/>
    </row>
    <row r="61" spans="2:16" ht="10.5" customHeight="1">
      <c r="B61" s="24"/>
      <c r="C61" s="24" t="s">
        <v>300</v>
      </c>
      <c r="D61" s="36"/>
      <c r="E61" s="36"/>
      <c r="F61" s="26"/>
      <c r="G61" s="123">
        <v>62631000</v>
      </c>
      <c r="H61" s="111">
        <v>1893135</v>
      </c>
      <c r="I61" s="111">
        <v>64627756.414</v>
      </c>
      <c r="J61" s="111">
        <v>1836916</v>
      </c>
      <c r="K61" s="111">
        <v>62741071.404</v>
      </c>
      <c r="L61" s="111">
        <v>6587</v>
      </c>
      <c r="M61" s="111">
        <v>206542.02</v>
      </c>
      <c r="N61" s="111">
        <v>49632</v>
      </c>
      <c r="O61" s="111">
        <v>1680142.9900000002</v>
      </c>
      <c r="P61" s="113">
        <v>97.08068929715887</v>
      </c>
    </row>
    <row r="62" spans="2:16" ht="10.5" customHeight="1">
      <c r="B62" s="24"/>
      <c r="C62" s="36"/>
      <c r="D62" s="24" t="s">
        <v>109</v>
      </c>
      <c r="E62" s="24"/>
      <c r="F62" s="26"/>
      <c r="G62" s="112">
        <v>61946000</v>
      </c>
      <c r="H62" s="111">
        <v>1834118</v>
      </c>
      <c r="I62" s="111">
        <v>62658710.327</v>
      </c>
      <c r="J62" s="111">
        <v>1817044</v>
      </c>
      <c r="K62" s="111">
        <v>62025140.249</v>
      </c>
      <c r="L62" s="111">
        <v>40</v>
      </c>
      <c r="M62" s="111">
        <v>454.023</v>
      </c>
      <c r="N62" s="111">
        <v>17034</v>
      </c>
      <c r="O62" s="111">
        <v>633116.055</v>
      </c>
      <c r="P62" s="113">
        <v>98.98885554028553</v>
      </c>
    </row>
    <row r="63" spans="2:16" ht="10.5" customHeight="1">
      <c r="B63" s="24"/>
      <c r="C63" s="36"/>
      <c r="D63" s="24" t="s">
        <v>110</v>
      </c>
      <c r="E63" s="24"/>
      <c r="F63" s="26"/>
      <c r="G63" s="112">
        <v>685000</v>
      </c>
      <c r="H63" s="111">
        <v>59017</v>
      </c>
      <c r="I63" s="111">
        <v>1969046.087</v>
      </c>
      <c r="J63" s="111">
        <v>19872</v>
      </c>
      <c r="K63" s="111">
        <v>715931.155</v>
      </c>
      <c r="L63" s="111">
        <v>6547</v>
      </c>
      <c r="M63" s="111">
        <v>206087.997</v>
      </c>
      <c r="N63" s="111">
        <v>32598</v>
      </c>
      <c r="O63" s="111">
        <v>1047026.935</v>
      </c>
      <c r="P63" s="113">
        <v>36.3592888824039</v>
      </c>
    </row>
    <row r="64" spans="2:16" ht="3.75" customHeight="1">
      <c r="B64" s="24"/>
      <c r="C64" s="24"/>
      <c r="D64" s="24"/>
      <c r="E64" s="24"/>
      <c r="F64" s="28"/>
      <c r="G64" s="112"/>
      <c r="H64" s="111"/>
      <c r="I64" s="111"/>
      <c r="J64" s="111"/>
      <c r="K64" s="111"/>
      <c r="L64" s="111"/>
      <c r="M64" s="111"/>
      <c r="N64" s="111"/>
      <c r="O64" s="111"/>
      <c r="P64" s="113"/>
    </row>
    <row r="65" spans="2:16" ht="10.5" customHeight="1">
      <c r="B65" s="24"/>
      <c r="C65" s="24" t="s">
        <v>301</v>
      </c>
      <c r="D65" s="36"/>
      <c r="E65" s="36"/>
      <c r="F65" s="26"/>
      <c r="G65" s="123">
        <v>5000</v>
      </c>
      <c r="H65" s="111">
        <v>49</v>
      </c>
      <c r="I65" s="111">
        <v>4044.6</v>
      </c>
      <c r="J65" s="111">
        <v>48</v>
      </c>
      <c r="K65" s="111">
        <v>4030.5</v>
      </c>
      <c r="L65" s="111">
        <v>0</v>
      </c>
      <c r="M65" s="111">
        <v>0</v>
      </c>
      <c r="N65" s="111">
        <v>1</v>
      </c>
      <c r="O65" s="111">
        <v>14.1</v>
      </c>
      <c r="P65" s="113">
        <v>99.6513870345646</v>
      </c>
    </row>
    <row r="66" spans="2:16" ht="10.5" customHeight="1">
      <c r="B66" s="24"/>
      <c r="C66" s="36"/>
      <c r="D66" s="24" t="s">
        <v>109</v>
      </c>
      <c r="E66" s="24"/>
      <c r="F66" s="26"/>
      <c r="G66" s="112">
        <v>4000</v>
      </c>
      <c r="H66" s="111">
        <v>48</v>
      </c>
      <c r="I66" s="111">
        <v>4020.5</v>
      </c>
      <c r="J66" s="111">
        <v>48</v>
      </c>
      <c r="K66" s="111">
        <v>4020.5</v>
      </c>
      <c r="L66" s="111">
        <v>0</v>
      </c>
      <c r="M66" s="111">
        <v>0</v>
      </c>
      <c r="N66" s="111">
        <v>0</v>
      </c>
      <c r="O66" s="111">
        <v>0</v>
      </c>
      <c r="P66" s="113">
        <v>100</v>
      </c>
    </row>
    <row r="67" spans="2:16" ht="10.5" customHeight="1">
      <c r="B67" s="24"/>
      <c r="C67" s="36"/>
      <c r="D67" s="24" t="s">
        <v>110</v>
      </c>
      <c r="E67" s="24"/>
      <c r="F67" s="26"/>
      <c r="G67" s="112">
        <v>1000</v>
      </c>
      <c r="H67" s="111">
        <v>1</v>
      </c>
      <c r="I67" s="111">
        <v>24.1</v>
      </c>
      <c r="J67" s="111">
        <v>0</v>
      </c>
      <c r="K67" s="111">
        <v>10</v>
      </c>
      <c r="L67" s="111">
        <v>0</v>
      </c>
      <c r="M67" s="111">
        <v>0</v>
      </c>
      <c r="N67" s="111">
        <v>1</v>
      </c>
      <c r="O67" s="111">
        <v>14.1</v>
      </c>
      <c r="P67" s="113">
        <v>41.49377593360995</v>
      </c>
    </row>
    <row r="68" spans="2:16" ht="3.75" customHeight="1">
      <c r="B68" s="24"/>
      <c r="C68" s="24"/>
      <c r="D68" s="24"/>
      <c r="E68" s="24"/>
      <c r="F68" s="28"/>
      <c r="G68" s="112"/>
      <c r="H68" s="111"/>
      <c r="I68" s="111"/>
      <c r="J68" s="111"/>
      <c r="K68" s="111"/>
      <c r="L68" s="111"/>
      <c r="M68" s="111"/>
      <c r="N68" s="111"/>
      <c r="O68" s="111"/>
      <c r="P68" s="113"/>
    </row>
    <row r="69" spans="2:16" ht="10.5" customHeight="1">
      <c r="B69" s="24"/>
      <c r="C69" s="24" t="s">
        <v>302</v>
      </c>
      <c r="D69" s="36"/>
      <c r="E69" s="36"/>
      <c r="F69" s="26"/>
      <c r="G69" s="123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3">
        <v>0</v>
      </c>
    </row>
    <row r="70" spans="2:16" ht="10.5" customHeight="1">
      <c r="B70" s="24"/>
      <c r="C70" s="36"/>
      <c r="D70" s="24" t="s">
        <v>109</v>
      </c>
      <c r="E70" s="24"/>
      <c r="F70" s="26"/>
      <c r="G70" s="112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3">
        <v>0</v>
      </c>
    </row>
    <row r="71" spans="2:16" ht="10.5" customHeight="1">
      <c r="B71" s="24"/>
      <c r="C71" s="36"/>
      <c r="D71" s="24" t="s">
        <v>110</v>
      </c>
      <c r="E71" s="24"/>
      <c r="F71" s="26"/>
      <c r="G71" s="112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3">
        <v>0</v>
      </c>
    </row>
    <row r="72" spans="2:16" ht="3.75" customHeight="1">
      <c r="B72" s="24"/>
      <c r="C72" s="24"/>
      <c r="D72" s="24"/>
      <c r="E72" s="24"/>
      <c r="F72" s="28"/>
      <c r="G72" s="112"/>
      <c r="H72" s="111"/>
      <c r="I72" s="111"/>
      <c r="J72" s="111"/>
      <c r="K72" s="111"/>
      <c r="L72" s="111"/>
      <c r="M72" s="111"/>
      <c r="N72" s="111"/>
      <c r="O72" s="111"/>
      <c r="P72" s="113"/>
    </row>
    <row r="73" spans="2:16" ht="10.5" customHeight="1">
      <c r="B73" s="36" t="s">
        <v>310</v>
      </c>
      <c r="C73" s="36"/>
      <c r="D73" s="36"/>
      <c r="E73" s="36"/>
      <c r="F73" s="26"/>
      <c r="G73" s="112"/>
      <c r="H73" s="111"/>
      <c r="I73" s="111"/>
      <c r="J73" s="111"/>
      <c r="K73" s="111"/>
      <c r="L73" s="111"/>
      <c r="M73" s="111"/>
      <c r="N73" s="111"/>
      <c r="O73" s="111"/>
      <c r="P73" s="113"/>
    </row>
    <row r="74" spans="2:16" ht="3.75" customHeight="1">
      <c r="B74" s="36"/>
      <c r="C74" s="36"/>
      <c r="D74" s="36"/>
      <c r="E74" s="36"/>
      <c r="F74" s="26"/>
      <c r="G74" s="112"/>
      <c r="H74" s="111"/>
      <c r="I74" s="111"/>
      <c r="J74" s="111"/>
      <c r="K74" s="111"/>
      <c r="L74" s="111"/>
      <c r="M74" s="111"/>
      <c r="N74" s="111"/>
      <c r="O74" s="111"/>
      <c r="P74" s="113"/>
    </row>
    <row r="75" spans="2:16" ht="10.5" customHeight="1">
      <c r="B75" s="24"/>
      <c r="C75" s="24" t="s">
        <v>303</v>
      </c>
      <c r="D75" s="36"/>
      <c r="E75" s="36"/>
      <c r="F75" s="26"/>
      <c r="G75" s="123">
        <v>53000</v>
      </c>
      <c r="H75" s="111">
        <v>3117</v>
      </c>
      <c r="I75" s="111">
        <v>52705.9</v>
      </c>
      <c r="J75" s="111">
        <v>3117</v>
      </c>
      <c r="K75" s="111">
        <v>52705.9</v>
      </c>
      <c r="L75" s="111">
        <v>0</v>
      </c>
      <c r="M75" s="111">
        <v>0</v>
      </c>
      <c r="N75" s="111">
        <v>0</v>
      </c>
      <c r="O75" s="111">
        <v>0</v>
      </c>
      <c r="P75" s="113">
        <v>100</v>
      </c>
    </row>
    <row r="76" spans="2:16" ht="10.5" customHeight="1">
      <c r="B76" s="24"/>
      <c r="C76" s="36"/>
      <c r="D76" s="24" t="s">
        <v>109</v>
      </c>
      <c r="E76" s="24"/>
      <c r="F76" s="26"/>
      <c r="G76" s="112">
        <v>53000</v>
      </c>
      <c r="H76" s="111">
        <v>3117</v>
      </c>
      <c r="I76" s="111">
        <v>52705.9</v>
      </c>
      <c r="J76" s="111">
        <v>3117</v>
      </c>
      <c r="K76" s="111">
        <v>52705.9</v>
      </c>
      <c r="L76" s="111">
        <v>0</v>
      </c>
      <c r="M76" s="111">
        <v>0</v>
      </c>
      <c r="N76" s="111">
        <v>0</v>
      </c>
      <c r="O76" s="111">
        <v>0</v>
      </c>
      <c r="P76" s="113">
        <v>100</v>
      </c>
    </row>
    <row r="77" spans="2:16" ht="10.5" customHeight="1">
      <c r="B77" s="24"/>
      <c r="C77" s="36"/>
      <c r="D77" s="24" t="s">
        <v>110</v>
      </c>
      <c r="E77" s="24"/>
      <c r="F77" s="26"/>
      <c r="G77" s="112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3">
        <v>0</v>
      </c>
    </row>
    <row r="78" spans="2:16" ht="3.75" customHeight="1">
      <c r="B78" s="24"/>
      <c r="C78" s="24"/>
      <c r="D78" s="24"/>
      <c r="E78" s="24"/>
      <c r="F78" s="28"/>
      <c r="G78" s="112"/>
      <c r="H78" s="111"/>
      <c r="I78" s="111"/>
      <c r="J78" s="111"/>
      <c r="K78" s="111"/>
      <c r="L78" s="111"/>
      <c r="M78" s="111"/>
      <c r="N78" s="111"/>
      <c r="O78" s="111"/>
      <c r="P78" s="113"/>
    </row>
    <row r="79" spans="2:16" ht="10.5" customHeight="1">
      <c r="B79" s="24" t="s">
        <v>57</v>
      </c>
      <c r="C79" s="24"/>
      <c r="D79" s="36"/>
      <c r="E79" s="36"/>
      <c r="F79" s="26"/>
      <c r="G79" s="123">
        <v>2000</v>
      </c>
      <c r="H79" s="111">
        <v>38</v>
      </c>
      <c r="I79" s="111">
        <v>4479.311</v>
      </c>
      <c r="J79" s="111">
        <v>1</v>
      </c>
      <c r="K79" s="111">
        <v>461.789</v>
      </c>
      <c r="L79" s="111">
        <v>0</v>
      </c>
      <c r="M79" s="111">
        <v>0</v>
      </c>
      <c r="N79" s="111">
        <v>37</v>
      </c>
      <c r="O79" s="111">
        <v>4017.522</v>
      </c>
      <c r="P79" s="113">
        <v>10.30937570532611</v>
      </c>
    </row>
    <row r="80" spans="2:16" ht="10.5" customHeight="1">
      <c r="B80" s="24"/>
      <c r="C80" s="36"/>
      <c r="D80" s="24" t="s">
        <v>109</v>
      </c>
      <c r="E80" s="24"/>
      <c r="F80" s="26"/>
      <c r="G80" s="112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3">
        <v>0</v>
      </c>
    </row>
    <row r="81" spans="2:16" ht="10.5" customHeight="1">
      <c r="B81" s="24"/>
      <c r="C81" s="36"/>
      <c r="D81" s="24" t="s">
        <v>110</v>
      </c>
      <c r="E81" s="24"/>
      <c r="F81" s="26"/>
      <c r="G81" s="112">
        <v>2000</v>
      </c>
      <c r="H81" s="111">
        <v>38</v>
      </c>
      <c r="I81" s="111">
        <v>4479.311</v>
      </c>
      <c r="J81" s="111">
        <v>1</v>
      </c>
      <c r="K81" s="111">
        <v>461.789</v>
      </c>
      <c r="L81" s="111">
        <v>0</v>
      </c>
      <c r="M81" s="111">
        <v>0</v>
      </c>
      <c r="N81" s="111">
        <v>37</v>
      </c>
      <c r="O81" s="111">
        <v>4017.522</v>
      </c>
      <c r="P81" s="113">
        <v>10.30937570532611</v>
      </c>
    </row>
    <row r="82" spans="2:16" ht="3.75" customHeight="1">
      <c r="B82" s="24"/>
      <c r="C82" s="24"/>
      <c r="D82" s="24"/>
      <c r="E82" s="24"/>
      <c r="F82" s="28"/>
      <c r="G82" s="112"/>
      <c r="H82" s="111"/>
      <c r="I82" s="111"/>
      <c r="J82" s="111"/>
      <c r="K82" s="111"/>
      <c r="L82" s="111"/>
      <c r="M82" s="111"/>
      <c r="N82" s="111"/>
      <c r="O82" s="111"/>
      <c r="P82" s="113"/>
    </row>
    <row r="83" spans="2:16" ht="10.5" customHeight="1">
      <c r="B83" s="24"/>
      <c r="C83" s="24" t="s">
        <v>116</v>
      </c>
      <c r="D83" s="36"/>
      <c r="E83" s="36"/>
      <c r="F83" s="26"/>
      <c r="G83" s="123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3">
        <v>0</v>
      </c>
    </row>
    <row r="84" spans="2:16" ht="10.5" customHeight="1">
      <c r="B84" s="24"/>
      <c r="C84" s="36"/>
      <c r="D84" s="24" t="s">
        <v>109</v>
      </c>
      <c r="E84" s="24"/>
      <c r="F84" s="26"/>
      <c r="G84" s="112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3">
        <v>0</v>
      </c>
    </row>
    <row r="85" spans="2:16" ht="10.5" customHeight="1">
      <c r="B85" s="24"/>
      <c r="C85" s="36"/>
      <c r="D85" s="24" t="s">
        <v>110</v>
      </c>
      <c r="E85" s="24"/>
      <c r="F85" s="26"/>
      <c r="G85" s="112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3">
        <v>0</v>
      </c>
    </row>
    <row r="86" spans="2:16" ht="3.75" customHeight="1">
      <c r="B86" s="24"/>
      <c r="C86" s="24"/>
      <c r="D86" s="24"/>
      <c r="E86" s="24"/>
      <c r="F86" s="28"/>
      <c r="G86" s="112"/>
      <c r="H86" s="111"/>
      <c r="I86" s="111"/>
      <c r="J86" s="111"/>
      <c r="K86" s="111"/>
      <c r="L86" s="111"/>
      <c r="M86" s="111"/>
      <c r="N86" s="111"/>
      <c r="O86" s="111"/>
      <c r="P86" s="113"/>
    </row>
    <row r="87" spans="2:16" ht="10.5" customHeight="1">
      <c r="B87" s="24"/>
      <c r="C87" s="24" t="s">
        <v>304</v>
      </c>
      <c r="D87" s="24"/>
      <c r="E87" s="24"/>
      <c r="F87" s="28"/>
      <c r="G87" s="123">
        <v>1000</v>
      </c>
      <c r="H87" s="111">
        <v>36</v>
      </c>
      <c r="I87" s="111">
        <v>382.511</v>
      </c>
      <c r="J87" s="111">
        <v>1</v>
      </c>
      <c r="K87" s="111">
        <v>21.789</v>
      </c>
      <c r="L87" s="111">
        <v>0</v>
      </c>
      <c r="M87" s="111">
        <v>0</v>
      </c>
      <c r="N87" s="111">
        <v>35</v>
      </c>
      <c r="O87" s="111">
        <v>360.722</v>
      </c>
      <c r="P87" s="113">
        <v>5.69630677287712</v>
      </c>
    </row>
    <row r="88" spans="2:16" ht="10.5" customHeight="1">
      <c r="B88" s="24"/>
      <c r="C88" s="36"/>
      <c r="D88" s="24" t="s">
        <v>109</v>
      </c>
      <c r="E88" s="24"/>
      <c r="F88" s="26"/>
      <c r="G88" s="112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3">
        <v>0</v>
      </c>
    </row>
    <row r="89" spans="2:16" ht="10.5" customHeight="1">
      <c r="B89" s="24"/>
      <c r="C89" s="36"/>
      <c r="D89" s="24" t="s">
        <v>110</v>
      </c>
      <c r="E89" s="24"/>
      <c r="F89" s="26"/>
      <c r="G89" s="112">
        <v>1000</v>
      </c>
      <c r="H89" s="111">
        <v>36</v>
      </c>
      <c r="I89" s="111">
        <v>382.511</v>
      </c>
      <c r="J89" s="111">
        <v>1</v>
      </c>
      <c r="K89" s="111">
        <v>21.789</v>
      </c>
      <c r="L89" s="111">
        <v>0</v>
      </c>
      <c r="M89" s="111">
        <v>0</v>
      </c>
      <c r="N89" s="111">
        <v>35</v>
      </c>
      <c r="O89" s="111">
        <v>360.722</v>
      </c>
      <c r="P89" s="113">
        <v>5.69630677287712</v>
      </c>
    </row>
    <row r="90" spans="2:16" ht="3.75" customHeight="1">
      <c r="B90" s="24"/>
      <c r="C90" s="24"/>
      <c r="D90" s="24"/>
      <c r="E90" s="24"/>
      <c r="F90" s="28"/>
      <c r="G90" s="112"/>
      <c r="H90" s="111"/>
      <c r="I90" s="111"/>
      <c r="J90" s="111"/>
      <c r="K90" s="111"/>
      <c r="L90" s="111"/>
      <c r="M90" s="111"/>
      <c r="N90" s="111"/>
      <c r="O90" s="111"/>
      <c r="P90" s="113"/>
    </row>
    <row r="91" spans="2:16" ht="10.5" customHeight="1">
      <c r="B91" s="24"/>
      <c r="C91" s="24" t="s">
        <v>305</v>
      </c>
      <c r="D91" s="36"/>
      <c r="E91" s="36"/>
      <c r="F91" s="26"/>
      <c r="G91" s="123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3">
        <v>0</v>
      </c>
    </row>
    <row r="92" spans="2:16" ht="10.5" customHeight="1">
      <c r="B92" s="24"/>
      <c r="C92" s="36"/>
      <c r="D92" s="24" t="s">
        <v>109</v>
      </c>
      <c r="E92" s="24"/>
      <c r="F92" s="26"/>
      <c r="G92" s="112">
        <v>0</v>
      </c>
      <c r="H92" s="111"/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3">
        <v>0</v>
      </c>
    </row>
    <row r="93" spans="2:16" ht="10.5" customHeight="1">
      <c r="B93" s="24"/>
      <c r="C93" s="36"/>
      <c r="D93" s="24" t="s">
        <v>110</v>
      </c>
      <c r="E93" s="24"/>
      <c r="F93" s="26"/>
      <c r="G93" s="112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3">
        <v>0</v>
      </c>
    </row>
    <row r="94" spans="2:16" ht="3.75" customHeight="1">
      <c r="B94" s="24"/>
      <c r="C94" s="24"/>
      <c r="D94" s="24"/>
      <c r="E94" s="24"/>
      <c r="F94" s="28"/>
      <c r="G94" s="112"/>
      <c r="H94" s="111">
        <v>0</v>
      </c>
      <c r="I94" s="111"/>
      <c r="J94" s="111"/>
      <c r="K94" s="111"/>
      <c r="L94" s="111"/>
      <c r="M94" s="111"/>
      <c r="N94" s="111"/>
      <c r="O94" s="111"/>
      <c r="P94" s="113"/>
    </row>
    <row r="95" spans="2:16" ht="10.5" customHeight="1">
      <c r="B95" s="24"/>
      <c r="C95" s="24" t="s">
        <v>306</v>
      </c>
      <c r="D95" s="36"/>
      <c r="E95" s="36"/>
      <c r="F95" s="26"/>
      <c r="G95" s="123">
        <v>1000</v>
      </c>
      <c r="H95" s="111">
        <v>2</v>
      </c>
      <c r="I95" s="111">
        <v>4096.8</v>
      </c>
      <c r="J95" s="111">
        <v>0</v>
      </c>
      <c r="K95" s="111">
        <v>440</v>
      </c>
      <c r="L95" s="111">
        <v>0</v>
      </c>
      <c r="M95" s="111">
        <v>0</v>
      </c>
      <c r="N95" s="111">
        <v>2</v>
      </c>
      <c r="O95" s="111">
        <v>3656.8</v>
      </c>
      <c r="P95" s="113">
        <v>10.74008982620582</v>
      </c>
    </row>
    <row r="96" spans="2:16" ht="10.5" customHeight="1">
      <c r="B96" s="24"/>
      <c r="C96" s="36"/>
      <c r="D96" s="24" t="s">
        <v>109</v>
      </c>
      <c r="E96" s="24"/>
      <c r="F96" s="26"/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3">
        <v>0</v>
      </c>
    </row>
    <row r="97" spans="2:16" ht="10.5" customHeight="1">
      <c r="B97" s="24"/>
      <c r="C97" s="36"/>
      <c r="D97" s="24" t="s">
        <v>110</v>
      </c>
      <c r="E97" s="24"/>
      <c r="F97" s="26"/>
      <c r="G97" s="112">
        <v>1000</v>
      </c>
      <c r="H97" s="112">
        <v>2</v>
      </c>
      <c r="I97" s="112">
        <v>4096.8</v>
      </c>
      <c r="J97" s="112">
        <v>0</v>
      </c>
      <c r="K97" s="112">
        <v>440</v>
      </c>
      <c r="L97" s="112">
        <v>0</v>
      </c>
      <c r="M97" s="112">
        <v>0</v>
      </c>
      <c r="N97" s="112">
        <v>2</v>
      </c>
      <c r="O97" s="112">
        <v>3656.8</v>
      </c>
      <c r="P97" s="113">
        <v>10.74008982620582</v>
      </c>
    </row>
    <row r="98" spans="2:16" ht="3.75" customHeight="1">
      <c r="B98" s="24"/>
      <c r="C98" s="24"/>
      <c r="D98" s="24"/>
      <c r="E98" s="24"/>
      <c r="F98" s="28"/>
      <c r="G98" s="126"/>
      <c r="H98" s="126"/>
      <c r="I98" s="126"/>
      <c r="J98" s="126"/>
      <c r="K98" s="126"/>
      <c r="L98" s="126"/>
      <c r="M98" s="126"/>
      <c r="N98" s="126"/>
      <c r="O98" s="126"/>
      <c r="P98" s="78"/>
    </row>
    <row r="99" spans="1:16" ht="3.75" customHeight="1">
      <c r="A99" s="34"/>
      <c r="B99" s="34"/>
      <c r="C99" s="34"/>
      <c r="D99" s="34"/>
      <c r="E99" s="34"/>
      <c r="F99" s="35"/>
      <c r="G99" s="112"/>
      <c r="H99" s="112"/>
      <c r="I99" s="112"/>
      <c r="J99" s="112"/>
      <c r="K99" s="112"/>
      <c r="L99" s="112"/>
      <c r="M99" s="112"/>
      <c r="N99" s="112"/>
      <c r="O99" s="112"/>
      <c r="P99" s="127"/>
    </row>
    <row r="100" spans="1:16" ht="10.5" customHeight="1">
      <c r="A100" s="36" t="s">
        <v>58</v>
      </c>
      <c r="B100" s="36"/>
      <c r="C100" s="36"/>
      <c r="D100" s="24"/>
      <c r="E100" s="36"/>
      <c r="F100" s="26"/>
      <c r="G100" s="112">
        <v>84185000</v>
      </c>
      <c r="H100" s="112">
        <v>0</v>
      </c>
      <c r="I100" s="112">
        <v>84201251.092</v>
      </c>
      <c r="J100" s="112">
        <v>0</v>
      </c>
      <c r="K100" s="112">
        <v>84201251.092</v>
      </c>
      <c r="L100" s="112">
        <v>0</v>
      </c>
      <c r="M100" s="112">
        <v>0</v>
      </c>
      <c r="N100" s="112">
        <v>0</v>
      </c>
      <c r="O100" s="112">
        <v>0</v>
      </c>
      <c r="P100" s="113">
        <v>100</v>
      </c>
    </row>
    <row r="101" spans="1:16" ht="3.75" customHeight="1">
      <c r="A101" s="36"/>
      <c r="B101" s="36"/>
      <c r="C101" s="36"/>
      <c r="D101" s="24"/>
      <c r="E101" s="36"/>
      <c r="F101" s="26"/>
      <c r="G101" s="112"/>
      <c r="H101" s="112"/>
      <c r="I101" s="112"/>
      <c r="J101" s="112"/>
      <c r="K101" s="112"/>
      <c r="L101" s="112"/>
      <c r="M101" s="112"/>
      <c r="N101" s="112"/>
      <c r="O101" s="112"/>
      <c r="P101" s="127"/>
    </row>
    <row r="102" spans="1:16" ht="11.25">
      <c r="A102" s="36"/>
      <c r="B102" s="24" t="s">
        <v>307</v>
      </c>
      <c r="C102" s="36"/>
      <c r="D102" s="24"/>
      <c r="E102" s="36"/>
      <c r="F102" s="26"/>
      <c r="G102" s="112">
        <v>79358000</v>
      </c>
      <c r="H102" s="112">
        <v>0</v>
      </c>
      <c r="I102" s="112">
        <v>79360144</v>
      </c>
      <c r="J102" s="112">
        <v>0</v>
      </c>
      <c r="K102" s="112">
        <v>79360144</v>
      </c>
      <c r="L102" s="112">
        <v>0</v>
      </c>
      <c r="M102" s="112">
        <v>0</v>
      </c>
      <c r="N102" s="112">
        <v>0</v>
      </c>
      <c r="O102" s="112">
        <v>0</v>
      </c>
      <c r="P102" s="113">
        <v>100</v>
      </c>
    </row>
    <row r="103" spans="1:16" ht="10.5" customHeight="1">
      <c r="A103" s="36"/>
      <c r="B103" s="24" t="s">
        <v>308</v>
      </c>
      <c r="C103" s="36"/>
      <c r="D103" s="24"/>
      <c r="E103" s="36"/>
      <c r="F103" s="26"/>
      <c r="G103" s="112">
        <v>4350000</v>
      </c>
      <c r="H103" s="112">
        <v>0</v>
      </c>
      <c r="I103" s="112">
        <v>4344696</v>
      </c>
      <c r="J103" s="112">
        <v>0</v>
      </c>
      <c r="K103" s="112">
        <v>4344696</v>
      </c>
      <c r="L103" s="112">
        <v>0</v>
      </c>
      <c r="M103" s="112">
        <v>0</v>
      </c>
      <c r="N103" s="112">
        <v>0</v>
      </c>
      <c r="O103" s="112">
        <v>0</v>
      </c>
      <c r="P103" s="113">
        <v>100</v>
      </c>
    </row>
    <row r="104" spans="1:16" ht="10.5" customHeight="1">
      <c r="A104" s="24"/>
      <c r="B104" s="24" t="s">
        <v>311</v>
      </c>
      <c r="C104" s="36"/>
      <c r="D104" s="24"/>
      <c r="E104" s="36"/>
      <c r="F104" s="26"/>
      <c r="G104" s="112">
        <v>243000</v>
      </c>
      <c r="H104" s="112">
        <v>0</v>
      </c>
      <c r="I104" s="112">
        <v>243925</v>
      </c>
      <c r="J104" s="112">
        <v>0</v>
      </c>
      <c r="K104" s="125">
        <v>243925</v>
      </c>
      <c r="L104" s="112">
        <v>0</v>
      </c>
      <c r="M104" s="112">
        <v>0</v>
      </c>
      <c r="N104" s="112">
        <v>0</v>
      </c>
      <c r="O104" s="112">
        <v>0</v>
      </c>
      <c r="P104" s="113">
        <v>100</v>
      </c>
    </row>
    <row r="105" spans="1:16" ht="10.5" customHeight="1">
      <c r="A105" s="24"/>
      <c r="B105" s="24" t="s">
        <v>309</v>
      </c>
      <c r="C105" s="36"/>
      <c r="D105" s="24"/>
      <c r="E105" s="36"/>
      <c r="F105" s="26"/>
      <c r="G105" s="112">
        <v>0</v>
      </c>
      <c r="H105" s="112">
        <v>0</v>
      </c>
      <c r="I105" s="112">
        <v>0.092</v>
      </c>
      <c r="J105" s="112">
        <v>0</v>
      </c>
      <c r="K105" s="112">
        <v>0.092</v>
      </c>
      <c r="L105" s="112">
        <v>0</v>
      </c>
      <c r="M105" s="112">
        <v>0</v>
      </c>
      <c r="N105" s="112">
        <v>0</v>
      </c>
      <c r="O105" s="112">
        <v>0</v>
      </c>
      <c r="P105" s="113">
        <v>100</v>
      </c>
    </row>
    <row r="106" spans="1:61" ht="10.5" customHeight="1">
      <c r="A106" s="24"/>
      <c r="B106" s="24" t="s">
        <v>117</v>
      </c>
      <c r="C106" s="36"/>
      <c r="D106" s="24"/>
      <c r="E106" s="36"/>
      <c r="F106" s="26"/>
      <c r="G106" s="111">
        <v>234000</v>
      </c>
      <c r="H106" s="112">
        <v>0</v>
      </c>
      <c r="I106" s="111">
        <v>252486</v>
      </c>
      <c r="J106" s="112">
        <v>0</v>
      </c>
      <c r="K106" s="111">
        <v>252486</v>
      </c>
      <c r="L106" s="112">
        <v>0</v>
      </c>
      <c r="M106" s="112">
        <v>0</v>
      </c>
      <c r="N106" s="112">
        <v>0</v>
      </c>
      <c r="O106" s="112">
        <v>0</v>
      </c>
      <c r="P106" s="113">
        <v>100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</row>
    <row r="107" spans="1:61" ht="3.75" customHeight="1">
      <c r="A107" s="38"/>
      <c r="B107" s="38"/>
      <c r="C107" s="38"/>
      <c r="D107" s="79"/>
      <c r="E107" s="79"/>
      <c r="F107" s="80"/>
      <c r="G107" s="20"/>
      <c r="H107" s="20"/>
      <c r="I107" s="20"/>
      <c r="J107" s="20"/>
      <c r="K107" s="20"/>
      <c r="L107" s="20"/>
      <c r="M107" s="20"/>
      <c r="N107" s="20"/>
      <c r="O107" s="20"/>
      <c r="P107" s="78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</row>
    <row r="108" spans="1:6" ht="11.25">
      <c r="A108" s="24" t="s">
        <v>365</v>
      </c>
      <c r="B108" s="24"/>
      <c r="C108" s="36"/>
      <c r="D108" s="36"/>
      <c r="E108" s="36"/>
      <c r="F108" s="36"/>
    </row>
    <row r="109" spans="2:6" ht="11.25">
      <c r="B109" s="82"/>
      <c r="C109" s="40"/>
      <c r="D109" s="40"/>
      <c r="E109" s="40"/>
      <c r="F109" s="81"/>
    </row>
  </sheetData>
  <sheetProtection/>
  <mergeCells count="7">
    <mergeCell ref="A3:F4"/>
    <mergeCell ref="P3:P4"/>
    <mergeCell ref="N3:O3"/>
    <mergeCell ref="H3:I3"/>
    <mergeCell ref="J3:K3"/>
    <mergeCell ref="L3:M3"/>
    <mergeCell ref="G3:G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zoomScalePageLayoutView="0" workbookViewId="0" topLeftCell="A1">
      <selection activeCell="A1" sqref="A1"/>
    </sheetView>
  </sheetViews>
  <sheetFormatPr defaultColWidth="7.875" defaultRowHeight="12.75"/>
  <cols>
    <col min="1" max="1" width="9.25390625" style="25" customWidth="1"/>
    <col min="2" max="3" width="15.00390625" style="25" customWidth="1"/>
    <col min="4" max="4" width="5.75390625" style="25" customWidth="1"/>
    <col min="5" max="5" width="14.875" style="25" customWidth="1"/>
    <col min="6" max="6" width="15.00390625" style="25" customWidth="1"/>
    <col min="7" max="7" width="6.00390625" style="25" customWidth="1"/>
    <col min="8" max="9" width="15.00390625" style="25" customWidth="1"/>
    <col min="10" max="10" width="5.75390625" style="24" customWidth="1"/>
    <col min="11" max="53" width="12.75390625" style="25" customWidth="1"/>
    <col min="54" max="16384" width="7.875" style="25" customWidth="1"/>
  </cols>
  <sheetData>
    <row r="1" spans="1:10" s="27" customFormat="1" ht="17.25">
      <c r="A1" s="32" t="s">
        <v>228</v>
      </c>
      <c r="B1" s="73"/>
      <c r="J1" s="83"/>
    </row>
    <row r="2" spans="1:10" ht="11.25">
      <c r="A2" s="40"/>
      <c r="B2" s="29"/>
      <c r="J2" s="37" t="s">
        <v>210</v>
      </c>
    </row>
    <row r="3" spans="1:10" ht="13.5" customHeight="1">
      <c r="A3" s="136" t="s">
        <v>366</v>
      </c>
      <c r="B3" s="138" t="s">
        <v>195</v>
      </c>
      <c r="C3" s="140"/>
      <c r="D3" s="139"/>
      <c r="E3" s="174" t="s">
        <v>186</v>
      </c>
      <c r="F3" s="175"/>
      <c r="G3" s="176"/>
      <c r="H3" s="138" t="s">
        <v>367</v>
      </c>
      <c r="I3" s="140"/>
      <c r="J3" s="140"/>
    </row>
    <row r="4" spans="1:10" ht="26.25" customHeight="1">
      <c r="A4" s="137"/>
      <c r="B4" s="45" t="s">
        <v>368</v>
      </c>
      <c r="C4" s="45" t="s">
        <v>369</v>
      </c>
      <c r="D4" s="42" t="s">
        <v>370</v>
      </c>
      <c r="E4" s="45" t="s">
        <v>371</v>
      </c>
      <c r="F4" s="45" t="s">
        <v>372</v>
      </c>
      <c r="G4" s="42" t="s">
        <v>370</v>
      </c>
      <c r="H4" s="45" t="s">
        <v>371</v>
      </c>
      <c r="I4" s="45" t="s">
        <v>372</v>
      </c>
      <c r="J4" s="42" t="s">
        <v>370</v>
      </c>
    </row>
    <row r="5" spans="1:10" ht="17.25" customHeight="1">
      <c r="A5" s="47" t="s">
        <v>329</v>
      </c>
      <c r="B5" s="111">
        <v>622849068813</v>
      </c>
      <c r="C5" s="111">
        <v>597805552004</v>
      </c>
      <c r="D5" s="113">
        <v>96</v>
      </c>
      <c r="E5" s="111">
        <v>266008003513</v>
      </c>
      <c r="F5" s="111">
        <v>250932814422</v>
      </c>
      <c r="G5" s="113">
        <v>94.3</v>
      </c>
      <c r="H5" s="111">
        <v>235471290430</v>
      </c>
      <c r="I5" s="111">
        <v>220706122588</v>
      </c>
      <c r="J5" s="113">
        <v>93.7</v>
      </c>
    </row>
    <row r="6" spans="1:10" ht="13.5" customHeight="1">
      <c r="A6" s="47" t="s">
        <v>312</v>
      </c>
      <c r="B6" s="111">
        <v>597483004880</v>
      </c>
      <c r="C6" s="111">
        <v>573808505701</v>
      </c>
      <c r="D6" s="113">
        <v>96</v>
      </c>
      <c r="E6" s="111">
        <v>253749144440</v>
      </c>
      <c r="F6" s="111">
        <v>238389824740</v>
      </c>
      <c r="G6" s="113">
        <v>93.9</v>
      </c>
      <c r="H6" s="111">
        <v>221351812180</v>
      </c>
      <c r="I6" s="111">
        <v>206289202709</v>
      </c>
      <c r="J6" s="113">
        <v>93.2</v>
      </c>
    </row>
    <row r="7" spans="1:10" ht="13.5" customHeight="1">
      <c r="A7" s="47" t="s">
        <v>322</v>
      </c>
      <c r="B7" s="111">
        <v>590191743398</v>
      </c>
      <c r="C7" s="111">
        <v>568821182860</v>
      </c>
      <c r="D7" s="113">
        <v>96.4</v>
      </c>
      <c r="E7" s="111">
        <v>249970107562</v>
      </c>
      <c r="F7" s="111">
        <v>234782866841</v>
      </c>
      <c r="G7" s="113">
        <v>93.92437725089464</v>
      </c>
      <c r="H7" s="111">
        <v>217860750375</v>
      </c>
      <c r="I7" s="111">
        <v>202944927440</v>
      </c>
      <c r="J7" s="113">
        <v>93.2</v>
      </c>
    </row>
    <row r="8" spans="1:10" ht="13.5" customHeight="1">
      <c r="A8" s="47" t="s">
        <v>480</v>
      </c>
      <c r="B8" s="111">
        <v>598159131723</v>
      </c>
      <c r="C8" s="111">
        <v>577646440214</v>
      </c>
      <c r="D8" s="113">
        <v>96.57069658872997</v>
      </c>
      <c r="E8" s="111">
        <v>258496057915</v>
      </c>
      <c r="F8" s="111">
        <v>242799133187</v>
      </c>
      <c r="G8" s="113">
        <v>93.92759609001018</v>
      </c>
      <c r="H8" s="111">
        <v>227048656464</v>
      </c>
      <c r="I8" s="111">
        <v>211587741898</v>
      </c>
      <c r="J8" s="113">
        <v>93.19048401043878</v>
      </c>
    </row>
    <row r="9" spans="1:10" ht="13.5" customHeight="1">
      <c r="A9" s="31" t="s">
        <v>481</v>
      </c>
      <c r="B9" s="111">
        <v>613603223997</v>
      </c>
      <c r="C9" s="111">
        <v>595014510243</v>
      </c>
      <c r="D9" s="113">
        <v>96.97056452329024</v>
      </c>
      <c r="E9" s="111">
        <v>272975509472</v>
      </c>
      <c r="F9" s="111">
        <v>258407077777</v>
      </c>
      <c r="G9" s="113">
        <v>94.66309936624761</v>
      </c>
      <c r="H9" s="111">
        <v>242491783912</v>
      </c>
      <c r="I9" s="111">
        <v>228116612559</v>
      </c>
      <c r="J9" s="113">
        <v>94.07189343857657</v>
      </c>
    </row>
    <row r="10" spans="1:10" ht="11.25">
      <c r="A10" s="31"/>
      <c r="B10" s="111"/>
      <c r="C10" s="111"/>
      <c r="D10" s="113"/>
      <c r="E10" s="111"/>
      <c r="F10" s="111"/>
      <c r="G10" s="113"/>
      <c r="H10" s="111"/>
      <c r="I10" s="111"/>
      <c r="J10" s="113"/>
    </row>
    <row r="11" spans="1:10" ht="13.5" customHeight="1">
      <c r="A11" s="26" t="s">
        <v>62</v>
      </c>
      <c r="B11" s="111">
        <v>280173436613</v>
      </c>
      <c r="C11" s="111">
        <v>277209787469</v>
      </c>
      <c r="D11" s="113">
        <v>98.94220909025945</v>
      </c>
      <c r="E11" s="111">
        <v>91026442668</v>
      </c>
      <c r="F11" s="111">
        <v>88843020257</v>
      </c>
      <c r="G11" s="113">
        <v>97.60133171526478</v>
      </c>
      <c r="H11" s="111">
        <v>76483078416</v>
      </c>
      <c r="I11" s="111">
        <v>74363754499</v>
      </c>
      <c r="J11" s="113">
        <v>97.22902900760249</v>
      </c>
    </row>
    <row r="12" spans="1:10" ht="13.5" customHeight="1">
      <c r="A12" s="26" t="s">
        <v>63</v>
      </c>
      <c r="B12" s="111">
        <v>27262019326</v>
      </c>
      <c r="C12" s="111">
        <v>25364446412</v>
      </c>
      <c r="D12" s="113">
        <v>93.0394997842648</v>
      </c>
      <c r="E12" s="111">
        <v>10139603840</v>
      </c>
      <c r="F12" s="111">
        <v>8724253323</v>
      </c>
      <c r="G12" s="113">
        <v>86.04136276590467</v>
      </c>
      <c r="H12" s="111">
        <v>8280875438</v>
      </c>
      <c r="I12" s="111">
        <v>6890170240</v>
      </c>
      <c r="J12" s="113">
        <v>83.20581913817698</v>
      </c>
    </row>
    <row r="13" spans="1:10" ht="13.5" customHeight="1">
      <c r="A13" s="26" t="s">
        <v>64</v>
      </c>
      <c r="B13" s="111">
        <v>88522717358</v>
      </c>
      <c r="C13" s="111">
        <v>83865902065</v>
      </c>
      <c r="D13" s="113">
        <v>94.7394121735248</v>
      </c>
      <c r="E13" s="111">
        <v>55004709285</v>
      </c>
      <c r="F13" s="111">
        <v>51347568014</v>
      </c>
      <c r="G13" s="113">
        <v>93.35122152532253</v>
      </c>
      <c r="H13" s="111">
        <v>50815421034</v>
      </c>
      <c r="I13" s="111">
        <v>47191026854</v>
      </c>
      <c r="J13" s="113">
        <v>92.86753094582261</v>
      </c>
    </row>
    <row r="14" spans="1:10" ht="13.5" customHeight="1">
      <c r="A14" s="26" t="s">
        <v>65</v>
      </c>
      <c r="B14" s="111">
        <v>54322711206</v>
      </c>
      <c r="C14" s="111">
        <v>52024251166</v>
      </c>
      <c r="D14" s="113">
        <v>95.76887826661691</v>
      </c>
      <c r="E14" s="111">
        <v>33715258869</v>
      </c>
      <c r="F14" s="111">
        <v>31906077559</v>
      </c>
      <c r="G14" s="113">
        <v>94.63393914005069</v>
      </c>
      <c r="H14" s="111">
        <v>31792925756</v>
      </c>
      <c r="I14" s="111">
        <v>30002882612</v>
      </c>
      <c r="J14" s="113">
        <v>94.3696809858332</v>
      </c>
    </row>
    <row r="15" spans="1:10" ht="13.5" customHeight="1">
      <c r="A15" s="26" t="s">
        <v>66</v>
      </c>
      <c r="B15" s="111">
        <v>45836070339</v>
      </c>
      <c r="C15" s="111">
        <v>43669922005</v>
      </c>
      <c r="D15" s="113">
        <v>95.27414039209876</v>
      </c>
      <c r="E15" s="111">
        <v>28361884749</v>
      </c>
      <c r="F15" s="111">
        <v>26522102259</v>
      </c>
      <c r="G15" s="113">
        <v>93.51318677767046</v>
      </c>
      <c r="H15" s="111">
        <v>26159060819</v>
      </c>
      <c r="I15" s="111">
        <v>24332350644</v>
      </c>
      <c r="J15" s="113">
        <v>93.01691223687506</v>
      </c>
    </row>
    <row r="16" spans="1:10" ht="13.5" customHeight="1">
      <c r="A16" s="28" t="s">
        <v>287</v>
      </c>
      <c r="B16" s="111">
        <v>18987160779</v>
      </c>
      <c r="C16" s="111">
        <v>18217839805</v>
      </c>
      <c r="D16" s="113">
        <v>95.9482042473097</v>
      </c>
      <c r="E16" s="111">
        <v>9468668419</v>
      </c>
      <c r="F16" s="111">
        <v>8847902064</v>
      </c>
      <c r="G16" s="113">
        <v>93.44399521104405</v>
      </c>
      <c r="H16" s="111">
        <v>8608122690</v>
      </c>
      <c r="I16" s="111">
        <v>7991045780</v>
      </c>
      <c r="J16" s="113">
        <v>92.83145777282131</v>
      </c>
    </row>
    <row r="17" spans="1:10" ht="13.5" customHeight="1">
      <c r="A17" s="26" t="s">
        <v>67</v>
      </c>
      <c r="B17" s="111">
        <v>46342719017</v>
      </c>
      <c r="C17" s="111">
        <v>44416052840</v>
      </c>
      <c r="D17" s="113">
        <v>95.8425698408131</v>
      </c>
      <c r="E17" s="111">
        <v>23342609359</v>
      </c>
      <c r="F17" s="111">
        <v>21866293663</v>
      </c>
      <c r="G17" s="113">
        <v>93.6754470192477</v>
      </c>
      <c r="H17" s="111">
        <v>20500077977</v>
      </c>
      <c r="I17" s="111">
        <v>19045613669</v>
      </c>
      <c r="J17" s="113">
        <v>92.90507914344603</v>
      </c>
    </row>
    <row r="18" spans="1:10" ht="13.5" customHeight="1">
      <c r="A18" s="28" t="s">
        <v>118</v>
      </c>
      <c r="B18" s="111">
        <v>28493807078</v>
      </c>
      <c r="C18" s="111">
        <v>27607148642</v>
      </c>
      <c r="D18" s="113">
        <v>96.88824159729576</v>
      </c>
      <c r="E18" s="111">
        <v>9074861565</v>
      </c>
      <c r="F18" s="111">
        <v>8398914330</v>
      </c>
      <c r="G18" s="113">
        <v>92.55143199531551</v>
      </c>
      <c r="H18" s="111">
        <v>8281209211</v>
      </c>
      <c r="I18" s="111">
        <v>7611488008</v>
      </c>
      <c r="J18" s="113">
        <v>91.9127607341401</v>
      </c>
    </row>
    <row r="19" spans="1:10" ht="13.5" customHeight="1">
      <c r="A19" s="28" t="s">
        <v>288</v>
      </c>
      <c r="B19" s="111">
        <v>9046904014</v>
      </c>
      <c r="C19" s="111">
        <v>8669718251</v>
      </c>
      <c r="D19" s="113">
        <v>95.83077523077166</v>
      </c>
      <c r="E19" s="111">
        <v>4955689063</v>
      </c>
      <c r="F19" s="111">
        <v>4617709869</v>
      </c>
      <c r="G19" s="113">
        <v>93.179975787355</v>
      </c>
      <c r="H19" s="111">
        <v>4560371440</v>
      </c>
      <c r="I19" s="111">
        <v>4223801729</v>
      </c>
      <c r="J19" s="113">
        <v>92.61968645694351</v>
      </c>
    </row>
    <row r="20" spans="1:10" ht="13.5" customHeight="1">
      <c r="A20" s="28" t="s">
        <v>289</v>
      </c>
      <c r="B20" s="111">
        <v>6859316251</v>
      </c>
      <c r="C20" s="111">
        <v>6647340059</v>
      </c>
      <c r="D20" s="113">
        <v>96.90966002669586</v>
      </c>
      <c r="E20" s="111">
        <v>3540988677</v>
      </c>
      <c r="F20" s="111">
        <v>3363778337</v>
      </c>
      <c r="G20" s="113">
        <v>94.99545589764111</v>
      </c>
      <c r="H20" s="111">
        <v>3045302074</v>
      </c>
      <c r="I20" s="111">
        <v>2869925746</v>
      </c>
      <c r="J20" s="113">
        <v>94.24108598298614</v>
      </c>
    </row>
    <row r="21" spans="1:10" ht="13.5" customHeight="1">
      <c r="A21" s="26" t="s">
        <v>68</v>
      </c>
      <c r="B21" s="111">
        <v>7756362016</v>
      </c>
      <c r="C21" s="111">
        <v>7322101529</v>
      </c>
      <c r="D21" s="113">
        <v>94.4012349332819</v>
      </c>
      <c r="E21" s="111">
        <v>4344792978</v>
      </c>
      <c r="F21" s="111">
        <v>3969458102</v>
      </c>
      <c r="G21" s="113">
        <v>91.36127134479088</v>
      </c>
      <c r="H21" s="111">
        <v>3965339057</v>
      </c>
      <c r="I21" s="111">
        <v>3594552778</v>
      </c>
      <c r="J21" s="113">
        <v>90.64931715371345</v>
      </c>
    </row>
    <row r="22" spans="1:10" ht="3.75" customHeight="1">
      <c r="A22" s="80"/>
      <c r="B22" s="20"/>
      <c r="C22" s="20"/>
      <c r="D22" s="78"/>
      <c r="E22" s="20"/>
      <c r="F22" s="20"/>
      <c r="G22" s="78"/>
      <c r="H22" s="20"/>
      <c r="I22" s="20"/>
      <c r="J22" s="78"/>
    </row>
    <row r="24" spans="1:10" ht="13.5" customHeight="1">
      <c r="A24" s="136" t="s">
        <v>366</v>
      </c>
      <c r="B24" s="138" t="s">
        <v>373</v>
      </c>
      <c r="C24" s="140"/>
      <c r="D24" s="139"/>
      <c r="E24" s="138" t="s">
        <v>374</v>
      </c>
      <c r="F24" s="140"/>
      <c r="G24" s="139"/>
      <c r="H24" s="138" t="s">
        <v>187</v>
      </c>
      <c r="I24" s="140"/>
      <c r="J24" s="140"/>
    </row>
    <row r="25" spans="1:10" ht="26.25" customHeight="1">
      <c r="A25" s="137"/>
      <c r="B25" s="45" t="s">
        <v>375</v>
      </c>
      <c r="C25" s="45" t="s">
        <v>376</v>
      </c>
      <c r="D25" s="42" t="s">
        <v>370</v>
      </c>
      <c r="E25" s="45" t="s">
        <v>371</v>
      </c>
      <c r="F25" s="45" t="s">
        <v>372</v>
      </c>
      <c r="G25" s="42" t="s">
        <v>370</v>
      </c>
      <c r="H25" s="45" t="s">
        <v>371</v>
      </c>
      <c r="I25" s="45" t="s">
        <v>372</v>
      </c>
      <c r="J25" s="42" t="s">
        <v>370</v>
      </c>
    </row>
    <row r="26" spans="1:10" ht="17.25" customHeight="1">
      <c r="A26" s="47" t="s">
        <v>329</v>
      </c>
      <c r="B26" s="111">
        <v>23321013742</v>
      </c>
      <c r="C26" s="111">
        <v>23010992493</v>
      </c>
      <c r="D26" s="113">
        <v>98.7</v>
      </c>
      <c r="E26" s="111">
        <v>7215699341</v>
      </c>
      <c r="F26" s="111">
        <v>7215699341</v>
      </c>
      <c r="G26" s="113">
        <v>100</v>
      </c>
      <c r="H26" s="111">
        <v>107349045945</v>
      </c>
      <c r="I26" s="111">
        <v>105516460119</v>
      </c>
      <c r="J26" s="113">
        <v>98.3</v>
      </c>
    </row>
    <row r="27" spans="1:10" ht="13.5" customHeight="1">
      <c r="A27" s="47" t="s">
        <v>312</v>
      </c>
      <c r="B27" s="111">
        <v>26039082467</v>
      </c>
      <c r="C27" s="111">
        <v>25742372238</v>
      </c>
      <c r="D27" s="113">
        <v>98.9</v>
      </c>
      <c r="E27" s="111">
        <v>6358249793</v>
      </c>
      <c r="F27" s="111">
        <v>6358249793</v>
      </c>
      <c r="G27" s="113">
        <v>100</v>
      </c>
      <c r="H27" s="111">
        <v>90374785041</v>
      </c>
      <c r="I27" s="111">
        <v>88695650743</v>
      </c>
      <c r="J27" s="113">
        <v>98.1</v>
      </c>
    </row>
    <row r="28" spans="1:10" ht="13.5" customHeight="1">
      <c r="A28" s="47" t="s">
        <v>322</v>
      </c>
      <c r="B28" s="111">
        <v>26858195544</v>
      </c>
      <c r="C28" s="111">
        <v>26586777758</v>
      </c>
      <c r="D28" s="113">
        <v>99</v>
      </c>
      <c r="E28" s="111">
        <v>5251161643</v>
      </c>
      <c r="F28" s="111">
        <v>5251161643</v>
      </c>
      <c r="G28" s="113">
        <v>100</v>
      </c>
      <c r="H28" s="111">
        <v>90012029028</v>
      </c>
      <c r="I28" s="111">
        <v>88750194324</v>
      </c>
      <c r="J28" s="113">
        <v>98.59814880563633</v>
      </c>
    </row>
    <row r="29" spans="1:10" ht="13.5" customHeight="1">
      <c r="A29" s="47" t="s">
        <v>480</v>
      </c>
      <c r="B29" s="111">
        <v>26643599455</v>
      </c>
      <c r="C29" s="111">
        <v>26407589293</v>
      </c>
      <c r="D29" s="113">
        <v>99.11419565363677</v>
      </c>
      <c r="E29" s="111">
        <v>4803801996</v>
      </c>
      <c r="F29" s="111">
        <v>4803801996</v>
      </c>
      <c r="G29" s="113">
        <v>100</v>
      </c>
      <c r="H29" s="111">
        <v>91189107716</v>
      </c>
      <c r="I29" s="111">
        <v>90179858442</v>
      </c>
      <c r="J29" s="113">
        <v>98.8932348399074</v>
      </c>
    </row>
    <row r="30" spans="1:10" ht="13.5" customHeight="1">
      <c r="A30" s="31" t="s">
        <v>481</v>
      </c>
      <c r="B30" s="111">
        <v>25987291216</v>
      </c>
      <c r="C30" s="111">
        <v>25794030874</v>
      </c>
      <c r="D30" s="113">
        <v>99.25632748564031</v>
      </c>
      <c r="E30" s="111">
        <v>4496434344</v>
      </c>
      <c r="F30" s="111">
        <v>4496434344</v>
      </c>
      <c r="G30" s="113">
        <v>100</v>
      </c>
      <c r="H30" s="111">
        <v>95863195798</v>
      </c>
      <c r="I30" s="111">
        <v>95090622574</v>
      </c>
      <c r="J30" s="113">
        <v>99.19408776478937</v>
      </c>
    </row>
    <row r="31" spans="1:10" ht="11.25">
      <c r="A31" s="31"/>
      <c r="B31" s="111"/>
      <c r="C31" s="111"/>
      <c r="D31" s="113"/>
      <c r="E31" s="111"/>
      <c r="F31" s="111"/>
      <c r="G31" s="113"/>
      <c r="H31" s="111"/>
      <c r="I31" s="111"/>
      <c r="J31" s="113"/>
    </row>
    <row r="32" spans="1:10" ht="13.5" customHeight="1">
      <c r="A32" s="26" t="s">
        <v>62</v>
      </c>
      <c r="B32" s="111">
        <v>12094009032</v>
      </c>
      <c r="C32" s="111">
        <v>12029910538</v>
      </c>
      <c r="D32" s="113">
        <v>99.46999796485682</v>
      </c>
      <c r="E32" s="111">
        <v>2449355220</v>
      </c>
      <c r="F32" s="111">
        <v>2449355220</v>
      </c>
      <c r="G32" s="113">
        <v>100</v>
      </c>
      <c r="H32" s="111">
        <v>45177963262</v>
      </c>
      <c r="I32" s="111">
        <v>44921595659</v>
      </c>
      <c r="J32" s="113">
        <v>99.43253837825037</v>
      </c>
    </row>
    <row r="33" spans="1:10" ht="13.5" customHeight="1">
      <c r="A33" s="26" t="s">
        <v>63</v>
      </c>
      <c r="B33" s="111">
        <v>1737227203</v>
      </c>
      <c r="C33" s="111">
        <v>1712581884</v>
      </c>
      <c r="D33" s="113">
        <v>98.58134163698104</v>
      </c>
      <c r="E33" s="111">
        <v>121501199</v>
      </c>
      <c r="F33" s="111">
        <v>121501199</v>
      </c>
      <c r="G33" s="113">
        <v>100</v>
      </c>
      <c r="H33" s="111">
        <v>6048385541</v>
      </c>
      <c r="I33" s="111">
        <v>5941245219</v>
      </c>
      <c r="J33" s="113">
        <v>98.22861288729477</v>
      </c>
    </row>
    <row r="34" spans="1:10" ht="13.5" customHeight="1">
      <c r="A34" s="26" t="s">
        <v>64</v>
      </c>
      <c r="B34" s="111">
        <v>3745474088</v>
      </c>
      <c r="C34" s="111">
        <v>3712726997</v>
      </c>
      <c r="D34" s="113">
        <v>99.12568902545829</v>
      </c>
      <c r="E34" s="111">
        <v>443814163</v>
      </c>
      <c r="F34" s="111">
        <v>443814163</v>
      </c>
      <c r="G34" s="113">
        <v>100</v>
      </c>
      <c r="H34" s="111">
        <v>13832279342</v>
      </c>
      <c r="I34" s="111">
        <v>13720172996</v>
      </c>
      <c r="J34" s="113">
        <v>99.18953092814138</v>
      </c>
    </row>
    <row r="35" spans="1:10" ht="13.5" customHeight="1">
      <c r="A35" s="26" t="s">
        <v>65</v>
      </c>
      <c r="B35" s="111">
        <v>1672328950</v>
      </c>
      <c r="C35" s="111">
        <v>1653190784</v>
      </c>
      <c r="D35" s="113">
        <v>98.85559799703282</v>
      </c>
      <c r="E35" s="111">
        <v>250004163</v>
      </c>
      <c r="F35" s="111">
        <v>250004163</v>
      </c>
      <c r="G35" s="113">
        <v>100</v>
      </c>
      <c r="H35" s="111">
        <v>6557938247</v>
      </c>
      <c r="I35" s="111">
        <v>6482487214</v>
      </c>
      <c r="J35" s="113">
        <v>98.84947021215828</v>
      </c>
    </row>
    <row r="36" spans="1:10" ht="13.5" customHeight="1">
      <c r="A36" s="26" t="s">
        <v>66</v>
      </c>
      <c r="B36" s="111">
        <v>1893355916</v>
      </c>
      <c r="C36" s="111">
        <v>1880283601</v>
      </c>
      <c r="D36" s="113">
        <v>99.30956906255548</v>
      </c>
      <c r="E36" s="111">
        <v>309468014</v>
      </c>
      <c r="F36" s="111">
        <v>309468014</v>
      </c>
      <c r="G36" s="113">
        <v>100</v>
      </c>
      <c r="H36" s="111">
        <v>6643597213</v>
      </c>
      <c r="I36" s="111">
        <v>6588791982</v>
      </c>
      <c r="J36" s="113">
        <v>99.17506692168575</v>
      </c>
    </row>
    <row r="37" spans="1:10" ht="13.5" customHeight="1">
      <c r="A37" s="28" t="s">
        <v>287</v>
      </c>
      <c r="B37" s="111">
        <v>760436643</v>
      </c>
      <c r="C37" s="111">
        <v>756747198</v>
      </c>
      <c r="D37" s="113">
        <v>99.51482545798362</v>
      </c>
      <c r="E37" s="111">
        <v>100109086</v>
      </c>
      <c r="F37" s="111">
        <v>100109086</v>
      </c>
      <c r="G37" s="113">
        <v>100</v>
      </c>
      <c r="H37" s="111">
        <v>2654690824</v>
      </c>
      <c r="I37" s="111">
        <v>2641174214</v>
      </c>
      <c r="J37" s="113">
        <v>99.4908405198149</v>
      </c>
    </row>
    <row r="38" spans="1:10" ht="13.5" customHeight="1">
      <c r="A38" s="26" t="s">
        <v>67</v>
      </c>
      <c r="B38" s="111">
        <v>2286797653</v>
      </c>
      <c r="C38" s="111">
        <v>2264946265</v>
      </c>
      <c r="D38" s="113">
        <v>99.04445467786213</v>
      </c>
      <c r="E38" s="111">
        <v>555733729</v>
      </c>
      <c r="F38" s="111">
        <v>555733729</v>
      </c>
      <c r="G38" s="113">
        <v>100</v>
      </c>
      <c r="H38" s="111">
        <v>8981375834</v>
      </c>
      <c r="I38" s="111">
        <v>8876039905</v>
      </c>
      <c r="J38" s="113">
        <v>98.82717379890464</v>
      </c>
    </row>
    <row r="39" spans="1:10" ht="13.5" customHeight="1">
      <c r="A39" s="28" t="s">
        <v>118</v>
      </c>
      <c r="B39" s="111">
        <v>707881013</v>
      </c>
      <c r="C39" s="111">
        <v>701654981</v>
      </c>
      <c r="D39" s="113">
        <v>99.12046913454931</v>
      </c>
      <c r="E39" s="111">
        <v>85771341</v>
      </c>
      <c r="F39" s="111">
        <v>85771341</v>
      </c>
      <c r="G39" s="113">
        <v>100</v>
      </c>
      <c r="H39" s="111">
        <v>2531707251</v>
      </c>
      <c r="I39" s="111">
        <v>2503309065</v>
      </c>
      <c r="J39" s="113">
        <v>98.87829898228624</v>
      </c>
    </row>
    <row r="40" spans="1:10" ht="13.5" customHeight="1">
      <c r="A40" s="28" t="s">
        <v>288</v>
      </c>
      <c r="B40" s="111">
        <v>334279252</v>
      </c>
      <c r="C40" s="111">
        <v>332869769</v>
      </c>
      <c r="D40" s="113">
        <v>99.57835163517717</v>
      </c>
      <c r="E40" s="111">
        <v>61038371</v>
      </c>
      <c r="F40" s="111">
        <v>61038371</v>
      </c>
      <c r="G40" s="113">
        <v>100</v>
      </c>
      <c r="H40" s="111">
        <v>1162971090</v>
      </c>
      <c r="I40" s="111">
        <v>1157803140</v>
      </c>
      <c r="J40" s="113">
        <v>99.55562523914503</v>
      </c>
    </row>
    <row r="41" spans="1:10" ht="13.5" customHeight="1">
      <c r="A41" s="28" t="s">
        <v>289</v>
      </c>
      <c r="B41" s="111">
        <v>449592483</v>
      </c>
      <c r="C41" s="111">
        <v>447758471</v>
      </c>
      <c r="D41" s="113">
        <v>99.59207236122762</v>
      </c>
      <c r="E41" s="111">
        <v>46094120</v>
      </c>
      <c r="F41" s="111">
        <v>46094120</v>
      </c>
      <c r="G41" s="113">
        <v>100</v>
      </c>
      <c r="H41" s="111">
        <v>1327637541</v>
      </c>
      <c r="I41" s="111">
        <v>1322459305</v>
      </c>
      <c r="J41" s="113">
        <v>99.60996613608111</v>
      </c>
    </row>
    <row r="42" spans="1:10" ht="13.5" customHeight="1">
      <c r="A42" s="26" t="s">
        <v>68</v>
      </c>
      <c r="B42" s="111">
        <v>305908983</v>
      </c>
      <c r="C42" s="111">
        <v>301360386</v>
      </c>
      <c r="D42" s="113">
        <v>98.51308812333896</v>
      </c>
      <c r="E42" s="111">
        <v>73544938</v>
      </c>
      <c r="F42" s="111">
        <v>73544938</v>
      </c>
      <c r="G42" s="113">
        <v>100</v>
      </c>
      <c r="H42" s="111">
        <v>944649653</v>
      </c>
      <c r="I42" s="111">
        <v>935543875</v>
      </c>
      <c r="J42" s="113">
        <v>99.03606824275201</v>
      </c>
    </row>
    <row r="43" spans="1:10" ht="3.75" customHeight="1">
      <c r="A43" s="80"/>
      <c r="B43" s="20"/>
      <c r="C43" s="20"/>
      <c r="D43" s="78"/>
      <c r="E43" s="20"/>
      <c r="F43" s="20"/>
      <c r="G43" s="78"/>
      <c r="H43" s="20"/>
      <c r="I43" s="20"/>
      <c r="J43" s="78"/>
    </row>
    <row r="44" ht="11.25">
      <c r="A44" s="24"/>
    </row>
    <row r="45" spans="1:10" ht="13.5" customHeight="1">
      <c r="A45" s="136" t="s">
        <v>366</v>
      </c>
      <c r="B45" s="138" t="s">
        <v>377</v>
      </c>
      <c r="C45" s="140"/>
      <c r="D45" s="139"/>
      <c r="E45" s="138" t="s">
        <v>378</v>
      </c>
      <c r="F45" s="140"/>
      <c r="G45" s="139"/>
      <c r="H45" s="138" t="s">
        <v>516</v>
      </c>
      <c r="I45" s="140"/>
      <c r="J45" s="140"/>
    </row>
    <row r="46" spans="1:27" ht="26.25" customHeight="1">
      <c r="A46" s="137"/>
      <c r="B46" s="45" t="s">
        <v>375</v>
      </c>
      <c r="C46" s="45" t="s">
        <v>376</v>
      </c>
      <c r="D46" s="42" t="s">
        <v>370</v>
      </c>
      <c r="E46" s="45" t="s">
        <v>371</v>
      </c>
      <c r="F46" s="45" t="s">
        <v>372</v>
      </c>
      <c r="G46" s="42" t="s">
        <v>370</v>
      </c>
      <c r="H46" s="45" t="s">
        <v>371</v>
      </c>
      <c r="I46" s="45" t="s">
        <v>372</v>
      </c>
      <c r="J46" s="42" t="s">
        <v>370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1:11" ht="17.25" customHeight="1">
      <c r="A47" s="47" t="s">
        <v>329</v>
      </c>
      <c r="B47" s="111">
        <v>8231107306</v>
      </c>
      <c r="C47" s="111">
        <v>7400654857</v>
      </c>
      <c r="D47" s="113">
        <v>89.9</v>
      </c>
      <c r="E47" s="111">
        <v>99117938639</v>
      </c>
      <c r="F47" s="111">
        <v>98115805262</v>
      </c>
      <c r="G47" s="113">
        <v>99</v>
      </c>
      <c r="H47" s="111" t="s">
        <v>326</v>
      </c>
      <c r="I47" s="111" t="s">
        <v>326</v>
      </c>
      <c r="J47" s="18" t="s">
        <v>326</v>
      </c>
      <c r="K47" s="18"/>
    </row>
    <row r="48" spans="1:10" ht="13.5" customHeight="1">
      <c r="A48" s="47" t="s">
        <v>312</v>
      </c>
      <c r="B48" s="111">
        <v>7152178669</v>
      </c>
      <c r="C48" s="111">
        <v>6432073622</v>
      </c>
      <c r="D48" s="113">
        <v>89.9</v>
      </c>
      <c r="E48" s="111">
        <v>83222606372</v>
      </c>
      <c r="F48" s="111">
        <v>82263577121</v>
      </c>
      <c r="G48" s="113">
        <v>98.8</v>
      </c>
      <c r="H48" s="111">
        <v>105635689374</v>
      </c>
      <c r="I48" s="111">
        <v>105635689374</v>
      </c>
      <c r="J48" s="113">
        <v>100</v>
      </c>
    </row>
    <row r="49" spans="1:10" ht="13.5" customHeight="1">
      <c r="A49" s="47" t="s">
        <v>322</v>
      </c>
      <c r="B49" s="111">
        <v>7031325183</v>
      </c>
      <c r="C49" s="111">
        <v>6401684203</v>
      </c>
      <c r="D49" s="113">
        <v>91</v>
      </c>
      <c r="E49" s="111">
        <v>82980703845</v>
      </c>
      <c r="F49" s="111">
        <v>82348510121</v>
      </c>
      <c r="G49" s="113">
        <v>99.2</v>
      </c>
      <c r="H49" s="111">
        <v>106828336915</v>
      </c>
      <c r="I49" s="111">
        <v>106828336915</v>
      </c>
      <c r="J49" s="113">
        <v>100</v>
      </c>
    </row>
    <row r="50" spans="1:10" ht="13.5" customHeight="1">
      <c r="A50" s="47" t="s">
        <v>480</v>
      </c>
      <c r="B50" s="111">
        <v>6907815257</v>
      </c>
      <c r="C50" s="111">
        <v>6399105736</v>
      </c>
      <c r="D50" s="113">
        <v>92.63573934632224</v>
      </c>
      <c r="E50" s="111">
        <v>84281292459</v>
      </c>
      <c r="F50" s="111">
        <v>83780752706</v>
      </c>
      <c r="G50" s="113">
        <v>99.40610811913747</v>
      </c>
      <c r="H50" s="111">
        <v>105024440388</v>
      </c>
      <c r="I50" s="111">
        <v>105024440388</v>
      </c>
      <c r="J50" s="113">
        <v>100</v>
      </c>
    </row>
    <row r="51" spans="1:10" ht="13.5" customHeight="1">
      <c r="A51" s="31" t="s">
        <v>481</v>
      </c>
      <c r="B51" s="111">
        <v>6715671354</v>
      </c>
      <c r="C51" s="111">
        <v>6330865459</v>
      </c>
      <c r="D51" s="113">
        <v>94.27003087679682</v>
      </c>
      <c r="E51" s="111">
        <v>89147524444</v>
      </c>
      <c r="F51" s="111">
        <v>88759757115</v>
      </c>
      <c r="G51" s="113">
        <v>99.56502737297704</v>
      </c>
      <c r="H51" s="111">
        <v>108737193068</v>
      </c>
      <c r="I51" s="111">
        <v>108737193068</v>
      </c>
      <c r="J51" s="113">
        <v>100</v>
      </c>
    </row>
    <row r="52" spans="1:10" ht="11.25">
      <c r="A52" s="31"/>
      <c r="B52" s="111"/>
      <c r="C52" s="111"/>
      <c r="D52" s="113"/>
      <c r="E52" s="111"/>
      <c r="F52" s="111"/>
      <c r="G52" s="113"/>
      <c r="H52" s="111"/>
      <c r="I52" s="111"/>
      <c r="J52" s="113"/>
    </row>
    <row r="53" spans="1:10" ht="13.5" customHeight="1">
      <c r="A53" s="26" t="s">
        <v>62</v>
      </c>
      <c r="B53" s="111">
        <v>1332754938</v>
      </c>
      <c r="C53" s="111">
        <v>1279108303</v>
      </c>
      <c r="D53" s="113">
        <v>95.97475623834455</v>
      </c>
      <c r="E53" s="111">
        <v>43845208324</v>
      </c>
      <c r="F53" s="111">
        <v>43642487356</v>
      </c>
      <c r="G53" s="113">
        <v>99.53764396213614</v>
      </c>
      <c r="H53" s="111">
        <v>108737193068</v>
      </c>
      <c r="I53" s="111">
        <v>108737193068</v>
      </c>
      <c r="J53" s="113">
        <v>100</v>
      </c>
    </row>
    <row r="54" spans="1:10" ht="13.5" customHeight="1">
      <c r="A54" s="26" t="s">
        <v>63</v>
      </c>
      <c r="B54" s="111">
        <v>678183111</v>
      </c>
      <c r="C54" s="111">
        <v>616874227</v>
      </c>
      <c r="D54" s="113">
        <v>90.95983326544386</v>
      </c>
      <c r="E54" s="111">
        <v>5370202430</v>
      </c>
      <c r="F54" s="111">
        <v>5324370992</v>
      </c>
      <c r="G54" s="113">
        <v>99.1465603280806</v>
      </c>
      <c r="H54" s="111">
        <v>0</v>
      </c>
      <c r="I54" s="111">
        <v>0</v>
      </c>
      <c r="J54" s="113"/>
    </row>
    <row r="55" spans="1:10" ht="13.5" customHeight="1">
      <c r="A55" s="26" t="s">
        <v>64</v>
      </c>
      <c r="B55" s="111">
        <v>1812426734</v>
      </c>
      <c r="C55" s="111">
        <v>1737851430</v>
      </c>
      <c r="D55" s="113">
        <v>95.88533414338833</v>
      </c>
      <c r="E55" s="111">
        <v>12019852608</v>
      </c>
      <c r="F55" s="111">
        <v>11982321566</v>
      </c>
      <c r="G55" s="113">
        <v>99.6877578850258</v>
      </c>
      <c r="H55" s="111">
        <v>0</v>
      </c>
      <c r="I55" s="111">
        <v>0</v>
      </c>
      <c r="J55" s="113"/>
    </row>
    <row r="56" spans="1:10" ht="13.5" customHeight="1">
      <c r="A56" s="26" t="s">
        <v>65</v>
      </c>
      <c r="B56" s="111">
        <v>860541832</v>
      </c>
      <c r="C56" s="111">
        <v>803383382</v>
      </c>
      <c r="D56" s="113">
        <v>93.35785340415619</v>
      </c>
      <c r="E56" s="111">
        <v>5697396415</v>
      </c>
      <c r="F56" s="111">
        <v>5679103832</v>
      </c>
      <c r="G56" s="113">
        <v>99.67893083669166</v>
      </c>
      <c r="H56" s="111">
        <v>0</v>
      </c>
      <c r="I56" s="111">
        <v>0</v>
      </c>
      <c r="J56" s="113"/>
    </row>
    <row r="57" spans="1:10" ht="13.5" customHeight="1">
      <c r="A57" s="26" t="s">
        <v>66</v>
      </c>
      <c r="B57" s="111">
        <v>542442437</v>
      </c>
      <c r="C57" s="111">
        <v>500846021</v>
      </c>
      <c r="D57" s="113">
        <v>92.33164421462844</v>
      </c>
      <c r="E57" s="111">
        <v>6101154776</v>
      </c>
      <c r="F57" s="111">
        <v>6087945961</v>
      </c>
      <c r="G57" s="113">
        <v>99.78350303368865</v>
      </c>
      <c r="H57" s="111">
        <v>0</v>
      </c>
      <c r="I57" s="111">
        <v>0</v>
      </c>
      <c r="J57" s="113"/>
    </row>
    <row r="58" spans="1:10" ht="13.5" customHeight="1">
      <c r="A58" s="28" t="s">
        <v>287</v>
      </c>
      <c r="B58" s="111">
        <v>233566593</v>
      </c>
      <c r="C58" s="111">
        <v>226424483</v>
      </c>
      <c r="D58" s="113">
        <v>96.94215259628332</v>
      </c>
      <c r="E58" s="111">
        <v>2421124231</v>
      </c>
      <c r="F58" s="111">
        <v>2414749731</v>
      </c>
      <c r="G58" s="113">
        <v>99.73671322113995</v>
      </c>
      <c r="H58" s="111">
        <v>0</v>
      </c>
      <c r="I58" s="111">
        <v>0</v>
      </c>
      <c r="J58" s="113"/>
    </row>
    <row r="59" spans="1:10" ht="13.5" customHeight="1">
      <c r="A59" s="26" t="s">
        <v>67</v>
      </c>
      <c r="B59" s="111">
        <v>668225076</v>
      </c>
      <c r="C59" s="111">
        <v>611954907</v>
      </c>
      <c r="D59" s="113">
        <v>91.57915932505352</v>
      </c>
      <c r="E59" s="111">
        <v>8313150758</v>
      </c>
      <c r="F59" s="111">
        <v>8264084998</v>
      </c>
      <c r="G59" s="113">
        <v>99.40978142429593</v>
      </c>
      <c r="H59" s="111">
        <v>0</v>
      </c>
      <c r="I59" s="111">
        <v>0</v>
      </c>
      <c r="J59" s="113"/>
    </row>
    <row r="60" spans="1:10" ht="13.5" customHeight="1">
      <c r="A60" s="28" t="s">
        <v>118</v>
      </c>
      <c r="B60" s="111">
        <v>270761188</v>
      </c>
      <c r="C60" s="111">
        <v>248379137</v>
      </c>
      <c r="D60" s="113">
        <v>91.73365608072305</v>
      </c>
      <c r="E60" s="111">
        <v>2260946063</v>
      </c>
      <c r="F60" s="111">
        <v>2254929928</v>
      </c>
      <c r="G60" s="113">
        <v>99.73391072443289</v>
      </c>
      <c r="H60" s="111">
        <v>0</v>
      </c>
      <c r="I60" s="111">
        <v>0</v>
      </c>
      <c r="J60" s="113"/>
    </row>
    <row r="61" spans="1:10" ht="13.5" customHeight="1">
      <c r="A61" s="28" t="s">
        <v>288</v>
      </c>
      <c r="B61" s="111">
        <v>134329290</v>
      </c>
      <c r="C61" s="111">
        <v>129429082</v>
      </c>
      <c r="D61" s="113">
        <v>96.35209268209486</v>
      </c>
      <c r="E61" s="111">
        <v>1028641800</v>
      </c>
      <c r="F61" s="111">
        <v>1028374058</v>
      </c>
      <c r="G61" s="113">
        <v>99.9</v>
      </c>
      <c r="H61" s="111">
        <v>0</v>
      </c>
      <c r="I61" s="111">
        <v>0</v>
      </c>
      <c r="J61" s="113"/>
    </row>
    <row r="62" spans="1:10" ht="13.5" customHeight="1">
      <c r="A62" s="28" t="s">
        <v>289</v>
      </c>
      <c r="B62" s="111">
        <v>73960497</v>
      </c>
      <c r="C62" s="111">
        <v>70781300</v>
      </c>
      <c r="D62" s="113">
        <v>95.70149319034456</v>
      </c>
      <c r="E62" s="111">
        <v>1253677044</v>
      </c>
      <c r="F62" s="111">
        <v>1251678005</v>
      </c>
      <c r="G62" s="113">
        <v>99.84054593568837</v>
      </c>
      <c r="H62" s="111">
        <v>0</v>
      </c>
      <c r="I62" s="111">
        <v>0</v>
      </c>
      <c r="J62" s="113"/>
    </row>
    <row r="63" spans="1:10" ht="13.5" customHeight="1">
      <c r="A63" s="26" t="s">
        <v>68</v>
      </c>
      <c r="B63" s="111">
        <v>108479658</v>
      </c>
      <c r="C63" s="111">
        <v>105833187</v>
      </c>
      <c r="D63" s="113">
        <v>97.56039883532819</v>
      </c>
      <c r="E63" s="111">
        <v>836169995</v>
      </c>
      <c r="F63" s="111">
        <v>829710688</v>
      </c>
      <c r="G63" s="113">
        <v>99.22751270212704</v>
      </c>
      <c r="H63" s="111">
        <v>0</v>
      </c>
      <c r="I63" s="111">
        <v>0</v>
      </c>
      <c r="J63" s="113"/>
    </row>
    <row r="64" spans="1:10" ht="3.75" customHeight="1">
      <c r="A64" s="80"/>
      <c r="B64" s="20"/>
      <c r="C64" s="20"/>
      <c r="D64" s="78"/>
      <c r="E64" s="20"/>
      <c r="F64" s="20"/>
      <c r="G64" s="78"/>
      <c r="H64" s="20"/>
      <c r="I64" s="20"/>
      <c r="J64" s="78"/>
    </row>
    <row r="65" spans="1:9" ht="11.25">
      <c r="A65" s="25" t="s">
        <v>379</v>
      </c>
      <c r="B65" s="24"/>
      <c r="C65" s="24"/>
      <c r="D65" s="24"/>
      <c r="E65" s="24"/>
      <c r="F65" s="24"/>
      <c r="G65" s="24"/>
      <c r="H65" s="24"/>
      <c r="I65" s="24"/>
    </row>
    <row r="66" ht="11.25">
      <c r="A66" s="25" t="s">
        <v>250</v>
      </c>
    </row>
    <row r="67" ht="11.25">
      <c r="A67" s="25" t="s">
        <v>521</v>
      </c>
    </row>
  </sheetData>
  <sheetProtection/>
  <mergeCells count="12">
    <mergeCell ref="H45:J45"/>
    <mergeCell ref="A45:A46"/>
    <mergeCell ref="B45:D45"/>
    <mergeCell ref="E45:G45"/>
    <mergeCell ref="H3:J3"/>
    <mergeCell ref="B24:D24"/>
    <mergeCell ref="E24:G24"/>
    <mergeCell ref="H24:J24"/>
    <mergeCell ref="A3:A4"/>
    <mergeCell ref="A24:A25"/>
    <mergeCell ref="B3:D3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25390625" style="25" customWidth="1"/>
    <col min="2" max="3" width="15.00390625" style="25" customWidth="1"/>
    <col min="4" max="4" width="5.75390625" style="25" customWidth="1"/>
    <col min="5" max="6" width="15.00390625" style="25" customWidth="1"/>
    <col min="7" max="7" width="5.75390625" style="25" customWidth="1"/>
    <col min="8" max="9" width="15.00390625" style="25" customWidth="1"/>
    <col min="10" max="10" width="5.75390625" style="25" customWidth="1"/>
    <col min="11" max="53" width="12.75390625" style="25" customWidth="1"/>
    <col min="54" max="16384" width="8.875" style="25" customWidth="1"/>
  </cols>
  <sheetData>
    <row r="1" spans="1:10" s="27" customFormat="1" ht="17.25">
      <c r="A1" s="85" t="s">
        <v>229</v>
      </c>
      <c r="J1" s="83"/>
    </row>
    <row r="2" spans="1:10" ht="11.25">
      <c r="A2" s="40"/>
      <c r="J2" s="86" t="s">
        <v>210</v>
      </c>
    </row>
    <row r="3" spans="1:10" ht="13.5" customHeight="1">
      <c r="A3" s="136" t="s">
        <v>366</v>
      </c>
      <c r="B3" s="138" t="s">
        <v>59</v>
      </c>
      <c r="C3" s="140"/>
      <c r="D3" s="140"/>
      <c r="E3" s="138" t="s">
        <v>60</v>
      </c>
      <c r="F3" s="140"/>
      <c r="G3" s="139"/>
      <c r="H3" s="138" t="s">
        <v>61</v>
      </c>
      <c r="I3" s="177"/>
      <c r="J3" s="177"/>
    </row>
    <row r="4" spans="1:10" ht="26.25" customHeight="1">
      <c r="A4" s="137"/>
      <c r="B4" s="45" t="s">
        <v>296</v>
      </c>
      <c r="C4" s="45" t="s">
        <v>297</v>
      </c>
      <c r="D4" s="42" t="s">
        <v>370</v>
      </c>
      <c r="E4" s="45" t="s">
        <v>296</v>
      </c>
      <c r="F4" s="45" t="s">
        <v>297</v>
      </c>
      <c r="G4" s="42" t="s">
        <v>370</v>
      </c>
      <c r="H4" s="45" t="s">
        <v>296</v>
      </c>
      <c r="I4" s="45" t="s">
        <v>297</v>
      </c>
      <c r="J4" s="42" t="s">
        <v>370</v>
      </c>
    </row>
    <row r="5" spans="1:10" ht="17.25" customHeight="1">
      <c r="A5" s="47" t="s">
        <v>329</v>
      </c>
      <c r="B5" s="111">
        <v>21085771135</v>
      </c>
      <c r="C5" s="111">
        <v>18255097134</v>
      </c>
      <c r="D5" s="113">
        <v>86.6</v>
      </c>
      <c r="E5" s="111">
        <v>9721398936</v>
      </c>
      <c r="F5" s="111">
        <v>9721398936</v>
      </c>
      <c r="G5" s="113">
        <v>100</v>
      </c>
      <c r="H5" s="111">
        <v>5299235654</v>
      </c>
      <c r="I5" s="111">
        <v>5237415926</v>
      </c>
      <c r="J5" s="113">
        <v>98.8</v>
      </c>
    </row>
    <row r="6" spans="1:10" ht="13.5" customHeight="1">
      <c r="A6" s="47" t="s">
        <v>312</v>
      </c>
      <c r="B6" s="111">
        <v>19707039861</v>
      </c>
      <c r="C6" s="111">
        <v>17427936751</v>
      </c>
      <c r="D6" s="113">
        <v>88.4</v>
      </c>
      <c r="E6" s="111">
        <v>9948713900</v>
      </c>
      <c r="F6" s="111">
        <v>9948577194</v>
      </c>
      <c r="G6" s="113">
        <v>100</v>
      </c>
      <c r="H6" s="111">
        <v>4861122734</v>
      </c>
      <c r="I6" s="111">
        <v>4830403709</v>
      </c>
      <c r="J6" s="113">
        <v>99.4</v>
      </c>
    </row>
    <row r="7" spans="1:10" ht="13.5" customHeight="1">
      <c r="A7" s="47" t="s">
        <v>322</v>
      </c>
      <c r="B7" s="111">
        <v>16968223978</v>
      </c>
      <c r="C7" s="111">
        <v>15062193663</v>
      </c>
      <c r="D7" s="113">
        <v>88.8</v>
      </c>
      <c r="E7" s="111">
        <v>11300414621</v>
      </c>
      <c r="F7" s="111">
        <v>11300375069</v>
      </c>
      <c r="G7" s="113">
        <v>99.9</v>
      </c>
      <c r="H7" s="111">
        <v>4544095120</v>
      </c>
      <c r="I7" s="111">
        <v>4519235467</v>
      </c>
      <c r="J7" s="113">
        <v>99.5</v>
      </c>
    </row>
    <row r="8" spans="1:10" ht="13.5" customHeight="1">
      <c r="A8" s="47" t="s">
        <v>480</v>
      </c>
      <c r="B8" s="111">
        <v>17207106792</v>
      </c>
      <c r="C8" s="111">
        <v>15791377646</v>
      </c>
      <c r="D8" s="113">
        <v>91.77241611205548</v>
      </c>
      <c r="E8" s="111">
        <v>11104212851</v>
      </c>
      <c r="F8" s="111">
        <v>11104212851</v>
      </c>
      <c r="G8" s="113">
        <v>100</v>
      </c>
      <c r="H8" s="111">
        <v>4383424932</v>
      </c>
      <c r="I8" s="111">
        <v>4380357232</v>
      </c>
      <c r="J8" s="113">
        <v>99.9300159111291</v>
      </c>
    </row>
    <row r="9" spans="1:10" ht="13.5" customHeight="1">
      <c r="A9" s="31" t="s">
        <v>485</v>
      </c>
      <c r="B9" s="111">
        <v>15133708855</v>
      </c>
      <c r="C9" s="111">
        <v>14062043529</v>
      </c>
      <c r="D9" s="113">
        <v>92.91868677884645</v>
      </c>
      <c r="E9" s="111">
        <v>6601981059</v>
      </c>
      <c r="F9" s="111">
        <v>6601981059</v>
      </c>
      <c r="G9" s="113">
        <v>100</v>
      </c>
      <c r="H9" s="111">
        <v>4146341688</v>
      </c>
      <c r="I9" s="111">
        <v>4143921488</v>
      </c>
      <c r="J9" s="113">
        <v>99.9416304737498</v>
      </c>
    </row>
    <row r="10" spans="1:10" ht="11.25">
      <c r="A10" s="31"/>
      <c r="B10" s="111"/>
      <c r="C10" s="111"/>
      <c r="D10" s="113"/>
      <c r="E10" s="111"/>
      <c r="F10" s="111"/>
      <c r="G10" s="113"/>
      <c r="H10" s="111"/>
      <c r="I10" s="111"/>
      <c r="J10" s="113"/>
    </row>
    <row r="11" spans="1:10" ht="13.5" customHeight="1">
      <c r="A11" s="26" t="s">
        <v>62</v>
      </c>
      <c r="B11" s="111">
        <v>3891144283</v>
      </c>
      <c r="C11" s="111">
        <v>3642276013</v>
      </c>
      <c r="D11" s="113">
        <v>93.60423947558873</v>
      </c>
      <c r="E11" s="111">
        <v>6601981059</v>
      </c>
      <c r="F11" s="111">
        <v>6601981059</v>
      </c>
      <c r="G11" s="113">
        <v>100</v>
      </c>
      <c r="H11" s="111">
        <v>497335750</v>
      </c>
      <c r="I11" s="111">
        <v>497335750</v>
      </c>
      <c r="J11" s="113">
        <v>100</v>
      </c>
    </row>
    <row r="12" spans="1:10" ht="13.5" customHeight="1">
      <c r="A12" s="26" t="s">
        <v>63</v>
      </c>
      <c r="B12" s="111">
        <v>1823686459</v>
      </c>
      <c r="C12" s="111">
        <v>1713280394</v>
      </c>
      <c r="D12" s="113">
        <v>93.94599524193758</v>
      </c>
      <c r="E12" s="111">
        <v>0</v>
      </c>
      <c r="F12" s="111">
        <v>0</v>
      </c>
      <c r="G12" s="113">
        <v>0</v>
      </c>
      <c r="H12" s="111">
        <v>164614200</v>
      </c>
      <c r="I12" s="111">
        <v>164614200</v>
      </c>
      <c r="J12" s="113">
        <v>100</v>
      </c>
    </row>
    <row r="13" spans="1:10" ht="13.5" customHeight="1">
      <c r="A13" s="26" t="s">
        <v>64</v>
      </c>
      <c r="B13" s="111">
        <v>3277983643</v>
      </c>
      <c r="C13" s="111">
        <v>2991678585</v>
      </c>
      <c r="D13" s="113">
        <v>91.2658179789459</v>
      </c>
      <c r="E13" s="111">
        <v>0</v>
      </c>
      <c r="F13" s="111">
        <v>0</v>
      </c>
      <c r="G13" s="113">
        <v>0</v>
      </c>
      <c r="H13" s="111">
        <v>208829300</v>
      </c>
      <c r="I13" s="111">
        <v>208829300</v>
      </c>
      <c r="J13" s="113">
        <v>100</v>
      </c>
    </row>
    <row r="14" spans="1:10" ht="13.5" customHeight="1">
      <c r="A14" s="26" t="s">
        <v>65</v>
      </c>
      <c r="B14" s="111">
        <v>1445957120</v>
      </c>
      <c r="C14" s="111">
        <v>1269885089</v>
      </c>
      <c r="D14" s="113">
        <v>87.82314990087673</v>
      </c>
      <c r="E14" s="111">
        <v>0</v>
      </c>
      <c r="F14" s="111">
        <v>0</v>
      </c>
      <c r="G14" s="113">
        <v>0</v>
      </c>
      <c r="H14" s="111">
        <v>728370538</v>
      </c>
      <c r="I14" s="111">
        <v>726465838</v>
      </c>
      <c r="J14" s="113">
        <v>99.73849848385822</v>
      </c>
    </row>
    <row r="15" spans="1:10" ht="13.5" customHeight="1">
      <c r="A15" s="26" t="s">
        <v>66</v>
      </c>
      <c r="B15" s="111">
        <v>1393174783</v>
      </c>
      <c r="C15" s="111">
        <v>1333730684</v>
      </c>
      <c r="D15" s="113">
        <v>95.73319157614986</v>
      </c>
      <c r="E15" s="111">
        <v>0</v>
      </c>
      <c r="F15" s="111">
        <v>0</v>
      </c>
      <c r="G15" s="113">
        <v>0</v>
      </c>
      <c r="H15" s="111">
        <v>38283400</v>
      </c>
      <c r="I15" s="111">
        <v>38283400</v>
      </c>
      <c r="J15" s="113">
        <v>100</v>
      </c>
    </row>
    <row r="16" spans="1:10" ht="13.5" customHeight="1">
      <c r="A16" s="28" t="s">
        <v>287</v>
      </c>
      <c r="B16" s="111">
        <v>515367558</v>
      </c>
      <c r="C16" s="111">
        <v>503949082</v>
      </c>
      <c r="D16" s="113">
        <v>97.78440147759552</v>
      </c>
      <c r="E16" s="111">
        <v>0</v>
      </c>
      <c r="F16" s="111">
        <v>0</v>
      </c>
      <c r="G16" s="113">
        <v>0</v>
      </c>
      <c r="H16" s="111">
        <v>1826965050</v>
      </c>
      <c r="I16" s="111">
        <v>1826965050</v>
      </c>
      <c r="J16" s="113">
        <v>100</v>
      </c>
    </row>
    <row r="17" spans="1:10" ht="13.5" customHeight="1">
      <c r="A17" s="26" t="s">
        <v>67</v>
      </c>
      <c r="B17" s="111">
        <v>1494865295</v>
      </c>
      <c r="C17" s="111">
        <v>1398919054</v>
      </c>
      <c r="D17" s="113">
        <v>93.58161291716924</v>
      </c>
      <c r="E17" s="111">
        <v>0</v>
      </c>
      <c r="F17" s="111">
        <v>0</v>
      </c>
      <c r="G17" s="113">
        <v>0</v>
      </c>
      <c r="H17" s="111">
        <v>151659750</v>
      </c>
      <c r="I17" s="111">
        <v>151144250</v>
      </c>
      <c r="J17" s="113">
        <v>99.66009438891994</v>
      </c>
    </row>
    <row r="18" spans="1:10" ht="13.5" customHeight="1">
      <c r="A18" s="28" t="s">
        <v>118</v>
      </c>
      <c r="B18" s="111">
        <v>572981372</v>
      </c>
      <c r="C18" s="111">
        <v>529825665</v>
      </c>
      <c r="D18" s="113">
        <v>92.46821814654037</v>
      </c>
      <c r="E18" s="111">
        <v>0</v>
      </c>
      <c r="F18" s="111">
        <v>0</v>
      </c>
      <c r="G18" s="113">
        <v>0</v>
      </c>
      <c r="H18" s="111">
        <v>233733850</v>
      </c>
      <c r="I18" s="111">
        <v>233733850</v>
      </c>
      <c r="J18" s="113">
        <v>100</v>
      </c>
    </row>
    <row r="19" spans="1:10" ht="13.5" customHeight="1">
      <c r="A19" s="28" t="s">
        <v>288</v>
      </c>
      <c r="B19" s="111">
        <v>244564931</v>
      </c>
      <c r="C19" s="111">
        <v>234623212</v>
      </c>
      <c r="D19" s="113">
        <v>95.9349368041651</v>
      </c>
      <c r="E19" s="111">
        <v>0</v>
      </c>
      <c r="F19" s="111">
        <v>0</v>
      </c>
      <c r="G19" s="113">
        <v>0</v>
      </c>
      <c r="H19" s="111">
        <v>44534950</v>
      </c>
      <c r="I19" s="111">
        <v>44534950</v>
      </c>
      <c r="J19" s="113">
        <v>100</v>
      </c>
    </row>
    <row r="20" spans="1:10" ht="13.5" customHeight="1">
      <c r="A20" s="28" t="s">
        <v>289</v>
      </c>
      <c r="B20" s="111">
        <v>195555417</v>
      </c>
      <c r="C20" s="111">
        <v>188211591</v>
      </c>
      <c r="D20" s="113">
        <v>96.24463177105444</v>
      </c>
      <c r="E20" s="111">
        <v>0</v>
      </c>
      <c r="F20" s="111">
        <v>0</v>
      </c>
      <c r="G20" s="113">
        <v>0</v>
      </c>
      <c r="H20" s="111">
        <v>191650950</v>
      </c>
      <c r="I20" s="111">
        <v>191650950</v>
      </c>
      <c r="J20" s="113">
        <v>100</v>
      </c>
    </row>
    <row r="21" spans="1:10" ht="13.5" customHeight="1">
      <c r="A21" s="26" t="s">
        <v>68</v>
      </c>
      <c r="B21" s="111">
        <v>278427994</v>
      </c>
      <c r="C21" s="111">
        <v>255664160</v>
      </c>
      <c r="D21" s="113">
        <v>91.82415759530272</v>
      </c>
      <c r="E21" s="111">
        <v>0</v>
      </c>
      <c r="F21" s="111">
        <v>0</v>
      </c>
      <c r="G21" s="113">
        <v>0</v>
      </c>
      <c r="H21" s="111">
        <v>60363950</v>
      </c>
      <c r="I21" s="111">
        <v>60363950</v>
      </c>
      <c r="J21" s="113">
        <v>100</v>
      </c>
    </row>
    <row r="22" spans="1:10" ht="3.75" customHeight="1">
      <c r="A22" s="80"/>
      <c r="B22" s="20"/>
      <c r="C22" s="20"/>
      <c r="D22" s="78"/>
      <c r="E22" s="20"/>
      <c r="F22" s="20"/>
      <c r="G22" s="78"/>
      <c r="H22" s="20"/>
      <c r="I22" s="20"/>
      <c r="J22" s="78"/>
    </row>
    <row r="23" ht="12" customHeight="1">
      <c r="J23" s="24"/>
    </row>
    <row r="24" spans="1:10" ht="13.5" customHeight="1">
      <c r="A24" s="136" t="s">
        <v>366</v>
      </c>
      <c r="B24" s="138" t="s">
        <v>290</v>
      </c>
      <c r="C24" s="140"/>
      <c r="D24" s="140"/>
      <c r="E24" s="138" t="s">
        <v>293</v>
      </c>
      <c r="F24" s="140"/>
      <c r="G24" s="139"/>
      <c r="H24" s="138" t="s">
        <v>294</v>
      </c>
      <c r="I24" s="177"/>
      <c r="J24" s="177"/>
    </row>
    <row r="25" spans="1:10" ht="26.25" customHeight="1">
      <c r="A25" s="137"/>
      <c r="B25" s="45" t="s">
        <v>296</v>
      </c>
      <c r="C25" s="45" t="s">
        <v>297</v>
      </c>
      <c r="D25" s="42" t="s">
        <v>370</v>
      </c>
      <c r="E25" s="45" t="s">
        <v>296</v>
      </c>
      <c r="F25" s="45" t="s">
        <v>297</v>
      </c>
      <c r="G25" s="42" t="s">
        <v>370</v>
      </c>
      <c r="H25" s="45" t="s">
        <v>296</v>
      </c>
      <c r="I25" s="45" t="s">
        <v>297</v>
      </c>
      <c r="J25" s="42" t="s">
        <v>370</v>
      </c>
    </row>
    <row r="26" spans="1:10" ht="17.25" customHeight="1">
      <c r="A26" s="47" t="s">
        <v>329</v>
      </c>
      <c r="B26" s="111">
        <v>9662678400</v>
      </c>
      <c r="C26" s="111">
        <v>9662678400</v>
      </c>
      <c r="D26" s="113">
        <v>100</v>
      </c>
      <c r="E26" s="111">
        <v>31649912230</v>
      </c>
      <c r="F26" s="111">
        <v>29981889906</v>
      </c>
      <c r="G26" s="113">
        <v>94.7</v>
      </c>
      <c r="H26" s="111">
        <v>68297363108</v>
      </c>
      <c r="I26" s="111">
        <v>64910070595</v>
      </c>
      <c r="J26" s="113">
        <v>95</v>
      </c>
    </row>
    <row r="27" spans="1:10" ht="13.5" customHeight="1">
      <c r="A27" s="47" t="s">
        <v>312</v>
      </c>
      <c r="B27" s="111">
        <v>7829114200</v>
      </c>
      <c r="C27" s="111">
        <v>7829114200</v>
      </c>
      <c r="D27" s="113">
        <v>100</v>
      </c>
      <c r="E27" s="111">
        <v>38417485207</v>
      </c>
      <c r="F27" s="111">
        <v>37257659642</v>
      </c>
      <c r="G27" s="113">
        <v>97</v>
      </c>
      <c r="H27" s="111">
        <v>66714514374</v>
      </c>
      <c r="I27" s="111">
        <v>63724407497</v>
      </c>
      <c r="J27" s="113">
        <v>95.5</v>
      </c>
    </row>
    <row r="28" spans="1:10" ht="13.5" customHeight="1">
      <c r="A28" s="47" t="s">
        <v>322</v>
      </c>
      <c r="B28" s="111">
        <v>6813549000</v>
      </c>
      <c r="C28" s="111">
        <v>6813549000</v>
      </c>
      <c r="D28" s="113">
        <v>100</v>
      </c>
      <c r="E28" s="111">
        <v>37591004699</v>
      </c>
      <c r="F28" s="111">
        <v>37373558825</v>
      </c>
      <c r="G28" s="113">
        <v>99.4</v>
      </c>
      <c r="H28" s="111">
        <v>65940571635</v>
      </c>
      <c r="I28" s="111">
        <v>63322352946</v>
      </c>
      <c r="J28" s="113">
        <v>96</v>
      </c>
    </row>
    <row r="29" spans="1:10" ht="13.5" customHeight="1">
      <c r="A29" s="47" t="s">
        <v>480</v>
      </c>
      <c r="B29" s="111">
        <v>8370770800</v>
      </c>
      <c r="C29" s="111">
        <v>8370770800</v>
      </c>
      <c r="D29" s="113">
        <v>100</v>
      </c>
      <c r="E29" s="111">
        <v>37019384726</v>
      </c>
      <c r="F29" s="111">
        <v>36880355856</v>
      </c>
      <c r="G29" s="113">
        <v>99.6244430559043</v>
      </c>
      <c r="H29" s="111">
        <v>65274815094</v>
      </c>
      <c r="I29" s="111">
        <v>63053902246</v>
      </c>
      <c r="J29" s="113">
        <v>96.5975961099212</v>
      </c>
    </row>
    <row r="30" spans="1:10" ht="13.5" customHeight="1">
      <c r="A30" s="31" t="s">
        <v>485</v>
      </c>
      <c r="B30" s="111">
        <v>7539414200</v>
      </c>
      <c r="C30" s="111">
        <v>7539414200</v>
      </c>
      <c r="D30" s="113">
        <v>100</v>
      </c>
      <c r="E30" s="111">
        <v>37916893632</v>
      </c>
      <c r="F30" s="111">
        <v>37633986955</v>
      </c>
      <c r="G30" s="113">
        <v>99.25387696643682</v>
      </c>
      <c r="H30" s="111">
        <v>64627756414</v>
      </c>
      <c r="I30" s="111">
        <v>62741071404</v>
      </c>
      <c r="J30" s="113">
        <v>97.08068929715886</v>
      </c>
    </row>
    <row r="31" spans="1:10" ht="11.25">
      <c r="A31" s="31"/>
      <c r="B31" s="111"/>
      <c r="C31" s="111"/>
      <c r="D31" s="113"/>
      <c r="E31" s="111"/>
      <c r="F31" s="111"/>
      <c r="G31" s="113"/>
      <c r="H31" s="111"/>
      <c r="I31" s="111"/>
      <c r="J31" s="113"/>
    </row>
    <row r="32" spans="1:10" ht="13.5" customHeight="1">
      <c r="A32" s="26" t="s">
        <v>62</v>
      </c>
      <c r="B32" s="111">
        <v>5052121400</v>
      </c>
      <c r="C32" s="111">
        <v>5052121400</v>
      </c>
      <c r="D32" s="113">
        <v>100</v>
      </c>
      <c r="E32" s="111">
        <v>8716560120</v>
      </c>
      <c r="F32" s="111">
        <v>8692178307</v>
      </c>
      <c r="G32" s="113">
        <v>99.72028170901895</v>
      </c>
      <c r="H32" s="111">
        <v>10460748592</v>
      </c>
      <c r="I32" s="111">
        <v>10210567067</v>
      </c>
      <c r="J32" s="113">
        <v>97.60837837942755</v>
      </c>
    </row>
    <row r="33" spans="1:10" ht="13.5" customHeight="1">
      <c r="A33" s="26" t="s">
        <v>63</v>
      </c>
      <c r="B33" s="111">
        <v>394852000</v>
      </c>
      <c r="C33" s="111">
        <v>394852000</v>
      </c>
      <c r="D33" s="113">
        <v>100</v>
      </c>
      <c r="E33" s="111">
        <v>1267268007</v>
      </c>
      <c r="F33" s="111">
        <v>1267268007</v>
      </c>
      <c r="G33" s="113">
        <v>100</v>
      </c>
      <c r="H33" s="111">
        <v>7423609279</v>
      </c>
      <c r="I33" s="111">
        <v>7158933269</v>
      </c>
      <c r="J33" s="113">
        <v>96.43467213786805</v>
      </c>
    </row>
    <row r="34" spans="1:10" ht="13.5" customHeight="1">
      <c r="A34" s="26" t="s">
        <v>64</v>
      </c>
      <c r="B34" s="111">
        <v>0</v>
      </c>
      <c r="C34" s="111">
        <v>0</v>
      </c>
      <c r="D34" s="113">
        <v>0</v>
      </c>
      <c r="E34" s="111">
        <v>6337294945</v>
      </c>
      <c r="F34" s="111">
        <v>6117927686</v>
      </c>
      <c r="G34" s="113">
        <v>96.53847168383608</v>
      </c>
      <c r="H34" s="111">
        <v>9861620843</v>
      </c>
      <c r="I34" s="111">
        <v>9479725484</v>
      </c>
      <c r="J34" s="113">
        <v>96.12745850727897</v>
      </c>
    </row>
    <row r="35" spans="1:10" ht="13.5" customHeight="1">
      <c r="A35" s="26" t="s">
        <v>65</v>
      </c>
      <c r="B35" s="111">
        <v>0</v>
      </c>
      <c r="C35" s="111">
        <v>0</v>
      </c>
      <c r="D35" s="113">
        <v>0</v>
      </c>
      <c r="E35" s="111">
        <v>4255814967</v>
      </c>
      <c r="F35" s="111">
        <v>4255691634</v>
      </c>
      <c r="G35" s="113">
        <v>99.9</v>
      </c>
      <c r="H35" s="111">
        <v>7613073365</v>
      </c>
      <c r="I35" s="111">
        <v>7377345732</v>
      </c>
      <c r="J35" s="113">
        <v>96.90364690187114</v>
      </c>
    </row>
    <row r="36" spans="1:10" ht="13.5" customHeight="1">
      <c r="A36" s="26" t="s">
        <v>66</v>
      </c>
      <c r="B36" s="111">
        <v>0</v>
      </c>
      <c r="C36" s="111">
        <v>0</v>
      </c>
      <c r="D36" s="113">
        <v>0</v>
      </c>
      <c r="E36" s="111">
        <v>1361698180</v>
      </c>
      <c r="F36" s="111">
        <v>1352379403</v>
      </c>
      <c r="G36" s="113">
        <v>99.31565033009004</v>
      </c>
      <c r="H36" s="111">
        <v>8033955614</v>
      </c>
      <c r="I36" s="111">
        <v>7831157877</v>
      </c>
      <c r="J36" s="113">
        <v>97.4757423771846</v>
      </c>
    </row>
    <row r="37" spans="1:10" ht="13.5" customHeight="1">
      <c r="A37" s="28" t="s">
        <v>287</v>
      </c>
      <c r="B37" s="111">
        <v>0</v>
      </c>
      <c r="C37" s="111">
        <v>0</v>
      </c>
      <c r="D37" s="113">
        <v>0</v>
      </c>
      <c r="E37" s="111">
        <v>531489213</v>
      </c>
      <c r="F37" s="111">
        <v>531489213</v>
      </c>
      <c r="G37" s="113">
        <v>100</v>
      </c>
      <c r="H37" s="111">
        <v>3985742315</v>
      </c>
      <c r="I37" s="111">
        <v>3862122782</v>
      </c>
      <c r="J37" s="113">
        <v>96.89845646732434</v>
      </c>
    </row>
    <row r="38" spans="1:10" ht="13.5" customHeight="1">
      <c r="A38" s="26" t="s">
        <v>67</v>
      </c>
      <c r="B38" s="111">
        <v>2092440800</v>
      </c>
      <c r="C38" s="111">
        <v>2092440800</v>
      </c>
      <c r="D38" s="113">
        <v>100</v>
      </c>
      <c r="E38" s="111">
        <v>1587669357</v>
      </c>
      <c r="F38" s="111">
        <v>1582194469</v>
      </c>
      <c r="G38" s="113">
        <v>99.65516195322022</v>
      </c>
      <c r="H38" s="111">
        <v>8685767422</v>
      </c>
      <c r="I38" s="111">
        <v>8442703599</v>
      </c>
      <c r="J38" s="113">
        <v>97.20158494706699</v>
      </c>
    </row>
    <row r="39" spans="1:10" ht="13.5" customHeight="1">
      <c r="A39" s="28" t="s">
        <v>118</v>
      </c>
      <c r="B39" s="111">
        <v>0</v>
      </c>
      <c r="C39" s="111">
        <v>0</v>
      </c>
      <c r="D39" s="113">
        <v>0</v>
      </c>
      <c r="E39" s="111">
        <v>12507356834</v>
      </c>
      <c r="F39" s="111">
        <v>12483496227</v>
      </c>
      <c r="G39" s="113">
        <v>99.80922742257471</v>
      </c>
      <c r="H39" s="111">
        <v>3560341606</v>
      </c>
      <c r="I39" s="111">
        <v>3448634905</v>
      </c>
      <c r="J39" s="113">
        <v>96.86247238715104</v>
      </c>
    </row>
    <row r="40" spans="1:10" ht="13.5" customHeight="1">
      <c r="A40" s="28" t="s">
        <v>288</v>
      </c>
      <c r="B40" s="111">
        <v>0</v>
      </c>
      <c r="C40" s="111">
        <v>0</v>
      </c>
      <c r="D40" s="113">
        <v>0</v>
      </c>
      <c r="E40" s="111">
        <v>579277837</v>
      </c>
      <c r="F40" s="111">
        <v>579277837</v>
      </c>
      <c r="G40" s="113">
        <v>100</v>
      </c>
      <c r="H40" s="111">
        <v>2051889743</v>
      </c>
      <c r="I40" s="111">
        <v>2027792843</v>
      </c>
      <c r="J40" s="113">
        <v>98.82562403354243</v>
      </c>
    </row>
    <row r="41" spans="1:10" ht="13.5" customHeight="1">
      <c r="A41" s="28" t="s">
        <v>289</v>
      </c>
      <c r="B41" s="111">
        <v>0</v>
      </c>
      <c r="C41" s="111">
        <v>0</v>
      </c>
      <c r="D41" s="113">
        <v>0</v>
      </c>
      <c r="E41" s="111">
        <v>166464491</v>
      </c>
      <c r="F41" s="111">
        <v>166464491</v>
      </c>
      <c r="G41" s="113">
        <v>100</v>
      </c>
      <c r="H41" s="111">
        <v>1433284475</v>
      </c>
      <c r="I41" s="111">
        <v>1411040685</v>
      </c>
      <c r="J41" s="113">
        <v>98.44805477293683</v>
      </c>
    </row>
    <row r="42" spans="1:10" ht="13.5" customHeight="1">
      <c r="A42" s="26" t="s">
        <v>68</v>
      </c>
      <c r="B42" s="111">
        <v>0</v>
      </c>
      <c r="C42" s="111">
        <v>0</v>
      </c>
      <c r="D42" s="113">
        <v>0</v>
      </c>
      <c r="E42" s="111">
        <v>605999681</v>
      </c>
      <c r="F42" s="111">
        <v>605619681</v>
      </c>
      <c r="G42" s="113">
        <v>99.93729369636416</v>
      </c>
      <c r="H42" s="111">
        <v>1517723160</v>
      </c>
      <c r="I42" s="111">
        <v>1491047161</v>
      </c>
      <c r="J42" s="113">
        <v>98.2423672707215</v>
      </c>
    </row>
    <row r="43" spans="1:10" ht="3.75" customHeight="1">
      <c r="A43" s="80"/>
      <c r="B43" s="20"/>
      <c r="C43" s="20"/>
      <c r="D43" s="78"/>
      <c r="E43" s="20"/>
      <c r="F43" s="20"/>
      <c r="G43" s="78"/>
      <c r="H43" s="20"/>
      <c r="I43" s="20"/>
      <c r="J43" s="78"/>
    </row>
    <row r="44" ht="11.25">
      <c r="G44" s="24"/>
    </row>
    <row r="45" spans="1:10" ht="13.5" customHeight="1">
      <c r="A45" s="136" t="s">
        <v>366</v>
      </c>
      <c r="B45" s="138" t="s">
        <v>295</v>
      </c>
      <c r="C45" s="140"/>
      <c r="D45" s="140"/>
      <c r="E45" s="138" t="s">
        <v>188</v>
      </c>
      <c r="F45" s="140"/>
      <c r="G45" s="139"/>
      <c r="H45" s="138" t="s">
        <v>380</v>
      </c>
      <c r="I45" s="177"/>
      <c r="J45" s="177"/>
    </row>
    <row r="46" spans="1:10" ht="26.25" customHeight="1">
      <c r="A46" s="137"/>
      <c r="B46" s="45" t="s">
        <v>296</v>
      </c>
      <c r="C46" s="45" t="s">
        <v>297</v>
      </c>
      <c r="D46" s="42" t="s">
        <v>370</v>
      </c>
      <c r="E46" s="45" t="s">
        <v>296</v>
      </c>
      <c r="F46" s="45" t="s">
        <v>297</v>
      </c>
      <c r="G46" s="42" t="s">
        <v>370</v>
      </c>
      <c r="H46" s="45" t="s">
        <v>296</v>
      </c>
      <c r="I46" s="45" t="s">
        <v>297</v>
      </c>
      <c r="J46" s="42" t="s">
        <v>370</v>
      </c>
    </row>
    <row r="47" spans="1:10" ht="17.25" customHeight="1">
      <c r="A47" s="47" t="s">
        <v>329</v>
      </c>
      <c r="B47" s="111">
        <v>5169600</v>
      </c>
      <c r="C47" s="111">
        <v>5169600</v>
      </c>
      <c r="D47" s="113">
        <v>100</v>
      </c>
      <c r="E47" s="111">
        <v>64680700</v>
      </c>
      <c r="F47" s="111">
        <v>64680700</v>
      </c>
      <c r="G47" s="113">
        <v>100</v>
      </c>
      <c r="H47" s="111">
        <v>6572417</v>
      </c>
      <c r="I47" s="111">
        <v>689065</v>
      </c>
      <c r="J47" s="113">
        <v>10.5</v>
      </c>
    </row>
    <row r="48" spans="1:10" ht="13.5" customHeight="1">
      <c r="A48" s="47" t="s">
        <v>312</v>
      </c>
      <c r="B48" s="111">
        <v>4982000</v>
      </c>
      <c r="C48" s="111">
        <v>4728400</v>
      </c>
      <c r="D48" s="113">
        <v>94.9</v>
      </c>
      <c r="E48" s="111">
        <v>60543200</v>
      </c>
      <c r="F48" s="111">
        <v>60543200</v>
      </c>
      <c r="G48" s="113">
        <v>100</v>
      </c>
      <c r="H48" s="111">
        <v>5778425</v>
      </c>
      <c r="I48" s="111">
        <v>533390</v>
      </c>
      <c r="J48" s="113">
        <v>9.2</v>
      </c>
    </row>
    <row r="49" spans="1:10" ht="13.5" customHeight="1">
      <c r="A49" s="47" t="s">
        <v>322</v>
      </c>
      <c r="B49" s="111">
        <v>5043700</v>
      </c>
      <c r="C49" s="111">
        <v>4705800</v>
      </c>
      <c r="D49" s="113">
        <v>93.3</v>
      </c>
      <c r="E49" s="111">
        <v>58486500</v>
      </c>
      <c r="F49" s="111">
        <v>58486500</v>
      </c>
      <c r="G49" s="113">
        <v>100</v>
      </c>
      <c r="H49" s="111">
        <v>1511804</v>
      </c>
      <c r="I49" s="111">
        <v>535982</v>
      </c>
      <c r="J49" s="113">
        <v>35.5</v>
      </c>
    </row>
    <row r="50" spans="1:10" ht="13.5" customHeight="1">
      <c r="A50" s="47" t="s">
        <v>480</v>
      </c>
      <c r="B50" s="111">
        <v>4743700</v>
      </c>
      <c r="C50" s="111">
        <v>4719600</v>
      </c>
      <c r="D50" s="113">
        <v>99.49195775449544</v>
      </c>
      <c r="E50" s="111">
        <v>55613600</v>
      </c>
      <c r="F50" s="111">
        <v>55613600</v>
      </c>
      <c r="G50" s="113">
        <v>100</v>
      </c>
      <c r="H50" s="111">
        <v>904545</v>
      </c>
      <c r="I50" s="111">
        <v>497349</v>
      </c>
      <c r="J50" s="113">
        <v>54.98333416247948</v>
      </c>
    </row>
    <row r="51" spans="1:10" ht="13.5" customHeight="1">
      <c r="A51" s="31" t="s">
        <v>485</v>
      </c>
      <c r="B51" s="111">
        <v>4044600</v>
      </c>
      <c r="C51" s="111">
        <v>4030500</v>
      </c>
      <c r="D51" s="113">
        <v>99.6513870345646</v>
      </c>
      <c r="E51" s="111">
        <v>52705900</v>
      </c>
      <c r="F51" s="111">
        <v>52705900</v>
      </c>
      <c r="G51" s="113">
        <v>100</v>
      </c>
      <c r="H51" s="111">
        <v>382511</v>
      </c>
      <c r="I51" s="111">
        <v>21789</v>
      </c>
      <c r="J51" s="113">
        <v>5.6963067728771195</v>
      </c>
    </row>
    <row r="52" spans="1:10" ht="11.25">
      <c r="A52" s="31"/>
      <c r="B52" s="111"/>
      <c r="C52" s="111"/>
      <c r="D52" s="113"/>
      <c r="E52" s="111"/>
      <c r="F52" s="111"/>
      <c r="G52" s="113"/>
      <c r="J52" s="113"/>
    </row>
    <row r="53" spans="1:10" ht="13.5" customHeight="1">
      <c r="A53" s="26" t="s">
        <v>62</v>
      </c>
      <c r="B53" s="111">
        <v>9800</v>
      </c>
      <c r="C53" s="111">
        <v>9800</v>
      </c>
      <c r="D53" s="113">
        <v>100</v>
      </c>
      <c r="E53" s="111">
        <v>11187300</v>
      </c>
      <c r="F53" s="111">
        <v>11187300</v>
      </c>
      <c r="G53" s="113">
        <v>100</v>
      </c>
      <c r="H53" s="111">
        <v>382511</v>
      </c>
      <c r="I53" s="111">
        <v>21789</v>
      </c>
      <c r="J53" s="113">
        <v>5.6963067728771195</v>
      </c>
    </row>
    <row r="54" spans="1:10" ht="13.5" customHeight="1">
      <c r="A54" s="26" t="s">
        <v>63</v>
      </c>
      <c r="B54" s="111">
        <v>0</v>
      </c>
      <c r="C54" s="111">
        <v>0</v>
      </c>
      <c r="D54" s="113">
        <v>0</v>
      </c>
      <c r="E54" s="111">
        <v>0</v>
      </c>
      <c r="F54" s="111">
        <v>0</v>
      </c>
      <c r="G54" s="113">
        <v>0</v>
      </c>
      <c r="H54" s="111">
        <v>0</v>
      </c>
      <c r="I54" s="111">
        <v>0</v>
      </c>
      <c r="J54" s="113">
        <v>0</v>
      </c>
    </row>
    <row r="55" spans="1:10" ht="13.5" customHeight="1">
      <c r="A55" s="26" t="s">
        <v>64</v>
      </c>
      <c r="B55" s="111">
        <v>0</v>
      </c>
      <c r="C55" s="111">
        <v>0</v>
      </c>
      <c r="D55" s="113">
        <v>0</v>
      </c>
      <c r="E55" s="111">
        <v>0</v>
      </c>
      <c r="F55" s="111">
        <v>0</v>
      </c>
      <c r="G55" s="113">
        <v>0</v>
      </c>
      <c r="H55" s="111">
        <v>0</v>
      </c>
      <c r="I55" s="111">
        <v>0</v>
      </c>
      <c r="J55" s="113">
        <v>0</v>
      </c>
    </row>
    <row r="56" spans="1:10" ht="13.5" customHeight="1">
      <c r="A56" s="26" t="s">
        <v>65</v>
      </c>
      <c r="B56" s="111">
        <v>8600</v>
      </c>
      <c r="C56" s="111">
        <v>8600</v>
      </c>
      <c r="D56" s="113">
        <v>100</v>
      </c>
      <c r="E56" s="111">
        <v>6289500</v>
      </c>
      <c r="F56" s="111">
        <v>6289500</v>
      </c>
      <c r="G56" s="113">
        <v>100</v>
      </c>
      <c r="H56" s="111">
        <v>0</v>
      </c>
      <c r="I56" s="111">
        <v>0</v>
      </c>
      <c r="J56" s="113">
        <v>0</v>
      </c>
    </row>
    <row r="57" spans="1:10" ht="13.5" customHeight="1">
      <c r="A57" s="26" t="s">
        <v>66</v>
      </c>
      <c r="B57" s="111">
        <v>0</v>
      </c>
      <c r="C57" s="111">
        <v>0</v>
      </c>
      <c r="D57" s="113">
        <v>0</v>
      </c>
      <c r="E57" s="111">
        <v>3476400</v>
      </c>
      <c r="F57" s="111">
        <v>3476400</v>
      </c>
      <c r="G57" s="113">
        <v>100</v>
      </c>
      <c r="H57" s="111">
        <v>0</v>
      </c>
      <c r="I57" s="111">
        <v>0</v>
      </c>
      <c r="J57" s="113">
        <v>0</v>
      </c>
    </row>
    <row r="58" spans="1:10" ht="13.5" customHeight="1">
      <c r="A58" s="28" t="s">
        <v>287</v>
      </c>
      <c r="B58" s="111">
        <v>139600</v>
      </c>
      <c r="C58" s="111">
        <v>139600</v>
      </c>
      <c r="D58" s="113">
        <v>100</v>
      </c>
      <c r="E58" s="111">
        <v>4097800</v>
      </c>
      <c r="F58" s="111">
        <v>4097800</v>
      </c>
      <c r="G58" s="113">
        <v>100</v>
      </c>
      <c r="H58" s="111">
        <v>0</v>
      </c>
      <c r="I58" s="111">
        <v>0</v>
      </c>
      <c r="J58" s="113">
        <v>0</v>
      </c>
    </row>
    <row r="59" spans="1:10" ht="13.5" customHeight="1">
      <c r="A59" s="26" t="s">
        <v>67</v>
      </c>
      <c r="B59" s="111">
        <v>200900</v>
      </c>
      <c r="C59" s="111">
        <v>186800</v>
      </c>
      <c r="D59" s="113">
        <v>92.98158287705326</v>
      </c>
      <c r="E59" s="111">
        <v>6130300</v>
      </c>
      <c r="F59" s="111">
        <v>6130300</v>
      </c>
      <c r="G59" s="113">
        <v>100</v>
      </c>
      <c r="H59" s="111">
        <v>0</v>
      </c>
      <c r="I59" s="111">
        <v>0</v>
      </c>
      <c r="J59" s="113">
        <v>0</v>
      </c>
    </row>
    <row r="60" spans="1:10" ht="13.5" customHeight="1">
      <c r="A60" s="28" t="s">
        <v>118</v>
      </c>
      <c r="B60" s="111">
        <v>781400</v>
      </c>
      <c r="C60" s="111">
        <v>781400</v>
      </c>
      <c r="D60" s="113">
        <v>100</v>
      </c>
      <c r="E60" s="111">
        <v>8313200</v>
      </c>
      <c r="F60" s="111">
        <v>8313200</v>
      </c>
      <c r="G60" s="113">
        <v>100</v>
      </c>
      <c r="H60" s="111">
        <v>0</v>
      </c>
      <c r="I60" s="111">
        <v>0</v>
      </c>
      <c r="J60" s="113">
        <v>0</v>
      </c>
    </row>
    <row r="61" spans="1:10" ht="13.5" customHeight="1">
      <c r="A61" s="28" t="s">
        <v>288</v>
      </c>
      <c r="B61" s="111">
        <v>2461600</v>
      </c>
      <c r="C61" s="111">
        <v>2461600</v>
      </c>
      <c r="D61" s="113">
        <v>100</v>
      </c>
      <c r="E61" s="111">
        <v>5514800</v>
      </c>
      <c r="F61" s="111">
        <v>5514800</v>
      </c>
      <c r="G61" s="113">
        <v>100</v>
      </c>
      <c r="H61" s="111">
        <v>0</v>
      </c>
      <c r="I61" s="111">
        <v>0</v>
      </c>
      <c r="J61" s="113">
        <v>0</v>
      </c>
    </row>
    <row r="62" spans="1:10" ht="13.5" customHeight="1">
      <c r="A62" s="28" t="s">
        <v>289</v>
      </c>
      <c r="B62" s="111">
        <v>442700</v>
      </c>
      <c r="C62" s="111">
        <v>442700</v>
      </c>
      <c r="D62" s="113">
        <v>100</v>
      </c>
      <c r="E62" s="111">
        <v>3292000</v>
      </c>
      <c r="F62" s="111">
        <v>3292000</v>
      </c>
      <c r="G62" s="113">
        <v>100</v>
      </c>
      <c r="H62" s="111">
        <v>0</v>
      </c>
      <c r="I62" s="111">
        <v>0</v>
      </c>
      <c r="J62" s="113">
        <v>0</v>
      </c>
    </row>
    <row r="63" spans="1:10" ht="13.5" customHeight="1">
      <c r="A63" s="26" t="s">
        <v>68</v>
      </c>
      <c r="B63" s="111">
        <v>0</v>
      </c>
      <c r="C63" s="111">
        <v>0</v>
      </c>
      <c r="D63" s="113">
        <v>0</v>
      </c>
      <c r="E63" s="111">
        <v>4404600</v>
      </c>
      <c r="F63" s="111">
        <v>4404600</v>
      </c>
      <c r="G63" s="113">
        <v>100</v>
      </c>
      <c r="H63" s="111">
        <v>0</v>
      </c>
      <c r="I63" s="111">
        <v>0</v>
      </c>
      <c r="J63" s="113">
        <v>0</v>
      </c>
    </row>
    <row r="64" spans="1:10" ht="3.75" customHeight="1">
      <c r="A64" s="80"/>
      <c r="B64" s="20"/>
      <c r="C64" s="20"/>
      <c r="D64" s="78"/>
      <c r="E64" s="20"/>
      <c r="F64" s="20"/>
      <c r="G64" s="78"/>
      <c r="H64" s="38"/>
      <c r="I64" s="38"/>
      <c r="J64" s="38"/>
    </row>
  </sheetData>
  <sheetProtection/>
  <mergeCells count="12">
    <mergeCell ref="E24:G24"/>
    <mergeCell ref="B45:D45"/>
    <mergeCell ref="A3:A4"/>
    <mergeCell ref="E3:G3"/>
    <mergeCell ref="H3:J3"/>
    <mergeCell ref="B3:D3"/>
    <mergeCell ref="A45:A46"/>
    <mergeCell ref="H24:J24"/>
    <mergeCell ref="E45:G45"/>
    <mergeCell ref="H45:J45"/>
    <mergeCell ref="A24:A25"/>
    <mergeCell ref="B24:D24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2015-03-10T05:05:49Z</cp:lastPrinted>
  <dcterms:created xsi:type="dcterms:W3CDTF">2002-01-24T08:06:17Z</dcterms:created>
  <dcterms:modified xsi:type="dcterms:W3CDTF">2015-11-11T05:46:58Z</dcterms:modified>
  <cp:category/>
  <cp:version/>
  <cp:contentType/>
  <cp:contentStatus/>
</cp:coreProperties>
</file>