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204\Documents\藤木さんへ\R07県民躍動課\会計年度任用職員\251215会計年度募集\参考　県募集\安田さんの席募集\"/>
    </mc:Choice>
  </mc:AlternateContent>
  <xr:revisionPtr revIDLastSave="0" documentId="13_ncr:1_{23343F54-0F1B-4895-AFF9-04C294B969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①" sheetId="2" r:id="rId1"/>
  </sheets>
  <definedNames>
    <definedName name="_xlnm.Print_Area" localSheetId="0">申込書①!$A$1:$X$32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V31" i="2"/>
  <c r="X32" i="2" s="1"/>
  <c r="X29" i="2"/>
  <c r="V29" i="2"/>
  <c r="X30" i="2" s="1"/>
  <c r="X27" i="2"/>
  <c r="V27" i="2"/>
  <c r="X28" i="2" s="1"/>
  <c r="X25" i="2" l="1"/>
  <c r="V25" i="2"/>
  <c r="X26" i="2" s="1"/>
  <c r="X23" i="2"/>
  <c r="V23" i="2"/>
  <c r="X24" i="2" s="1"/>
  <c r="X21" i="2"/>
  <c r="V21" i="2"/>
  <c r="X22" i="2" s="1"/>
  <c r="X19" i="2"/>
  <c r="V19" i="2"/>
  <c r="X20" i="2" s="1"/>
  <c r="X17" i="2"/>
  <c r="V17" i="2"/>
  <c r="X18" i="2" s="1"/>
  <c r="X15" i="2"/>
  <c r="V15" i="2"/>
  <c r="X16" i="2" s="1"/>
</calcChain>
</file>

<file path=xl/sharedStrings.xml><?xml version="1.0" encoding="utf-8"?>
<sst xmlns="http://schemas.openxmlformats.org/spreadsheetml/2006/main" count="210" uniqueCount="65">
  <si>
    <t>　　　　　　令和８年度会計年度任用職員採用選考（県民躍動課）　学歴・職歴シート</t>
    <rPh sb="6" eb="8">
      <t>レイワ</t>
    </rPh>
    <rPh sb="9" eb="11">
      <t>ネンドヘイネンド</t>
    </rPh>
    <rPh sb="11" eb="13">
      <t>カイケイ</t>
    </rPh>
    <rPh sb="13" eb="15">
      <t>ネンド</t>
    </rPh>
    <rPh sb="15" eb="17">
      <t>ニンヨウ</t>
    </rPh>
    <rPh sb="17" eb="19">
      <t>ショクイン</t>
    </rPh>
    <rPh sb="19" eb="21">
      <t>サイヨウ</t>
    </rPh>
    <rPh sb="24" eb="28">
      <t>ケンミンヤクドウ</t>
    </rPh>
    <rPh sb="28" eb="29">
      <t>カ</t>
    </rPh>
    <rPh sb="31" eb="33">
      <t>ガクレキ</t>
    </rPh>
    <rPh sb="34" eb="36">
      <t>ショクレキ</t>
    </rPh>
    <phoneticPr fontId="1"/>
  </si>
  <si>
    <t>職　　名</t>
    <rPh sb="0" eb="1">
      <t>ショク</t>
    </rPh>
    <rPh sb="3" eb="4">
      <t>メイ</t>
    </rPh>
    <phoneticPr fontId="1"/>
  </si>
  <si>
    <t>氏名</t>
    <rPh sb="0" eb="2">
      <t>シメイ</t>
    </rPh>
    <phoneticPr fontId="1"/>
  </si>
  <si>
    <t>整理番号</t>
    <rPh sb="0" eb="2">
      <t>セイリ</t>
    </rPh>
    <rPh sb="2" eb="4">
      <t>バンゴウ</t>
    </rPh>
    <phoneticPr fontId="1"/>
  </si>
  <si>
    <t>県政推進員等</t>
    <rPh sb="0" eb="2">
      <t>ケンセイ</t>
    </rPh>
    <rPh sb="2" eb="4">
      <t>スイシン</t>
    </rPh>
    <rPh sb="5" eb="6">
      <t>トウ</t>
    </rPh>
    <phoneticPr fontId="1"/>
  </si>
  <si>
    <t>兵　庫　　太　郎</t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</si>
  <si>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</si>
  <si>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</si>
  <si>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1"/>
  </si>
  <si>
    <t>該当にチェック</t>
    <rPh sb="0" eb="2">
      <t>ガイトウ</t>
    </rPh>
    <phoneticPr fontId="1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</si>
  <si>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</si>
  <si>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</si>
  <si>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※記載不要</t>
    <rPh sb="1" eb="3">
      <t>キサイ</t>
    </rPh>
    <rPh sb="3" eb="5">
      <t>フヨウ</t>
    </rPh>
    <phoneticPr fontId="1"/>
  </si>
  <si>
    <t>H25</t>
    <phoneticPr fontId="1"/>
  </si>
  <si>
    <t>年</t>
    <rPh sb="0" eb="1">
      <t>ネン</t>
    </rPh>
    <phoneticPr fontId="1"/>
  </si>
  <si>
    <t>４</t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</si>
  <si>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</si>
  <si>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</si>
  <si>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</si>
  <si>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1" eb="3">
      <t>サイシュウ</t>
    </rPh>
    <rPh sb="3" eb="5">
      <t>ガクレキ</t>
    </rPh>
    <phoneticPr fontId="1"/>
  </si>
  <si>
    <t>○○研究科</t>
    <rPh sb="2" eb="5">
      <t>ケンキュウカ</t>
    </rPh>
    <phoneticPr fontId="1"/>
  </si>
  <si>
    <t>H27</t>
    <phoneticPr fontId="1"/>
  </si>
  <si>
    <t>３</t>
    <phoneticPr fontId="1"/>
  </si>
  <si>
    <t>まで</t>
    <phoneticPr fontId="1"/>
  </si>
  <si>
    <t>○○大学大学院</t>
    <rPh sb="2" eb="4">
      <t>ダイガク</t>
    </rPh>
    <rPh sb="4" eb="7">
      <t>ダイガクイン</t>
    </rPh>
    <phoneticPr fontId="1"/>
  </si>
  <si>
    <t>○○専攻</t>
    <rPh sb="2" eb="4">
      <t>センコウ</t>
    </rPh>
    <phoneticPr fontId="1"/>
  </si>
  <si>
    <t>H21</t>
    <phoneticPr fontId="1"/>
  </si>
  <si>
    <r>
      <t>（その前）
　　　</t>
    </r>
    <r>
      <rPr>
        <b/>
        <sz val="9"/>
        <rFont val="ＭＳ Ｐゴシック"/>
        <family val="3"/>
        <charset val="128"/>
      </rPr>
      <t>　○○大学</t>
    </r>
    <rPh sb="3" eb="4">
      <t>マエ</t>
    </rPh>
    <rPh sb="13" eb="15">
      <t>ダイガク</t>
    </rPh>
    <phoneticPr fontId="1"/>
  </si>
  <si>
    <t>○○部○○学科</t>
    <phoneticPr fontId="1"/>
  </si>
  <si>
    <t>H17</t>
    <phoneticPr fontId="1"/>
  </si>
  <si>
    <t>（その前）</t>
    <rPh sb="3" eb="4">
      <t>マエ</t>
    </rPh>
    <phoneticPr fontId="1"/>
  </si>
  <si>
    <t>兵庫県立○○高等学校</t>
    <rPh sb="0" eb="2">
      <t>ヒョウゴ</t>
    </rPh>
    <rPh sb="2" eb="4">
      <t>ケンリツ</t>
    </rPh>
    <rPh sb="6" eb="8">
      <t>コウトウ</t>
    </rPh>
    <rPh sb="8" eb="10">
      <t>ガッコウ</t>
    </rPh>
    <phoneticPr fontId="1"/>
  </si>
  <si>
    <t>○○科</t>
    <rPh sb="2" eb="3">
      <t>カ</t>
    </rPh>
    <phoneticPr fontId="1"/>
  </si>
  <si>
    <t>職
歴</t>
    <rPh sb="0" eb="1">
      <t>ショク</t>
    </rPh>
    <rPh sb="6" eb="7">
      <t>レキ</t>
    </rPh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</si>
  <si>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</si>
  <si>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1"/>
  </si>
  <si>
    <t>勤務先
（部署、役職など）</t>
    <rPh sb="0" eb="3">
      <t>キンムサキ</t>
    </rPh>
    <rPh sb="5" eb="7">
      <t>ブショ</t>
    </rPh>
    <rPh sb="8" eb="10">
      <t>ヤクショク</t>
    </rPh>
    <phoneticPr fontId="1"/>
  </si>
  <si>
    <t>職種</t>
    <rPh sb="0" eb="2">
      <t>ショクシュ</t>
    </rPh>
    <phoneticPr fontId="1"/>
  </si>
  <si>
    <t>業務内容</t>
    <rPh sb="0" eb="2">
      <t>ギョウム</t>
    </rPh>
    <rPh sb="2" eb="4">
      <t>ナイヨウ</t>
    </rPh>
    <phoneticPr fontId="1"/>
  </si>
  <si>
    <t>R5</t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</si>
  <si>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　　　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phoneticPr fontId="2"/>
  </si>
  <si>
    <r>
      <t xml:space="preserve">（最終）
</t>
    </r>
    <r>
      <rPr>
        <b/>
        <sz val="9"/>
        <rFont val="ＭＳ Ｐゴシック"/>
        <family val="3"/>
        <charset val="128"/>
      </rPr>
      <t>兵庫県○○部○○課</t>
    </r>
    <rPh sb="1" eb="3">
      <t>サイシュウ</t>
    </rPh>
    <rPh sb="6" eb="9">
      <t>ヒョウゴケン</t>
    </rPh>
    <rPh sb="11" eb="12">
      <t>ブ</t>
    </rPh>
    <rPh sb="14" eb="15">
      <t>カ</t>
    </rPh>
    <phoneticPr fontId="1"/>
  </si>
  <si>
    <t>一般事務</t>
    <rPh sb="0" eb="2">
      <t>イッパン</t>
    </rPh>
    <rPh sb="2" eb="4">
      <t>ジム</t>
    </rPh>
    <phoneticPr fontId="1"/>
  </si>
  <si>
    <t>庶務事務</t>
    <rPh sb="0" eb="2">
      <t>ショム</t>
    </rPh>
    <rPh sb="2" eb="4">
      <t>ジム</t>
    </rPh>
    <phoneticPr fontId="1"/>
  </si>
  <si>
    <t>月</t>
    <rPh sb="0" eb="1">
      <t>ツキ</t>
    </rPh>
    <phoneticPr fontId="1"/>
  </si>
  <si>
    <t>R8</t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</si>
  <si>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</si>
  <si>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</si>
  <si>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R4</t>
    <phoneticPr fontId="1"/>
  </si>
  <si>
    <r>
      <t xml:space="preserve">（その前）
</t>
    </r>
    <r>
      <rPr>
        <b/>
        <sz val="9"/>
        <rFont val="ＭＳ Ｐゴシック"/>
        <family val="3"/>
        <charset val="128"/>
      </rPr>
      <t>株式会社○○</t>
    </r>
    <rPh sb="3" eb="4">
      <t>マエ</t>
    </rPh>
    <rPh sb="7" eb="9">
      <t>カブシキ</t>
    </rPh>
    <rPh sb="9" eb="11">
      <t>カイシャ</t>
    </rPh>
    <phoneticPr fontId="1"/>
  </si>
  <si>
    <t>家庭教師</t>
    <rPh sb="0" eb="2">
      <t>カテイ</t>
    </rPh>
    <rPh sb="2" eb="4">
      <t>キョウシ</t>
    </rPh>
    <phoneticPr fontId="1"/>
  </si>
  <si>
    <t>※週1日の従事であり、採用日以降も継続して勤務することを希望します。</t>
    <rPh sb="1" eb="2">
      <t>シュウ</t>
    </rPh>
    <rPh sb="3" eb="4">
      <t>ニチ</t>
    </rPh>
    <rPh sb="5" eb="7">
      <t>ジュウジ</t>
    </rPh>
    <rPh sb="11" eb="13">
      <t>サイヨウ</t>
    </rPh>
    <rPh sb="13" eb="14">
      <t>ヒ</t>
    </rPh>
    <rPh sb="14" eb="16">
      <t>イコウ</t>
    </rPh>
    <rPh sb="17" eb="19">
      <t>ケイゾク</t>
    </rPh>
    <rPh sb="21" eb="23">
      <t>キンム</t>
    </rPh>
    <rPh sb="28" eb="30">
      <t>キボウ</t>
    </rPh>
    <phoneticPr fontId="1"/>
  </si>
  <si>
    <t>H30</t>
    <phoneticPr fontId="1"/>
  </si>
  <si>
    <r>
      <t xml:space="preserve">（その前）
</t>
    </r>
    <r>
      <rPr>
        <b/>
        <sz val="10"/>
        <rFont val="ＭＳ Ｐゴシック"/>
        <family val="3"/>
        <charset val="128"/>
      </rPr>
      <t>株式会社○○
○○部○○課○○係長</t>
    </r>
    <rPh sb="3" eb="4">
      <t>マエ</t>
    </rPh>
    <phoneticPr fontId="1"/>
  </si>
  <si>
    <t>営業</t>
    <rPh sb="0" eb="2">
      <t>エイギョウ</t>
    </rPh>
    <phoneticPr fontId="1"/>
  </si>
  <si>
    <t>自社製品の法人向け営業・販路開拓</t>
    <rPh sb="0" eb="2">
      <t>ジシャ</t>
    </rPh>
    <rPh sb="2" eb="4">
      <t>セイヒン</t>
    </rPh>
    <rPh sb="5" eb="7">
      <t>ホウジン</t>
    </rPh>
    <rPh sb="7" eb="8">
      <t>ム</t>
    </rPh>
    <rPh sb="9" eb="11">
      <t>エイギョウ</t>
    </rPh>
    <rPh sb="12" eb="14">
      <t>ハンロ</t>
    </rPh>
    <rPh sb="14" eb="16">
      <t>カイタク</t>
    </rPh>
    <phoneticPr fontId="1"/>
  </si>
  <si>
    <t>H29</t>
    <phoneticPr fontId="1"/>
  </si>
  <si>
    <r>
      <t xml:space="preserve">（その前）
</t>
    </r>
    <r>
      <rPr>
        <b/>
        <sz val="10"/>
        <rFont val="ＭＳ Ｐゴシック"/>
        <family val="3"/>
        <charset val="128"/>
      </rPr>
      <t>兵庫県○○部○○課</t>
    </r>
    <rPh sb="3" eb="4">
      <t>マエ</t>
    </rPh>
    <phoneticPr fontId="1"/>
  </si>
  <si>
    <t>給与、庶務事務</t>
    <phoneticPr fontId="1"/>
  </si>
  <si>
    <r>
      <t xml:space="preserve">□正規　□非正規
</t>
    </r>
    <r>
      <rPr>
        <sz val="7"/>
        <rFont val="ＭＳ Ｐゴシック"/>
        <family val="3"/>
        <charset val="128"/>
      </rPr>
      <t>①臨時 ②会計年度任用職員
③非常勤嘱託 ④アルバイト
⑤他（　　　契約社員　　　）</t>
    </r>
    <rPh sb="1" eb="3">
      <t>セイキ</t>
    </rPh>
    <rPh sb="5" eb="8">
      <t>ヒセイキ</t>
    </rPh>
    <rPh sb="10" eb="12">
      <t>リンジ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4" eb="27">
      <t>ヒジョウキン</t>
    </rPh>
    <rPh sb="27" eb="29">
      <t>ショクタク</t>
    </rPh>
    <rPh sb="38" eb="39">
      <t>ホカ</t>
    </rPh>
    <rPh sb="43" eb="45">
      <t>ケイヤク</t>
    </rPh>
    <rPh sb="45" eb="47">
      <t>シャイン</t>
    </rPh>
    <phoneticPr fontId="2"/>
  </si>
  <si>
    <r>
      <t xml:space="preserve">（その前）
</t>
    </r>
    <r>
      <rPr>
        <b/>
        <sz val="9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○○株式会社
○○部○○課</t>
    </r>
    <rPh sb="3" eb="4">
      <t>マエ</t>
    </rPh>
    <phoneticPr fontId="1"/>
  </si>
  <si>
    <t>医療事務</t>
    <rPh sb="0" eb="2">
      <t>イリョウ</t>
    </rPh>
    <rPh sb="2" eb="4">
      <t>ジム</t>
    </rPh>
    <phoneticPr fontId="1"/>
  </si>
  <si>
    <t>受付・レセプト管理等</t>
    <rPh sb="0" eb="2">
      <t>ウケツケ</t>
    </rPh>
    <rPh sb="7" eb="9">
      <t>カンリ</t>
    </rPh>
    <rPh sb="9" eb="10">
      <t>ナド</t>
    </rPh>
    <phoneticPr fontId="1"/>
  </si>
  <si>
    <r>
      <t xml:space="preserve">（  </t>
    </r>
    <r>
      <rPr>
        <b/>
        <sz val="10.5"/>
        <rFont val="ＭＳ Ｐゴシック"/>
        <family val="3"/>
        <charset val="128"/>
      </rPr>
      <t>２</t>
    </r>
    <r>
      <rPr>
        <sz val="10.5"/>
        <rFont val="ＭＳ Ｐゴシック"/>
        <family val="3"/>
        <charset val="128"/>
      </rPr>
      <t xml:space="preserve">  ／  </t>
    </r>
    <r>
      <rPr>
        <b/>
        <sz val="10.5"/>
        <rFont val="ＭＳ Ｐゴシック"/>
        <family val="3"/>
        <charset val="128"/>
      </rPr>
      <t>２</t>
    </r>
    <r>
      <rPr>
        <sz val="10.5"/>
        <rFont val="ＭＳ Ｐゴシック"/>
        <family val="3"/>
        <charset val="128"/>
      </rPr>
      <t xml:space="preserve">  ）</t>
    </r>
    <phoneticPr fontId="1"/>
  </si>
  <si>
    <t>換算率</t>
    <rPh sb="0" eb="3">
      <t>カンサンリツ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</si>
</sst>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177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2" fillId="0" borderId="30" xfId="0" applyFont="1" applyBorder="1" applyAlignment="1">
      <alignment horizontal="left" vertical="top"/>
    </xf>
    <xf numFmtId="0" fontId="12" fillId="0" borderId="13" xfId="0" applyFont="1" applyBorder="1" applyAlignment="1">
      <alignment vertical="top"/>
    </xf>
    <xf numFmtId="0" fontId="12" fillId="0" borderId="27" xfId="0" applyFont="1" applyBorder="1" applyAlignment="1">
      <alignment vertical="top"/>
    </xf>
    <xf numFmtId="176" fontId="13" fillId="0" borderId="14" xfId="0" applyNumberFormat="1" applyFont="1" applyBorder="1">
      <alignment vertical="center"/>
    </xf>
    <xf numFmtId="0" fontId="14" fillId="0" borderId="9" xfId="0" applyFont="1" applyBorder="1">
      <alignment vertical="center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49" fontId="18" fillId="0" borderId="8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4" fillId="0" borderId="28" xfId="0" applyFont="1" applyBorder="1">
      <alignment vertical="center"/>
    </xf>
    <xf numFmtId="177" fontId="13" fillId="0" borderId="29" xfId="0" applyNumberFormat="1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6" xfId="0" applyFont="1" applyBorder="1" applyAlignment="1">
      <alignment horizontal="center" vertical="top" shrinkToFit="1"/>
    </xf>
    <xf numFmtId="0" fontId="11" fillId="0" borderId="2" xfId="0" applyFont="1" applyBorder="1" applyAlignment="1">
      <alignment horizontal="center" vertical="top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top" shrinkToFit="1"/>
    </xf>
    <xf numFmtId="0" fontId="17" fillId="0" borderId="4" xfId="0" applyFont="1" applyBorder="1" applyAlignment="1">
      <alignment horizontal="center" vertical="top" shrinkToFit="1"/>
    </xf>
    <xf numFmtId="0" fontId="17" fillId="0" borderId="5" xfId="0" applyFont="1" applyBorder="1" applyAlignment="1">
      <alignment horizontal="center" vertical="top" shrinkToFit="1"/>
    </xf>
    <xf numFmtId="0" fontId="10" fillId="0" borderId="1" xfId="0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top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left" vertical="center" wrapText="1" shrinkToFit="1"/>
    </xf>
    <xf numFmtId="0" fontId="17" fillId="0" borderId="8" xfId="0" applyFont="1" applyBorder="1" applyAlignment="1">
      <alignment horizontal="left" vertical="center" wrapText="1" shrinkToFit="1"/>
    </xf>
    <xf numFmtId="0" fontId="17" fillId="0" borderId="9" xfId="0" applyFont="1" applyBorder="1" applyAlignment="1">
      <alignment horizontal="left" vertical="center" wrapText="1" shrinkToFit="1"/>
    </xf>
    <xf numFmtId="0" fontId="17" fillId="0" borderId="33" xfId="0" applyFont="1" applyBorder="1" applyAlignment="1">
      <alignment horizontal="left" vertical="center" wrapText="1" shrinkToFit="1"/>
    </xf>
    <xf numFmtId="0" fontId="17" fillId="0" borderId="4" xfId="0" applyFont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left" vertical="center" wrapText="1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7" xfId="0" applyFont="1" applyBorder="1" applyAlignment="1">
      <alignment horizontal="center" shrinkToFit="1"/>
    </xf>
    <xf numFmtId="0" fontId="17" fillId="0" borderId="8" xfId="0" applyFont="1" applyBorder="1" applyAlignment="1">
      <alignment horizontal="center" shrinkToFit="1"/>
    </xf>
    <xf numFmtId="0" fontId="17" fillId="0" borderId="9" xfId="0" applyFont="1" applyBorder="1" applyAlignment="1">
      <alignment horizont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38100</xdr:rowOff>
    </xdr:from>
    <xdr:to>
      <xdr:col>6</xdr:col>
      <xdr:colOff>133350</xdr:colOff>
      <xdr:row>5</xdr:row>
      <xdr:rowOff>142875</xdr:rowOff>
    </xdr:to>
    <xdr:grpSp>
      <xdr:nvGrpSpPr>
        <xdr:cNvPr id="2" name="Group 9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295400" y="1866900"/>
          <a:ext cx="123825" cy="104775"/>
          <a:chOff x="441" y="231"/>
          <a:chExt cx="23" cy="14"/>
        </a:xfrm>
      </xdr:grpSpPr>
      <xdr:sp macro="" textlink="">
        <xdr:nvSpPr>
          <xdr:cNvPr id="3" name="Line 9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9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19050</xdr:colOff>
      <xdr:row>9</xdr:row>
      <xdr:rowOff>28575</xdr:rowOff>
    </xdr:from>
    <xdr:to>
      <xdr:col>6</xdr:col>
      <xdr:colOff>142875</xdr:colOff>
      <xdr:row>9</xdr:row>
      <xdr:rowOff>133350</xdr:rowOff>
    </xdr:to>
    <xdr:grpSp>
      <xdr:nvGrpSpPr>
        <xdr:cNvPr id="5" name="Group 9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304925" y="2924175"/>
          <a:ext cx="123825" cy="104775"/>
          <a:chOff x="441" y="231"/>
          <a:chExt cx="23" cy="14"/>
        </a:xfrm>
      </xdr:grpSpPr>
      <xdr:sp macro="" textlink="">
        <xdr:nvSpPr>
          <xdr:cNvPr id="6" name="Line 9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9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19050</xdr:colOff>
      <xdr:row>7</xdr:row>
      <xdr:rowOff>28575</xdr:rowOff>
    </xdr:from>
    <xdr:to>
      <xdr:col>6</xdr:col>
      <xdr:colOff>142875</xdr:colOff>
      <xdr:row>7</xdr:row>
      <xdr:rowOff>133350</xdr:rowOff>
    </xdr:to>
    <xdr:grpSp>
      <xdr:nvGrpSpPr>
        <xdr:cNvPr id="8" name="Group 9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304925" y="2390775"/>
          <a:ext cx="123825" cy="104775"/>
          <a:chOff x="441" y="231"/>
          <a:chExt cx="23" cy="14"/>
        </a:xfrm>
      </xdr:grpSpPr>
      <xdr:sp macro="" textlink="">
        <xdr:nvSpPr>
          <xdr:cNvPr id="9" name="Line 9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97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67865</xdr:colOff>
      <xdr:row>14</xdr:row>
      <xdr:rowOff>66675</xdr:rowOff>
    </xdr:from>
    <xdr:to>
      <xdr:col>7</xdr:col>
      <xdr:colOff>191690</xdr:colOff>
      <xdr:row>14</xdr:row>
      <xdr:rowOff>171450</xdr:rowOff>
    </xdr:to>
    <xdr:grpSp>
      <xdr:nvGrpSpPr>
        <xdr:cNvPr id="11" name="Group 9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725215" y="4495800"/>
          <a:ext cx="123825" cy="104775"/>
          <a:chOff x="441" y="231"/>
          <a:chExt cx="23" cy="14"/>
        </a:xfrm>
      </xdr:grpSpPr>
      <xdr:sp macro="" textlink="">
        <xdr:nvSpPr>
          <xdr:cNvPr id="12" name="Line 96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9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310184</xdr:colOff>
      <xdr:row>14</xdr:row>
      <xdr:rowOff>178903</xdr:rowOff>
    </xdr:from>
    <xdr:to>
      <xdr:col>8</xdr:col>
      <xdr:colOff>219075</xdr:colOff>
      <xdr:row>15</xdr:row>
      <xdr:rowOff>47624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767509" y="4884253"/>
          <a:ext cx="766141" cy="19257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96440</xdr:colOff>
      <xdr:row>20</xdr:row>
      <xdr:rowOff>57150</xdr:rowOff>
    </xdr:from>
    <xdr:to>
      <xdr:col>7</xdr:col>
      <xdr:colOff>220265</xdr:colOff>
      <xdr:row>20</xdr:row>
      <xdr:rowOff>161925</xdr:rowOff>
    </xdr:to>
    <xdr:grpSp>
      <xdr:nvGrpSpPr>
        <xdr:cNvPr id="22" name="Group 9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1753790" y="6429375"/>
          <a:ext cx="123825" cy="104775"/>
          <a:chOff x="441" y="231"/>
          <a:chExt cx="23" cy="14"/>
        </a:xfrm>
      </xdr:grpSpPr>
      <xdr:sp macro="" textlink="">
        <xdr:nvSpPr>
          <xdr:cNvPr id="23" name="Line 96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97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212033</xdr:colOff>
      <xdr:row>24</xdr:row>
      <xdr:rowOff>180146</xdr:rowOff>
    </xdr:from>
    <xdr:to>
      <xdr:col>21</xdr:col>
      <xdr:colOff>200025</xdr:colOff>
      <xdr:row>29</xdr:row>
      <xdr:rowOff>219075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955233" y="7847771"/>
          <a:ext cx="3359842" cy="164865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　最終職歴欄も記載してください。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採用予定日以降も、現在の職務を継続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する場合など、兼業を行う場合は、必ず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その旨記載してください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7</xdr:col>
      <xdr:colOff>77390</xdr:colOff>
      <xdr:row>22</xdr:row>
      <xdr:rowOff>76200</xdr:rowOff>
    </xdr:from>
    <xdr:to>
      <xdr:col>7</xdr:col>
      <xdr:colOff>201215</xdr:colOff>
      <xdr:row>22</xdr:row>
      <xdr:rowOff>180975</xdr:rowOff>
    </xdr:to>
    <xdr:grpSp>
      <xdr:nvGrpSpPr>
        <xdr:cNvPr id="42" name="Group 98">
          <a:extLst>
            <a:ext uri="{FF2B5EF4-FFF2-40B4-BE49-F238E27FC236}">
              <a16:creationId xmlns:a16="http://schemas.microsoft.com/office/drawing/2014/main" id="{2BC95EFB-4B95-4139-BD68-68FFE47F3892}"/>
            </a:ext>
          </a:extLst>
        </xdr:cNvPr>
        <xdr:cNvGrpSpPr>
          <a:grpSpLocks/>
        </xdr:cNvGrpSpPr>
      </xdr:nvGrpSpPr>
      <xdr:grpSpPr bwMode="auto">
        <a:xfrm>
          <a:off x="1734740" y="7096125"/>
          <a:ext cx="123825" cy="104775"/>
          <a:chOff x="441" y="231"/>
          <a:chExt cx="23" cy="14"/>
        </a:xfrm>
      </xdr:grpSpPr>
      <xdr:sp macro="" textlink="">
        <xdr:nvSpPr>
          <xdr:cNvPr id="43" name="Line 96">
            <a:extLst>
              <a:ext uri="{FF2B5EF4-FFF2-40B4-BE49-F238E27FC236}">
                <a16:creationId xmlns:a16="http://schemas.microsoft.com/office/drawing/2014/main" id="{3021841F-439E-49C0-90B2-6F98AD6AA1DC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97">
            <a:extLst>
              <a:ext uri="{FF2B5EF4-FFF2-40B4-BE49-F238E27FC236}">
                <a16:creationId xmlns:a16="http://schemas.microsoft.com/office/drawing/2014/main" id="{0CA387DB-D005-47CE-B3A2-B536ABA48988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19050</xdr:colOff>
      <xdr:row>23</xdr:row>
      <xdr:rowOff>133350</xdr:rowOff>
    </xdr:from>
    <xdr:to>
      <xdr:col>6</xdr:col>
      <xdr:colOff>257175</xdr:colOff>
      <xdr:row>23</xdr:row>
      <xdr:rowOff>285750</xdr:rowOff>
    </xdr:to>
    <xdr:sp macro="" textlink="">
      <xdr:nvSpPr>
        <xdr:cNvPr id="45" name="円/楕円 24">
          <a:extLst>
            <a:ext uri="{FF2B5EF4-FFF2-40B4-BE49-F238E27FC236}">
              <a16:creationId xmlns:a16="http://schemas.microsoft.com/office/drawing/2014/main" id="{602E1DA2-4D77-4BE9-8A72-99C98F9F4A9F}"/>
            </a:ext>
          </a:extLst>
        </xdr:cNvPr>
        <xdr:cNvSpPr/>
      </xdr:nvSpPr>
      <xdr:spPr>
        <a:xfrm>
          <a:off x="1476375" y="7753350"/>
          <a:ext cx="238125" cy="152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267943</xdr:colOff>
      <xdr:row>20</xdr:row>
      <xdr:rowOff>315568</xdr:rowOff>
    </xdr:from>
    <xdr:to>
      <xdr:col>7</xdr:col>
      <xdr:colOff>123826</xdr:colOff>
      <xdr:row>21</xdr:row>
      <xdr:rowOff>152400</xdr:rowOff>
    </xdr:to>
    <xdr:sp macro="" textlink="">
      <xdr:nvSpPr>
        <xdr:cNvPr id="49" name="円/楕円 19">
          <a:extLst>
            <a:ext uri="{FF2B5EF4-FFF2-40B4-BE49-F238E27FC236}">
              <a16:creationId xmlns:a16="http://schemas.microsoft.com/office/drawing/2014/main" id="{0F1EC8C8-24D1-47F9-BF59-E985FD6EEE56}"/>
            </a:ext>
          </a:extLst>
        </xdr:cNvPr>
        <xdr:cNvSpPr/>
      </xdr:nvSpPr>
      <xdr:spPr>
        <a:xfrm>
          <a:off x="1439518" y="6964018"/>
          <a:ext cx="570258" cy="1606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47625</xdr:colOff>
      <xdr:row>18</xdr:row>
      <xdr:rowOff>57150</xdr:rowOff>
    </xdr:from>
    <xdr:to>
      <xdr:col>6</xdr:col>
      <xdr:colOff>171450</xdr:colOff>
      <xdr:row>18</xdr:row>
      <xdr:rowOff>161925</xdr:rowOff>
    </xdr:to>
    <xdr:grpSp>
      <xdr:nvGrpSpPr>
        <xdr:cNvPr id="50" name="Group 98">
          <a:extLst>
            <a:ext uri="{FF2B5EF4-FFF2-40B4-BE49-F238E27FC236}">
              <a16:creationId xmlns:a16="http://schemas.microsoft.com/office/drawing/2014/main" id="{D4EA4C07-EE40-405D-A6CE-2D733DB0E7EC}"/>
            </a:ext>
          </a:extLst>
        </xdr:cNvPr>
        <xdr:cNvGrpSpPr>
          <a:grpSpLocks/>
        </xdr:cNvGrpSpPr>
      </xdr:nvGrpSpPr>
      <xdr:grpSpPr bwMode="auto">
        <a:xfrm>
          <a:off x="1333500" y="5781675"/>
          <a:ext cx="123825" cy="104775"/>
          <a:chOff x="441" y="231"/>
          <a:chExt cx="23" cy="14"/>
        </a:xfrm>
      </xdr:grpSpPr>
      <xdr:sp macro="" textlink="">
        <xdr:nvSpPr>
          <xdr:cNvPr id="51" name="Line 96">
            <a:extLst>
              <a:ext uri="{FF2B5EF4-FFF2-40B4-BE49-F238E27FC236}">
                <a16:creationId xmlns:a16="http://schemas.microsoft.com/office/drawing/2014/main" id="{528684EB-5E55-4D0E-B4BE-D4C7792520BD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97">
            <a:extLst>
              <a:ext uri="{FF2B5EF4-FFF2-40B4-BE49-F238E27FC236}">
                <a16:creationId xmlns:a16="http://schemas.microsoft.com/office/drawing/2014/main" id="{9D72772D-FB97-4D3A-8546-767BE93E0AB4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77390</xdr:colOff>
      <xdr:row>16</xdr:row>
      <xdr:rowOff>66675</xdr:rowOff>
    </xdr:from>
    <xdr:to>
      <xdr:col>7</xdr:col>
      <xdr:colOff>201215</xdr:colOff>
      <xdr:row>16</xdr:row>
      <xdr:rowOff>171450</xdr:rowOff>
    </xdr:to>
    <xdr:grpSp>
      <xdr:nvGrpSpPr>
        <xdr:cNvPr id="53" name="Group 98">
          <a:extLst>
            <a:ext uri="{FF2B5EF4-FFF2-40B4-BE49-F238E27FC236}">
              <a16:creationId xmlns:a16="http://schemas.microsoft.com/office/drawing/2014/main" id="{4D16B591-1257-4674-A254-CBD84FFF56FD}"/>
            </a:ext>
          </a:extLst>
        </xdr:cNvPr>
        <xdr:cNvGrpSpPr>
          <a:grpSpLocks/>
        </xdr:cNvGrpSpPr>
      </xdr:nvGrpSpPr>
      <xdr:grpSpPr bwMode="auto">
        <a:xfrm>
          <a:off x="1734740" y="5143500"/>
          <a:ext cx="123825" cy="104775"/>
          <a:chOff x="441" y="231"/>
          <a:chExt cx="23" cy="14"/>
        </a:xfrm>
      </xdr:grpSpPr>
      <xdr:sp macro="" textlink="">
        <xdr:nvSpPr>
          <xdr:cNvPr id="54" name="Line 96">
            <a:extLst>
              <a:ext uri="{FF2B5EF4-FFF2-40B4-BE49-F238E27FC236}">
                <a16:creationId xmlns:a16="http://schemas.microsoft.com/office/drawing/2014/main" id="{9C2E7554-2420-4EAE-8D75-5C4DCC2CAB46}"/>
              </a:ext>
            </a:extLst>
          </xdr:cNvPr>
          <xdr:cNvSpPr>
            <a:spLocks noChangeShapeType="1"/>
          </xdr:cNvSpPr>
        </xdr:nvSpPr>
        <xdr:spPr bwMode="auto">
          <a:xfrm>
            <a:off x="441" y="236"/>
            <a:ext cx="10" cy="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97">
            <a:extLst>
              <a:ext uri="{FF2B5EF4-FFF2-40B4-BE49-F238E27FC236}">
                <a16:creationId xmlns:a16="http://schemas.microsoft.com/office/drawing/2014/main" id="{B4E5C0FD-67F7-4DB2-AE82-7B96877AB4F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1" y="231"/>
            <a:ext cx="13" cy="1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113057</xdr:colOff>
      <xdr:row>16</xdr:row>
      <xdr:rowOff>302729</xdr:rowOff>
    </xdr:from>
    <xdr:to>
      <xdr:col>8</xdr:col>
      <xdr:colOff>179733</xdr:colOff>
      <xdr:row>17</xdr:row>
      <xdr:rowOff>169379</xdr:rowOff>
    </xdr:to>
    <xdr:sp macro="" textlink="">
      <xdr:nvSpPr>
        <xdr:cNvPr id="56" name="円/楕円 20">
          <a:extLst>
            <a:ext uri="{FF2B5EF4-FFF2-40B4-BE49-F238E27FC236}">
              <a16:creationId xmlns:a16="http://schemas.microsoft.com/office/drawing/2014/main" id="{AF5EAA2A-1AE3-46CF-BCF6-01B78C74C907}"/>
            </a:ext>
          </a:extLst>
        </xdr:cNvPr>
        <xdr:cNvSpPr/>
      </xdr:nvSpPr>
      <xdr:spPr>
        <a:xfrm>
          <a:off x="1999007" y="5655779"/>
          <a:ext cx="495301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2</xdr:col>
      <xdr:colOff>123825</xdr:colOff>
      <xdr:row>0</xdr:row>
      <xdr:rowOff>333375</xdr:rowOff>
    </xdr:to>
    <xdr:sp macro="" textlink="">
      <xdr:nvSpPr>
        <xdr:cNvPr id="34" name="Rectangle 95">
          <a:extLst>
            <a:ext uri="{FF2B5EF4-FFF2-40B4-BE49-F238E27FC236}">
              <a16:creationId xmlns:a16="http://schemas.microsoft.com/office/drawing/2014/main" id="{0BA7C4E7-65A3-429D-AF26-6C784387AB30}"/>
            </a:ext>
          </a:extLst>
        </xdr:cNvPr>
        <xdr:cNvSpPr>
          <a:spLocks noChangeArrowheads="1"/>
        </xdr:cNvSpPr>
      </xdr:nvSpPr>
      <xdr:spPr bwMode="auto">
        <a:xfrm>
          <a:off x="1" y="1"/>
          <a:ext cx="676274" cy="3333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  <xdr:twoCellAnchor>
    <xdr:from>
      <xdr:col>11</xdr:col>
      <xdr:colOff>19050</xdr:colOff>
      <xdr:row>10</xdr:row>
      <xdr:rowOff>257176</xdr:rowOff>
    </xdr:from>
    <xdr:to>
      <xdr:col>19</xdr:col>
      <xdr:colOff>161925</xdr:colOff>
      <xdr:row>12</xdr:row>
      <xdr:rowOff>257175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BD0BCE20-3449-4937-AA1C-A9F6B49113AC}"/>
            </a:ext>
          </a:extLst>
        </xdr:cNvPr>
        <xdr:cNvSpPr/>
      </xdr:nvSpPr>
      <xdr:spPr>
        <a:xfrm>
          <a:off x="3276600" y="3286126"/>
          <a:ext cx="2543175" cy="53339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最終学歴欄も記載してください。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A41"/>
  <sheetViews>
    <sheetView showGridLines="0" tabSelected="1" view="pageBreakPreview" zoomScaleNormal="100" zoomScaleSheetLayoutView="100" workbookViewId="0">
      <selection activeCell="J8" sqref="J8:O9"/>
    </sheetView>
  </sheetViews>
  <sheetFormatPr defaultColWidth="3.5703125" defaultRowHeight="24" customHeight="1"/>
  <cols>
    <col min="1" max="2" width="4.140625" style="1" customWidth="1"/>
    <col min="3" max="5" width="2.42578125" style="1" customWidth="1"/>
    <col min="6" max="6" width="3.7109375" style="1" customWidth="1"/>
    <col min="7" max="9" width="5.5703125" style="1" customWidth="1"/>
    <col min="10" max="15" width="3.42578125" style="1" customWidth="1"/>
    <col min="16" max="20" width="4.42578125" style="1" customWidth="1"/>
    <col min="21" max="21" width="1.42578125" style="1" customWidth="1"/>
    <col min="22" max="22" width="2.85546875" style="1" customWidth="1"/>
    <col min="23" max="23" width="1.5703125" style="1" customWidth="1"/>
    <col min="24" max="24" width="2.5703125" style="1" customWidth="1"/>
    <col min="25" max="16384" width="3.5703125" style="1"/>
  </cols>
  <sheetData>
    <row r="1" spans="1:24" ht="52.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customFormat="1" ht="16.5" customHeight="1">
      <c r="A2" s="97" t="s">
        <v>1</v>
      </c>
      <c r="B2" s="98"/>
      <c r="C2" s="98"/>
      <c r="D2" s="98"/>
      <c r="E2" s="98"/>
      <c r="F2" s="98"/>
      <c r="G2" s="99"/>
      <c r="H2" s="97" t="s">
        <v>2</v>
      </c>
      <c r="I2" s="98"/>
      <c r="J2" s="98"/>
      <c r="K2" s="98"/>
      <c r="L2" s="98"/>
      <c r="M2" s="98"/>
      <c r="N2" s="109" t="s">
        <v>3</v>
      </c>
      <c r="O2" s="110"/>
      <c r="P2" s="110"/>
      <c r="Q2" s="111"/>
    </row>
    <row r="3" spans="1:24" customFormat="1" ht="27" customHeight="1">
      <c r="A3" s="94" t="s">
        <v>4</v>
      </c>
      <c r="B3" s="95"/>
      <c r="C3" s="95"/>
      <c r="D3" s="95"/>
      <c r="E3" s="95"/>
      <c r="F3" s="95"/>
      <c r="G3" s="96"/>
      <c r="H3" s="103" t="s">
        <v>5</v>
      </c>
      <c r="I3" s="104"/>
      <c r="J3" s="104"/>
      <c r="K3" s="104"/>
      <c r="L3" s="104"/>
      <c r="M3" s="104"/>
      <c r="N3" s="22" t="s">
        <v>6</v>
      </c>
      <c r="O3" s="23"/>
      <c r="P3" s="23"/>
      <c r="Q3" s="24"/>
    </row>
    <row r="4" spans="1:24" customFormat="1" ht="16.5" customHeight="1">
      <c r="A4" s="3"/>
      <c r="H4" s="2"/>
    </row>
    <row r="5" spans="1:24" ht="31.5" customHeight="1">
      <c r="A5" s="100" t="s">
        <v>7</v>
      </c>
      <c r="B5" s="107" t="s">
        <v>8</v>
      </c>
      <c r="C5" s="108"/>
      <c r="D5" s="108"/>
      <c r="E5" s="108"/>
      <c r="F5" s="108"/>
      <c r="G5" s="79" t="s">
        <v>9</v>
      </c>
      <c r="H5" s="80"/>
      <c r="I5" s="81"/>
      <c r="J5" s="88" t="s">
        <v>10</v>
      </c>
      <c r="K5" s="80"/>
      <c r="L5" s="80"/>
      <c r="M5" s="80"/>
      <c r="N5" s="80"/>
      <c r="O5" s="81"/>
      <c r="P5" s="122" t="s">
        <v>11</v>
      </c>
      <c r="Q5" s="122"/>
      <c r="R5" s="122"/>
      <c r="S5" s="122"/>
      <c r="T5" s="122"/>
      <c r="U5" s="115" t="s">
        <v>12</v>
      </c>
      <c r="V5" s="116"/>
      <c r="W5" s="116"/>
      <c r="X5" s="117"/>
    </row>
    <row r="6" spans="1:24" ht="21" customHeight="1">
      <c r="A6" s="105"/>
      <c r="B6" s="38" t="s">
        <v>13</v>
      </c>
      <c r="C6" s="12" t="s">
        <v>14</v>
      </c>
      <c r="D6" s="36" t="s">
        <v>15</v>
      </c>
      <c r="E6" s="13" t="s">
        <v>16</v>
      </c>
      <c r="F6" s="14" t="s">
        <v>17</v>
      </c>
      <c r="G6" s="82" t="s">
        <v>18</v>
      </c>
      <c r="H6" s="83"/>
      <c r="I6" s="84"/>
      <c r="J6" s="54" t="s">
        <v>19</v>
      </c>
      <c r="K6" s="55"/>
      <c r="L6" s="55"/>
      <c r="M6" s="31"/>
      <c r="N6" s="31"/>
      <c r="O6" s="32"/>
      <c r="P6" s="141" t="s">
        <v>20</v>
      </c>
      <c r="Q6" s="142"/>
      <c r="R6" s="142"/>
      <c r="S6" s="142"/>
      <c r="T6" s="143"/>
      <c r="U6" s="118"/>
      <c r="V6" s="118"/>
      <c r="W6" s="118"/>
      <c r="X6" s="119"/>
    </row>
    <row r="7" spans="1:24" ht="21" customHeight="1">
      <c r="A7" s="105"/>
      <c r="B7" s="39" t="s">
        <v>21</v>
      </c>
      <c r="C7" s="15" t="s">
        <v>14</v>
      </c>
      <c r="D7" s="37" t="s">
        <v>22</v>
      </c>
      <c r="E7" s="16" t="s">
        <v>16</v>
      </c>
      <c r="F7" s="17" t="s">
        <v>23</v>
      </c>
      <c r="G7" s="85"/>
      <c r="H7" s="86"/>
      <c r="I7" s="87"/>
      <c r="J7" s="138" t="s">
        <v>24</v>
      </c>
      <c r="K7" s="139"/>
      <c r="L7" s="139"/>
      <c r="M7" s="139"/>
      <c r="N7" s="139"/>
      <c r="O7" s="140"/>
      <c r="P7" s="71" t="s">
        <v>25</v>
      </c>
      <c r="Q7" s="144"/>
      <c r="R7" s="144"/>
      <c r="S7" s="144"/>
      <c r="T7" s="145"/>
      <c r="U7" s="120"/>
      <c r="V7" s="120"/>
      <c r="W7" s="120"/>
      <c r="X7" s="121"/>
    </row>
    <row r="8" spans="1:24" ht="21" customHeight="1">
      <c r="A8" s="105"/>
      <c r="B8" s="38" t="s">
        <v>26</v>
      </c>
      <c r="C8" s="12" t="s">
        <v>14</v>
      </c>
      <c r="D8" s="36" t="s">
        <v>15</v>
      </c>
      <c r="E8" s="13" t="s">
        <v>16</v>
      </c>
      <c r="F8" s="14" t="s">
        <v>17</v>
      </c>
      <c r="G8" s="82" t="s">
        <v>18</v>
      </c>
      <c r="H8" s="83"/>
      <c r="I8" s="84"/>
      <c r="J8" s="54" t="s">
        <v>27</v>
      </c>
      <c r="K8" s="49"/>
      <c r="L8" s="49"/>
      <c r="M8" s="49"/>
      <c r="N8" s="49"/>
      <c r="O8" s="50"/>
      <c r="P8" s="43"/>
      <c r="Q8" s="44"/>
      <c r="R8" s="44"/>
      <c r="S8" s="44"/>
      <c r="T8" s="45"/>
      <c r="U8" s="118"/>
      <c r="V8" s="118"/>
      <c r="W8" s="118"/>
      <c r="X8" s="119"/>
    </row>
    <row r="9" spans="1:24" ht="21" customHeight="1">
      <c r="A9" s="105"/>
      <c r="B9" s="39" t="s">
        <v>13</v>
      </c>
      <c r="C9" s="15" t="s">
        <v>14</v>
      </c>
      <c r="D9" s="37" t="s">
        <v>22</v>
      </c>
      <c r="E9" s="16" t="s">
        <v>16</v>
      </c>
      <c r="F9" s="17" t="s">
        <v>23</v>
      </c>
      <c r="G9" s="85"/>
      <c r="H9" s="86"/>
      <c r="I9" s="87"/>
      <c r="J9" s="51"/>
      <c r="K9" s="52"/>
      <c r="L9" s="52"/>
      <c r="M9" s="52"/>
      <c r="N9" s="52"/>
      <c r="O9" s="53"/>
      <c r="P9" s="112" t="s">
        <v>28</v>
      </c>
      <c r="Q9" s="113"/>
      <c r="R9" s="113"/>
      <c r="S9" s="113"/>
      <c r="T9" s="114"/>
      <c r="U9" s="120"/>
      <c r="V9" s="120"/>
      <c r="W9" s="120"/>
      <c r="X9" s="121"/>
    </row>
    <row r="10" spans="1:24" ht="21" customHeight="1">
      <c r="A10" s="105"/>
      <c r="B10" s="38" t="s">
        <v>29</v>
      </c>
      <c r="C10" s="12" t="s">
        <v>14</v>
      </c>
      <c r="D10" s="36" t="s">
        <v>15</v>
      </c>
      <c r="E10" s="13" t="s">
        <v>16</v>
      </c>
      <c r="F10" s="14" t="s">
        <v>17</v>
      </c>
      <c r="G10" s="82" t="s">
        <v>18</v>
      </c>
      <c r="H10" s="83"/>
      <c r="I10" s="84"/>
      <c r="J10" s="33" t="s">
        <v>30</v>
      </c>
      <c r="K10" s="34"/>
      <c r="L10" s="34"/>
      <c r="M10" s="34"/>
      <c r="N10" s="34"/>
      <c r="O10" s="35"/>
      <c r="P10" s="43"/>
      <c r="Q10" s="44"/>
      <c r="R10" s="44"/>
      <c r="S10" s="44"/>
      <c r="T10" s="45"/>
      <c r="U10" s="118"/>
      <c r="V10" s="118"/>
      <c r="W10" s="118"/>
      <c r="X10" s="119"/>
    </row>
    <row r="11" spans="1:24" ht="21" customHeight="1">
      <c r="A11" s="105"/>
      <c r="B11" s="39" t="s">
        <v>26</v>
      </c>
      <c r="C11" s="15" t="s">
        <v>14</v>
      </c>
      <c r="D11" s="37" t="s">
        <v>22</v>
      </c>
      <c r="E11" s="16" t="s">
        <v>16</v>
      </c>
      <c r="F11" s="17" t="s">
        <v>23</v>
      </c>
      <c r="G11" s="85"/>
      <c r="H11" s="86"/>
      <c r="I11" s="87"/>
      <c r="J11" s="138" t="s">
        <v>31</v>
      </c>
      <c r="K11" s="139"/>
      <c r="L11" s="139"/>
      <c r="M11" s="139"/>
      <c r="N11" s="139"/>
      <c r="O11" s="140"/>
      <c r="P11" s="112" t="s">
        <v>32</v>
      </c>
      <c r="Q11" s="113"/>
      <c r="R11" s="113"/>
      <c r="S11" s="113"/>
      <c r="T11" s="114"/>
      <c r="U11" s="120"/>
      <c r="V11" s="120"/>
      <c r="W11" s="120"/>
      <c r="X11" s="121"/>
    </row>
    <row r="12" spans="1:24" ht="21" customHeight="1">
      <c r="A12" s="105"/>
      <c r="B12" s="10"/>
      <c r="C12" s="12" t="s">
        <v>14</v>
      </c>
      <c r="D12" s="13"/>
      <c r="E12" s="13" t="s">
        <v>16</v>
      </c>
      <c r="F12" s="14" t="s">
        <v>17</v>
      </c>
      <c r="G12" s="82" t="s">
        <v>18</v>
      </c>
      <c r="H12" s="83"/>
      <c r="I12" s="84"/>
      <c r="J12" s="48" t="s">
        <v>30</v>
      </c>
      <c r="K12" s="49"/>
      <c r="L12" s="49"/>
      <c r="M12" s="49"/>
      <c r="N12" s="49"/>
      <c r="O12" s="50"/>
      <c r="P12" s="146"/>
      <c r="Q12" s="146"/>
      <c r="R12" s="146"/>
      <c r="S12" s="146"/>
      <c r="T12" s="146"/>
      <c r="U12" s="118"/>
      <c r="V12" s="118"/>
      <c r="W12" s="118"/>
      <c r="X12" s="119"/>
    </row>
    <row r="13" spans="1:24" ht="21" customHeight="1">
      <c r="A13" s="106"/>
      <c r="B13" s="6"/>
      <c r="C13" s="15" t="s">
        <v>14</v>
      </c>
      <c r="D13" s="16"/>
      <c r="E13" s="16" t="s">
        <v>16</v>
      </c>
      <c r="F13" s="17" t="s">
        <v>23</v>
      </c>
      <c r="G13" s="85"/>
      <c r="H13" s="86"/>
      <c r="I13" s="87"/>
      <c r="J13" s="51"/>
      <c r="K13" s="52"/>
      <c r="L13" s="52"/>
      <c r="M13" s="52"/>
      <c r="N13" s="52"/>
      <c r="O13" s="53"/>
      <c r="P13" s="147"/>
      <c r="Q13" s="147"/>
      <c r="R13" s="147"/>
      <c r="S13" s="147"/>
      <c r="T13" s="147"/>
      <c r="U13" s="120"/>
      <c r="V13" s="120"/>
      <c r="W13" s="120"/>
      <c r="X13" s="121"/>
    </row>
    <row r="14" spans="1:24" ht="36.75" customHeight="1">
      <c r="A14" s="100" t="s">
        <v>33</v>
      </c>
      <c r="B14" s="107" t="s">
        <v>34</v>
      </c>
      <c r="C14" s="108"/>
      <c r="D14" s="108"/>
      <c r="E14" s="108"/>
      <c r="F14" s="108"/>
      <c r="G14" s="88" t="s">
        <v>35</v>
      </c>
      <c r="H14" s="80"/>
      <c r="I14" s="81"/>
      <c r="J14" s="88" t="s">
        <v>36</v>
      </c>
      <c r="K14" s="80"/>
      <c r="L14" s="80"/>
      <c r="M14" s="80"/>
      <c r="N14" s="80"/>
      <c r="O14" s="81"/>
      <c r="P14" s="136" t="s">
        <v>37</v>
      </c>
      <c r="Q14" s="134"/>
      <c r="R14" s="134" t="s">
        <v>38</v>
      </c>
      <c r="S14" s="134"/>
      <c r="T14" s="135"/>
      <c r="U14" s="66" t="s">
        <v>12</v>
      </c>
      <c r="V14" s="67"/>
      <c r="W14" s="67"/>
      <c r="X14" s="68"/>
    </row>
    <row r="15" spans="1:24" ht="25.5" customHeight="1">
      <c r="A15" s="101"/>
      <c r="B15" s="40" t="s">
        <v>39</v>
      </c>
      <c r="C15" s="11" t="s">
        <v>14</v>
      </c>
      <c r="D15" s="36" t="s">
        <v>15</v>
      </c>
      <c r="E15" s="4" t="s">
        <v>16</v>
      </c>
      <c r="F15" s="5" t="s">
        <v>17</v>
      </c>
      <c r="G15" s="82" t="s">
        <v>40</v>
      </c>
      <c r="H15" s="83"/>
      <c r="I15" s="84"/>
      <c r="J15" s="54" t="s">
        <v>41</v>
      </c>
      <c r="K15" s="49"/>
      <c r="L15" s="49"/>
      <c r="M15" s="49"/>
      <c r="N15" s="49"/>
      <c r="O15" s="50"/>
      <c r="P15" s="129" t="s">
        <v>42</v>
      </c>
      <c r="Q15" s="130"/>
      <c r="R15" s="123" t="s">
        <v>43</v>
      </c>
      <c r="S15" s="124"/>
      <c r="T15" s="125"/>
      <c r="U15" s="25" t="s">
        <v>14</v>
      </c>
      <c r="V15" s="41" t="e">
        <f>IF(B15="","",IF(D15&lt;=D16+1,IF(B15&gt;40,IF(B16&lt;30,B16+63-B15,B16-B15),B16-B15),IF(B15&gt;40,IF(B16&lt;30,B16+63-B15,B16-B15),B16-B15)-1))</f>
        <v>#VALUE!</v>
      </c>
      <c r="W15" s="26" t="s">
        <v>44</v>
      </c>
      <c r="X15" s="30">
        <f>IF(B15="","",IF(IF(D15&lt;D16,D16-D15,D16+(12-D15))+1=12,0,IF(IF(D15&lt;D16,D16-D15,D16+(12-D15))+1=13,1,IF(D15&lt;D16,D16-D15,D16+(12-D15))+1)))</f>
        <v>0</v>
      </c>
    </row>
    <row r="16" spans="1:24" ht="25.5" customHeight="1">
      <c r="A16" s="101"/>
      <c r="B16" s="39" t="s">
        <v>45</v>
      </c>
      <c r="C16" s="9" t="s">
        <v>14</v>
      </c>
      <c r="D16" s="37" t="s">
        <v>22</v>
      </c>
      <c r="E16" s="7" t="s">
        <v>16</v>
      </c>
      <c r="F16" s="8" t="s">
        <v>23</v>
      </c>
      <c r="G16" s="85"/>
      <c r="H16" s="86"/>
      <c r="I16" s="87"/>
      <c r="J16" s="51"/>
      <c r="K16" s="52"/>
      <c r="L16" s="52"/>
      <c r="M16" s="52"/>
      <c r="N16" s="52"/>
      <c r="O16" s="53"/>
      <c r="P16" s="131"/>
      <c r="Q16" s="132"/>
      <c r="R16" s="126"/>
      <c r="S16" s="127"/>
      <c r="T16" s="128"/>
      <c r="U16" s="27" t="s">
        <v>46</v>
      </c>
      <c r="V16" s="42"/>
      <c r="W16" s="28" t="s">
        <v>47</v>
      </c>
      <c r="X16" s="29" t="e">
        <f>V15*V16</f>
        <v>#VALUE!</v>
      </c>
    </row>
    <row r="17" spans="1:27" ht="25.5" customHeight="1">
      <c r="A17" s="101"/>
      <c r="B17" s="40" t="s">
        <v>48</v>
      </c>
      <c r="C17" s="11" t="s">
        <v>14</v>
      </c>
      <c r="D17" s="36" t="s">
        <v>15</v>
      </c>
      <c r="E17" s="4" t="s">
        <v>16</v>
      </c>
      <c r="F17" s="5" t="s">
        <v>17</v>
      </c>
      <c r="G17" s="82" t="s">
        <v>40</v>
      </c>
      <c r="H17" s="83"/>
      <c r="I17" s="84"/>
      <c r="J17" s="54" t="s">
        <v>49</v>
      </c>
      <c r="K17" s="49"/>
      <c r="L17" s="49"/>
      <c r="M17" s="49"/>
      <c r="N17" s="49"/>
      <c r="O17" s="50"/>
      <c r="P17" s="129" t="s">
        <v>50</v>
      </c>
      <c r="Q17" s="130"/>
      <c r="R17" s="133" t="s">
        <v>51</v>
      </c>
      <c r="S17" s="124"/>
      <c r="T17" s="125"/>
      <c r="U17" s="25" t="s">
        <v>14</v>
      </c>
      <c r="V17" s="41" t="e">
        <f t="shared" ref="V17" si="0">IF(B17="","",IF(D17&lt;=D18+1,IF(B17&gt;40,IF(B18&lt;30,B18+63-B17,B18-B17),B18-B17),IF(B17&gt;40,IF(B18&lt;30,B18+63-B17,B18-B17),B18-B17)-1))</f>
        <v>#VALUE!</v>
      </c>
      <c r="W17" s="26" t="s">
        <v>44</v>
      </c>
      <c r="X17" s="30">
        <f t="shared" ref="X17" si="1">IF(B17="","",IF(IF(D17&lt;D18,D18-D17,D18+(12-D17))+1=12,0,IF(IF(D17&lt;D18,D18-D17,D18+(12-D17))+1=13,1,IF(D17&lt;D18,D18-D17,D18+(12-D17))+1)))</f>
        <v>9</v>
      </c>
      <c r="AA17" s="46"/>
    </row>
    <row r="18" spans="1:27" ht="25.5" customHeight="1">
      <c r="A18" s="101"/>
      <c r="B18" s="40"/>
      <c r="C18" s="9" t="s">
        <v>14</v>
      </c>
      <c r="D18" s="37"/>
      <c r="E18" s="7" t="s">
        <v>16</v>
      </c>
      <c r="F18" s="8" t="s">
        <v>23</v>
      </c>
      <c r="G18" s="85"/>
      <c r="H18" s="86"/>
      <c r="I18" s="87"/>
      <c r="J18" s="51"/>
      <c r="K18" s="52"/>
      <c r="L18" s="52"/>
      <c r="M18" s="52"/>
      <c r="N18" s="52"/>
      <c r="O18" s="53"/>
      <c r="P18" s="131"/>
      <c r="Q18" s="132"/>
      <c r="R18" s="126"/>
      <c r="S18" s="127"/>
      <c r="T18" s="128"/>
      <c r="U18" s="27" t="s">
        <v>46</v>
      </c>
      <c r="V18" s="42"/>
      <c r="W18" s="28" t="s">
        <v>47</v>
      </c>
      <c r="X18" s="29" t="e">
        <f t="shared" ref="X18" si="2">V17*V18</f>
        <v>#VALUE!</v>
      </c>
    </row>
    <row r="19" spans="1:27" ht="25.5" customHeight="1">
      <c r="A19" s="101"/>
      <c r="B19" s="38" t="s">
        <v>52</v>
      </c>
      <c r="C19" s="11" t="s">
        <v>14</v>
      </c>
      <c r="D19" s="36" t="s">
        <v>15</v>
      </c>
      <c r="E19" s="4" t="s">
        <v>16</v>
      </c>
      <c r="F19" s="5" t="s">
        <v>17</v>
      </c>
      <c r="G19" s="82" t="s">
        <v>40</v>
      </c>
      <c r="H19" s="89"/>
      <c r="I19" s="90"/>
      <c r="J19" s="54" t="s">
        <v>53</v>
      </c>
      <c r="K19" s="55"/>
      <c r="L19" s="55"/>
      <c r="M19" s="55"/>
      <c r="N19" s="55"/>
      <c r="O19" s="56"/>
      <c r="P19" s="69" t="s">
        <v>54</v>
      </c>
      <c r="Q19" s="70"/>
      <c r="R19" s="123" t="s">
        <v>55</v>
      </c>
      <c r="S19" s="124"/>
      <c r="T19" s="125"/>
      <c r="U19" s="25" t="s">
        <v>14</v>
      </c>
      <c r="V19" s="41" t="e">
        <f t="shared" ref="V19" si="3">IF(B19="","",IF(D19&lt;=D20+1,IF(B19&gt;40,IF(B20&lt;30,B20+63-B19,B20-B19),B20-B19),IF(B19&gt;40,IF(B20&lt;30,B20+63-B19,B20-B19),B20-B19)-1))</f>
        <v>#VALUE!</v>
      </c>
      <c r="W19" s="26" t="s">
        <v>44</v>
      </c>
      <c r="X19" s="30">
        <f t="shared" ref="X19" si="4">IF(B19="","",IF(IF(D19&lt;D20,D20-D19,D20+(12-D19))+1=12,0,IF(IF(D19&lt;D20,D20-D19,D20+(12-D19))+1=13,1,IF(D19&lt;D20,D20-D19,D20+(12-D19))+1)))</f>
        <v>0</v>
      </c>
      <c r="AA19" s="46"/>
    </row>
    <row r="20" spans="1:27" ht="25.5" customHeight="1">
      <c r="A20" s="101"/>
      <c r="B20" s="39" t="s">
        <v>48</v>
      </c>
      <c r="C20" s="9" t="s">
        <v>14</v>
      </c>
      <c r="D20" s="37" t="s">
        <v>22</v>
      </c>
      <c r="E20" s="7" t="s">
        <v>16</v>
      </c>
      <c r="F20" s="8" t="s">
        <v>23</v>
      </c>
      <c r="G20" s="91"/>
      <c r="H20" s="92"/>
      <c r="I20" s="93"/>
      <c r="J20" s="57"/>
      <c r="K20" s="58"/>
      <c r="L20" s="58"/>
      <c r="M20" s="58"/>
      <c r="N20" s="58"/>
      <c r="O20" s="59"/>
      <c r="P20" s="71"/>
      <c r="Q20" s="72"/>
      <c r="R20" s="126"/>
      <c r="S20" s="127"/>
      <c r="T20" s="128"/>
      <c r="U20" s="27" t="s">
        <v>46</v>
      </c>
      <c r="V20" s="42"/>
      <c r="W20" s="28" t="s">
        <v>47</v>
      </c>
      <c r="X20" s="29" t="e">
        <f t="shared" ref="X20" si="5">V19*V20</f>
        <v>#VALUE!</v>
      </c>
    </row>
    <row r="21" spans="1:27" ht="25.5" customHeight="1">
      <c r="A21" s="101"/>
      <c r="B21" s="40" t="s">
        <v>56</v>
      </c>
      <c r="C21" s="11" t="s">
        <v>14</v>
      </c>
      <c r="D21" s="36" t="s">
        <v>15</v>
      </c>
      <c r="E21" s="4" t="s">
        <v>16</v>
      </c>
      <c r="F21" s="5" t="s">
        <v>17</v>
      </c>
      <c r="G21" s="82" t="s">
        <v>40</v>
      </c>
      <c r="H21" s="89"/>
      <c r="I21" s="90"/>
      <c r="J21" s="54" t="s">
        <v>57</v>
      </c>
      <c r="K21" s="55"/>
      <c r="L21" s="55"/>
      <c r="M21" s="55"/>
      <c r="N21" s="55"/>
      <c r="O21" s="56"/>
      <c r="P21" s="69" t="s">
        <v>42</v>
      </c>
      <c r="Q21" s="70"/>
      <c r="R21" s="73" t="s">
        <v>58</v>
      </c>
      <c r="S21" s="74"/>
      <c r="T21" s="75"/>
      <c r="U21" s="25" t="s">
        <v>14</v>
      </c>
      <c r="V21" s="41" t="e">
        <f t="shared" ref="V21" si="6">IF(B21="","",IF(D21&lt;=D22+1,IF(B21&gt;40,IF(B22&lt;30,B22+63-B21,B22-B21),B22-B21),IF(B21&gt;40,IF(B22&lt;30,B22+63-B21,B22-B21),B22-B21)-1))</f>
        <v>#VALUE!</v>
      </c>
      <c r="W21" s="26" t="s">
        <v>44</v>
      </c>
      <c r="X21" s="30">
        <f t="shared" ref="X21" si="7">IF(B21="","",IF(IF(D21&lt;D22,D22-D21,D22+(12-D21))+1=12,0,IF(IF(D21&lt;D22,D22-D21,D22+(12-D21))+1=13,1,IF(D21&lt;D22,D22-D21,D22+(12-D21))+1)))</f>
        <v>0</v>
      </c>
      <c r="AA21" s="46"/>
    </row>
    <row r="22" spans="1:27" ht="25.5" customHeight="1">
      <c r="A22" s="101"/>
      <c r="B22" s="39" t="s">
        <v>52</v>
      </c>
      <c r="C22" s="9" t="s">
        <v>14</v>
      </c>
      <c r="D22" s="37" t="s">
        <v>22</v>
      </c>
      <c r="E22" s="7" t="s">
        <v>16</v>
      </c>
      <c r="F22" s="8" t="s">
        <v>23</v>
      </c>
      <c r="G22" s="91"/>
      <c r="H22" s="92"/>
      <c r="I22" s="93"/>
      <c r="J22" s="57"/>
      <c r="K22" s="58"/>
      <c r="L22" s="58"/>
      <c r="M22" s="58"/>
      <c r="N22" s="58"/>
      <c r="O22" s="59"/>
      <c r="P22" s="71"/>
      <c r="Q22" s="72"/>
      <c r="R22" s="76"/>
      <c r="S22" s="77"/>
      <c r="T22" s="78"/>
      <c r="U22" s="27" t="s">
        <v>46</v>
      </c>
      <c r="V22" s="42"/>
      <c r="W22" s="28" t="s">
        <v>47</v>
      </c>
      <c r="X22" s="29" t="e">
        <f t="shared" ref="X22" si="8">V21*V22</f>
        <v>#VALUE!</v>
      </c>
    </row>
    <row r="23" spans="1:27" ht="25.5" customHeight="1">
      <c r="A23" s="101"/>
      <c r="B23" s="38" t="s">
        <v>21</v>
      </c>
      <c r="C23" s="11" t="s">
        <v>14</v>
      </c>
      <c r="D23" s="36" t="s">
        <v>15</v>
      </c>
      <c r="E23" s="4" t="s">
        <v>16</v>
      </c>
      <c r="F23" s="5" t="s">
        <v>17</v>
      </c>
      <c r="G23" s="82" t="s">
        <v>59</v>
      </c>
      <c r="H23" s="89"/>
      <c r="I23" s="90"/>
      <c r="J23" s="54" t="s">
        <v>60</v>
      </c>
      <c r="K23" s="55"/>
      <c r="L23" s="55"/>
      <c r="M23" s="55"/>
      <c r="N23" s="55"/>
      <c r="O23" s="56"/>
      <c r="P23" s="69" t="s">
        <v>61</v>
      </c>
      <c r="Q23" s="70"/>
      <c r="R23" s="73" t="s">
        <v>62</v>
      </c>
      <c r="S23" s="74"/>
      <c r="T23" s="75"/>
      <c r="U23" s="25" t="s">
        <v>14</v>
      </c>
      <c r="V23" s="41" t="e">
        <f t="shared" ref="V23" si="9">IF(B23="","",IF(D23&lt;=D24+1,IF(B23&gt;40,IF(B24&lt;30,B24+63-B23,B24-B23),B24-B23),IF(B23&gt;40,IF(B24&lt;30,B24+63-B23,B24-B23),B24-B23)-1))</f>
        <v>#VALUE!</v>
      </c>
      <c r="W23" s="26" t="s">
        <v>44</v>
      </c>
      <c r="X23" s="30">
        <f t="shared" ref="X23" si="10">IF(B23="","",IF(IF(D23&lt;D24,D24-D23,D24+(12-D23))+1=12,0,IF(IF(D23&lt;D24,D24-D23,D24+(12-D23))+1=13,1,IF(D23&lt;D24,D24-D23,D24+(12-D23))+1)))</f>
        <v>0</v>
      </c>
    </row>
    <row r="24" spans="1:27" ht="25.5" customHeight="1">
      <c r="A24" s="101"/>
      <c r="B24" s="39" t="s">
        <v>56</v>
      </c>
      <c r="C24" s="9" t="s">
        <v>14</v>
      </c>
      <c r="D24" s="37" t="s">
        <v>22</v>
      </c>
      <c r="E24" s="7" t="s">
        <v>16</v>
      </c>
      <c r="F24" s="8" t="s">
        <v>23</v>
      </c>
      <c r="G24" s="91"/>
      <c r="H24" s="92"/>
      <c r="I24" s="93"/>
      <c r="J24" s="57"/>
      <c r="K24" s="58"/>
      <c r="L24" s="58"/>
      <c r="M24" s="58"/>
      <c r="N24" s="58"/>
      <c r="O24" s="59"/>
      <c r="P24" s="71"/>
      <c r="Q24" s="72"/>
      <c r="R24" s="76"/>
      <c r="S24" s="77"/>
      <c r="T24" s="78"/>
      <c r="U24" s="27" t="s">
        <v>46</v>
      </c>
      <c r="V24" s="42"/>
      <c r="W24" s="28" t="s">
        <v>47</v>
      </c>
      <c r="X24" s="29" t="e">
        <f t="shared" ref="X24" si="11">V23*V24</f>
        <v>#VALUE!</v>
      </c>
    </row>
    <row r="25" spans="1:27" ht="25.5" customHeight="1">
      <c r="A25" s="101"/>
      <c r="B25" s="10"/>
      <c r="C25" s="11" t="s">
        <v>14</v>
      </c>
      <c r="D25" s="4"/>
      <c r="E25" s="4" t="s">
        <v>16</v>
      </c>
      <c r="F25" s="5" t="s">
        <v>17</v>
      </c>
      <c r="G25" s="82" t="s">
        <v>40</v>
      </c>
      <c r="H25" s="83"/>
      <c r="I25" s="84"/>
      <c r="J25" s="48" t="s">
        <v>30</v>
      </c>
      <c r="K25" s="49"/>
      <c r="L25" s="49"/>
      <c r="M25" s="49"/>
      <c r="N25" s="49"/>
      <c r="O25" s="50"/>
      <c r="P25" s="60"/>
      <c r="Q25" s="61"/>
      <c r="R25" s="61"/>
      <c r="S25" s="61"/>
      <c r="T25" s="64"/>
      <c r="U25" s="25" t="s">
        <v>14</v>
      </c>
      <c r="V25" s="41" t="str">
        <f t="shared" ref="V25" si="12">IF(B25="","",IF(D25&lt;=D26+1,IF(B25&gt;40,IF(B26&lt;30,B26+63-B25,B26-B25),B26-B25),IF(B25&gt;40,IF(B26&lt;30,B26+63-B25,B26-B25),B26-B25)-1))</f>
        <v/>
      </c>
      <c r="W25" s="26" t="s">
        <v>44</v>
      </c>
      <c r="X25" s="30" t="str">
        <f t="shared" ref="X25" si="13">IF(B25="","",IF(IF(D25&lt;D26,D26-D25,D26+(12-D25))+1=12,0,IF(IF(D25&lt;D26,D26-D25,D26+(12-D25))+1=13,1,IF(D25&lt;D26,D26-D25,D26+(12-D25))+1)))</f>
        <v/>
      </c>
    </row>
    <row r="26" spans="1:27" ht="25.5" customHeight="1">
      <c r="A26" s="101"/>
      <c r="B26" s="6"/>
      <c r="C26" s="9" t="s">
        <v>14</v>
      </c>
      <c r="D26" s="7"/>
      <c r="E26" s="7" t="s">
        <v>16</v>
      </c>
      <c r="F26" s="8" t="s">
        <v>23</v>
      </c>
      <c r="G26" s="85"/>
      <c r="H26" s="86"/>
      <c r="I26" s="87"/>
      <c r="J26" s="51"/>
      <c r="K26" s="52"/>
      <c r="L26" s="52"/>
      <c r="M26" s="52"/>
      <c r="N26" s="52"/>
      <c r="O26" s="53"/>
      <c r="P26" s="62"/>
      <c r="Q26" s="63"/>
      <c r="R26" s="63"/>
      <c r="S26" s="63"/>
      <c r="T26" s="65"/>
      <c r="U26" s="27" t="s">
        <v>46</v>
      </c>
      <c r="V26" s="42"/>
      <c r="W26" s="28" t="s">
        <v>47</v>
      </c>
      <c r="X26" s="29" t="e">
        <f t="shared" ref="X26" si="14">V25*V26</f>
        <v>#VALUE!</v>
      </c>
    </row>
    <row r="27" spans="1:27" ht="25.5" customHeight="1">
      <c r="A27" s="101"/>
      <c r="B27" s="10"/>
      <c r="C27" s="11" t="s">
        <v>14</v>
      </c>
      <c r="D27" s="4"/>
      <c r="E27" s="4" t="s">
        <v>16</v>
      </c>
      <c r="F27" s="5" t="s">
        <v>17</v>
      </c>
      <c r="G27" s="82" t="s">
        <v>40</v>
      </c>
      <c r="H27" s="83"/>
      <c r="I27" s="84"/>
      <c r="J27" s="48" t="s">
        <v>30</v>
      </c>
      <c r="K27" s="49"/>
      <c r="L27" s="49"/>
      <c r="M27" s="49"/>
      <c r="N27" s="49"/>
      <c r="O27" s="50"/>
      <c r="P27" s="60"/>
      <c r="Q27" s="61"/>
      <c r="R27" s="61"/>
      <c r="S27" s="61"/>
      <c r="T27" s="64"/>
      <c r="U27" s="25" t="s">
        <v>14</v>
      </c>
      <c r="V27" s="41" t="str">
        <f t="shared" ref="V27" si="15">IF(B27="","",IF(D27&lt;=D28+1,IF(B27&gt;40,IF(B28&lt;30,B28+63-B27,B28-B27),B28-B27),IF(B27&gt;40,IF(B28&lt;30,B28+63-B27,B28-B27),B28-B27)-1))</f>
        <v/>
      </c>
      <c r="W27" s="26" t="s">
        <v>44</v>
      </c>
      <c r="X27" s="30" t="str">
        <f t="shared" ref="X27" si="16">IF(B27="","",IF(IF(D27&lt;D28,D28-D27,D28+(12-D27))+1=12,0,IF(IF(D27&lt;D28,D28-D27,D28+(12-D27))+1=13,1,IF(D27&lt;D28,D28-D27,D28+(12-D27))+1)))</f>
        <v/>
      </c>
    </row>
    <row r="28" spans="1:27" ht="25.5" customHeight="1">
      <c r="A28" s="101"/>
      <c r="B28" s="6"/>
      <c r="C28" s="9" t="s">
        <v>14</v>
      </c>
      <c r="D28" s="7"/>
      <c r="E28" s="7" t="s">
        <v>16</v>
      </c>
      <c r="F28" s="8" t="s">
        <v>23</v>
      </c>
      <c r="G28" s="85"/>
      <c r="H28" s="86"/>
      <c r="I28" s="87"/>
      <c r="J28" s="51"/>
      <c r="K28" s="52"/>
      <c r="L28" s="52"/>
      <c r="M28" s="52"/>
      <c r="N28" s="52"/>
      <c r="O28" s="53"/>
      <c r="P28" s="62"/>
      <c r="Q28" s="63"/>
      <c r="R28" s="63"/>
      <c r="S28" s="63"/>
      <c r="T28" s="65"/>
      <c r="U28" s="27" t="s">
        <v>46</v>
      </c>
      <c r="V28" s="42"/>
      <c r="W28" s="28" t="s">
        <v>47</v>
      </c>
      <c r="X28" s="29" t="e">
        <f t="shared" ref="X28" si="17">V27*V28</f>
        <v>#VALUE!</v>
      </c>
    </row>
    <row r="29" spans="1:27" ht="24.75" customHeight="1">
      <c r="A29" s="101"/>
      <c r="B29" s="10"/>
      <c r="C29" s="11" t="s">
        <v>14</v>
      </c>
      <c r="D29" s="4"/>
      <c r="E29" s="4" t="s">
        <v>16</v>
      </c>
      <c r="F29" s="5" t="s">
        <v>17</v>
      </c>
      <c r="G29" s="82" t="s">
        <v>40</v>
      </c>
      <c r="H29" s="83"/>
      <c r="I29" s="84"/>
      <c r="J29" s="48" t="s">
        <v>30</v>
      </c>
      <c r="K29" s="49"/>
      <c r="L29" s="49"/>
      <c r="M29" s="49"/>
      <c r="N29" s="49"/>
      <c r="O29" s="50"/>
      <c r="P29" s="60"/>
      <c r="Q29" s="61"/>
      <c r="R29" s="61"/>
      <c r="S29" s="61"/>
      <c r="T29" s="64"/>
      <c r="U29" s="25" t="s">
        <v>14</v>
      </c>
      <c r="V29" s="41" t="str">
        <f t="shared" ref="V29" si="18">IF(B29="","",IF(D29&lt;=D30+1,IF(B29&gt;40,IF(B30&lt;30,B30+63-B29,B30-B29),B30-B29),IF(B29&gt;40,IF(B30&lt;30,B30+63-B29,B30-B29),B30-B29)-1))</f>
        <v/>
      </c>
      <c r="W29" s="26" t="s">
        <v>44</v>
      </c>
      <c r="X29" s="30" t="str">
        <f t="shared" ref="X29" si="19">IF(B29="","",IF(IF(D29&lt;D30,D30-D29,D30+(12-D29))+1=12,0,IF(IF(D29&lt;D30,D30-D29,D30+(12-D29))+1=13,1,IF(D29&lt;D30,D30-D29,D30+(12-D29))+1)))</f>
        <v/>
      </c>
    </row>
    <row r="30" spans="1:27" ht="24.75" customHeight="1">
      <c r="A30" s="101"/>
      <c r="B30" s="6"/>
      <c r="C30" s="9" t="s">
        <v>14</v>
      </c>
      <c r="D30" s="7"/>
      <c r="E30" s="7" t="s">
        <v>16</v>
      </c>
      <c r="F30" s="8" t="s">
        <v>23</v>
      </c>
      <c r="G30" s="85"/>
      <c r="H30" s="86"/>
      <c r="I30" s="87"/>
      <c r="J30" s="51"/>
      <c r="K30" s="52"/>
      <c r="L30" s="52"/>
      <c r="M30" s="52"/>
      <c r="N30" s="52"/>
      <c r="O30" s="53"/>
      <c r="P30" s="62"/>
      <c r="Q30" s="63"/>
      <c r="R30" s="63"/>
      <c r="S30" s="63"/>
      <c r="T30" s="65"/>
      <c r="U30" s="27" t="s">
        <v>46</v>
      </c>
      <c r="V30" s="42"/>
      <c r="W30" s="28" t="s">
        <v>47</v>
      </c>
      <c r="X30" s="29" t="e">
        <f t="shared" ref="X30" si="20">V29*V30</f>
        <v>#VALUE!</v>
      </c>
    </row>
    <row r="31" spans="1:27" ht="24.75" customHeight="1">
      <c r="A31" s="101"/>
      <c r="B31" s="10"/>
      <c r="C31" s="11" t="s">
        <v>14</v>
      </c>
      <c r="D31" s="4"/>
      <c r="E31" s="4" t="s">
        <v>16</v>
      </c>
      <c r="F31" s="5" t="s">
        <v>17</v>
      </c>
      <c r="G31" s="82" t="s">
        <v>40</v>
      </c>
      <c r="H31" s="83"/>
      <c r="I31" s="84"/>
      <c r="J31" s="48" t="s">
        <v>30</v>
      </c>
      <c r="K31" s="49"/>
      <c r="L31" s="49"/>
      <c r="M31" s="49"/>
      <c r="N31" s="49"/>
      <c r="O31" s="50"/>
      <c r="P31" s="60"/>
      <c r="Q31" s="61"/>
      <c r="R31" s="61"/>
      <c r="S31" s="61"/>
      <c r="T31" s="64"/>
      <c r="U31" s="25" t="s">
        <v>14</v>
      </c>
      <c r="V31" s="41" t="str">
        <f t="shared" ref="V31" si="21">IF(B31="","",IF(D31&lt;=D32+1,IF(B31&gt;40,IF(B32&lt;30,B32+63-B31,B32-B31),B32-B31),IF(B31&gt;40,IF(B32&lt;30,B32+63-B31,B32-B31),B32-B31)-1))</f>
        <v/>
      </c>
      <c r="W31" s="26" t="s">
        <v>44</v>
      </c>
      <c r="X31" s="30" t="str">
        <f t="shared" ref="X31" si="22">IF(B31="","",IF(IF(D31&lt;D32,D32-D31,D32+(12-D31))+1=12,0,IF(IF(D31&lt;D32,D32-D31,D32+(12-D31))+1=13,1,IF(D31&lt;D32,D32-D31,D32+(12-D31))+1)))</f>
        <v/>
      </c>
    </row>
    <row r="32" spans="1:27" ht="24.75" customHeight="1">
      <c r="A32" s="102"/>
      <c r="B32" s="6"/>
      <c r="C32" s="9" t="s">
        <v>14</v>
      </c>
      <c r="D32" s="7"/>
      <c r="E32" s="7" t="s">
        <v>16</v>
      </c>
      <c r="F32" s="8" t="s">
        <v>23</v>
      </c>
      <c r="G32" s="85"/>
      <c r="H32" s="86"/>
      <c r="I32" s="87"/>
      <c r="J32" s="51"/>
      <c r="K32" s="52"/>
      <c r="L32" s="52"/>
      <c r="M32" s="52"/>
      <c r="N32" s="52"/>
      <c r="O32" s="53"/>
      <c r="P32" s="62"/>
      <c r="Q32" s="63"/>
      <c r="R32" s="63"/>
      <c r="S32" s="63"/>
      <c r="T32" s="65"/>
      <c r="U32" s="27" t="s">
        <v>46</v>
      </c>
      <c r="V32" s="42"/>
      <c r="W32" s="28" t="s">
        <v>47</v>
      </c>
      <c r="X32" s="29" t="e">
        <f t="shared" ref="X32" si="23">V31*V32</f>
        <v>#VALUE!</v>
      </c>
    </row>
    <row r="33" spans="1:24" ht="20.25" customHeight="1">
      <c r="A33" s="137" t="s">
        <v>63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</row>
    <row r="34" spans="1:24" ht="18" customHeight="1"/>
    <row r="35" spans="1:24" ht="9" customHeight="1"/>
    <row r="36" spans="1:24" ht="18" customHeight="1">
      <c r="O36" s="19"/>
      <c r="P36" s="20" t="s">
        <v>64</v>
      </c>
      <c r="Q36" s="20" t="s">
        <v>64</v>
      </c>
      <c r="R36" s="20" t="s">
        <v>64</v>
      </c>
    </row>
    <row r="37" spans="1:24" ht="18" customHeight="1">
      <c r="O37" s="19"/>
      <c r="P37" s="21">
        <v>1</v>
      </c>
      <c r="Q37" s="21">
        <v>0.8</v>
      </c>
      <c r="R37" s="18">
        <v>0.25</v>
      </c>
    </row>
    <row r="38" spans="1:24" ht="18" customHeight="1"/>
    <row r="39" spans="1:24" ht="18" customHeight="1"/>
    <row r="40" spans="1:24" ht="18" customHeight="1"/>
    <row r="41" spans="1:24" ht="18" customHeight="1"/>
  </sheetData>
  <mergeCells count="74">
    <mergeCell ref="U12:X13"/>
    <mergeCell ref="A33:X33"/>
    <mergeCell ref="G27:I28"/>
    <mergeCell ref="J6:L6"/>
    <mergeCell ref="J7:O7"/>
    <mergeCell ref="J11:O11"/>
    <mergeCell ref="P6:T6"/>
    <mergeCell ref="P7:T7"/>
    <mergeCell ref="G12:I13"/>
    <mergeCell ref="J12:O13"/>
    <mergeCell ref="U10:X11"/>
    <mergeCell ref="G6:I7"/>
    <mergeCell ref="P12:T13"/>
    <mergeCell ref="J17:O18"/>
    <mergeCell ref="G14:I14"/>
    <mergeCell ref="J14:O14"/>
    <mergeCell ref="U5:X5"/>
    <mergeCell ref="U6:X7"/>
    <mergeCell ref="P5:T5"/>
    <mergeCell ref="U8:X9"/>
    <mergeCell ref="G31:I32"/>
    <mergeCell ref="G8:I9"/>
    <mergeCell ref="G10:I11"/>
    <mergeCell ref="R23:T24"/>
    <mergeCell ref="P19:Q20"/>
    <mergeCell ref="R19:T20"/>
    <mergeCell ref="P17:Q18"/>
    <mergeCell ref="R17:T18"/>
    <mergeCell ref="P15:Q16"/>
    <mergeCell ref="R15:T16"/>
    <mergeCell ref="R14:T14"/>
    <mergeCell ref="P14:Q14"/>
    <mergeCell ref="A3:G3"/>
    <mergeCell ref="A2:G2"/>
    <mergeCell ref="A14:A32"/>
    <mergeCell ref="H2:M2"/>
    <mergeCell ref="H3:M3"/>
    <mergeCell ref="A5:A13"/>
    <mergeCell ref="B5:F5"/>
    <mergeCell ref="B14:F14"/>
    <mergeCell ref="G29:I30"/>
    <mergeCell ref="J29:O30"/>
    <mergeCell ref="N2:Q2"/>
    <mergeCell ref="G25:I26"/>
    <mergeCell ref="G21:I22"/>
    <mergeCell ref="J8:O9"/>
    <mergeCell ref="P11:T11"/>
    <mergeCell ref="P9:T9"/>
    <mergeCell ref="R21:T22"/>
    <mergeCell ref="J21:O22"/>
    <mergeCell ref="J23:O24"/>
    <mergeCell ref="G5:I5"/>
    <mergeCell ref="G15:I16"/>
    <mergeCell ref="J15:O16"/>
    <mergeCell ref="J5:O5"/>
    <mergeCell ref="G23:I24"/>
    <mergeCell ref="G17:I18"/>
    <mergeCell ref="G19:I20"/>
    <mergeCell ref="A1:X1"/>
    <mergeCell ref="J25:O26"/>
    <mergeCell ref="J19:O20"/>
    <mergeCell ref="J31:O32"/>
    <mergeCell ref="P31:Q32"/>
    <mergeCell ref="R31:T32"/>
    <mergeCell ref="R27:T28"/>
    <mergeCell ref="U14:X14"/>
    <mergeCell ref="R29:T30"/>
    <mergeCell ref="R25:T26"/>
    <mergeCell ref="P25:Q26"/>
    <mergeCell ref="J27:O28"/>
    <mergeCell ref="P27:Q28"/>
    <mergeCell ref="P23:Q24"/>
    <mergeCell ref="P29:Q30"/>
    <mergeCell ref="P21:Q22"/>
  </mergeCells>
  <phoneticPr fontId="1"/>
  <dataValidations disablePrompts="1" count="1">
    <dataValidation type="list" allowBlank="1" showInputMessage="1" showErrorMessage="1" sqref="V16 V32 V30 V28 V26 V24 V22 V20 V18" xr:uid="{00000000-0002-0000-0100-000000000000}">
      <formula1>$P$37:$R$37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兵庫県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佐々木　恵美</cp:lastModifiedBy>
  <cp:revision/>
  <dcterms:created xsi:type="dcterms:W3CDTF">2019-11-11T06:22:18Z</dcterms:created>
  <dcterms:modified xsi:type="dcterms:W3CDTF">2025-12-17T07:24:02Z</dcterms:modified>
  <cp:category/>
  <cp:contentStatus/>
</cp:coreProperties>
</file>