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<sst xmlns="http://schemas.openxmlformats.org/spreadsheetml/2006/main" count="242" uniqueCount="118">
  <si>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</si>
  <si>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</si>
  <si>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</si>
  <si>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</si>
  <si>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</si>
  <si>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</si>
  <si>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</si>
  <si>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</si>
  <si>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</si>
  <si>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</si>
  <si>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</si>
  <si>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</si>
  <si>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</si>
  <si>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</si>
  <si>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</si>
  <si>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</si>
  <si>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</si>
  <si>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</si>
  <si>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</si>
  <si>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</si>
  <si>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</si>
  <si>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</si>
  <si>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</si>
  <si>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</si>
  <si>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</si>
  <si>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</si>
  <si>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</si>
  <si>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</si>
  <si>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</si>
  <si>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</si>
  <si>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</si>
  <si>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</si>
  <si>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</si>
  <si>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</si>
  <si>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</si>
  <si>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</si>
  <si>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</si>
  <si>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</si>
  <si>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</si>
  <si>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</si>
  <si>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</si>
  <si>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</si>
  <si>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</si>
  <si>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</si>
  <si>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</si>
  <si>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</si>
  <si>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</si>
  <si>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</si>
  <si>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</si>
  <si>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</si>
  <si>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</si>
  <si>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</si>
  <si>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</si>
  <si>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</si>
  <si>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</si>
  <si>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兵庫県　宍粟市</t>
  </si>
  <si>
    <t>鷹巣診療所特別会計</t>
  </si>
  <si>
    <t>地域生活排水事業特別会計</t>
  </si>
  <si>
    <t>水道事業特別会計</t>
  </si>
  <si>
    <t>病院事業特別会計</t>
  </si>
  <si>
    <t>農業共済事業特別会計</t>
  </si>
  <si>
    <t>簡易水道事業特別会計</t>
  </si>
  <si>
    <t>下水道事業特別会計</t>
  </si>
  <si>
    <t>農業集落排水事業特別会計</t>
  </si>
  <si>
    <t>国民健康保険事業特別会計</t>
  </si>
  <si>
    <t>国民健康保険診療所特別会計</t>
  </si>
  <si>
    <t>老人保健事業特別会計</t>
  </si>
  <si>
    <t>介護保健事業特別会計</t>
  </si>
  <si>
    <t>兵庫県市町村職員退職手当組合</t>
  </si>
  <si>
    <t>兵庫県市町交通災害共済組合</t>
  </si>
  <si>
    <t>兵庫県町議会議員公務災害補償組合</t>
  </si>
  <si>
    <t>兵庫県後期高齢者医療広域連合</t>
  </si>
  <si>
    <t>佐用郡佐用町・宍粟市三土中学校事務組合</t>
  </si>
  <si>
    <t>宍粟環境事務組合</t>
  </si>
  <si>
    <t>にしはりま環境事務組合</t>
  </si>
  <si>
    <t>（財）しそう森林王国協会</t>
  </si>
  <si>
    <t>(財）山崎文化振興財団</t>
  </si>
  <si>
    <t>山崎町特産センター（有）</t>
  </si>
  <si>
    <t>（有）生谷温泉伊沢の里</t>
  </si>
  <si>
    <t>（財）宍粟北みどり農林公社</t>
  </si>
  <si>
    <t>播磨いちのみや（株）</t>
  </si>
  <si>
    <t>（株）波賀メイプル公社</t>
  </si>
  <si>
    <t>（株）フォレストステーション波賀</t>
  </si>
  <si>
    <t>2.6%</t>
  </si>
  <si>
    <t>19.7%</t>
  </si>
  <si>
    <t>98.4%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</si>
  <si>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</si>
  <si>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</si>
  <si>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</si>
  <si>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</si>
  <si>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</si>
  <si>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</si>
  <si>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</si>
  <si>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</si>
  <si>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</si>
  <si>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基金から8百万円繰入</t>
  </si>
  <si>
    <t>基金から33百万円繰入</t>
  </si>
  <si>
    <t>基金から67百万円繰入</t>
  </si>
  <si>
    <t>基金から50百万円繰入</t>
  </si>
  <si>
    <t>（公共下水道事業）</t>
  </si>
  <si>
    <t>（特定環境保全公共下水道事業）</t>
  </si>
  <si>
    <t>（農業集落排水事業）</t>
  </si>
  <si>
    <t>（小規模集合排水処理事業）</t>
  </si>
  <si>
    <t>（国民健康保険事業（直診勘定））</t>
  </si>
  <si>
    <t>国民健康保険診療所特別会計</t>
  </si>
  <si>
    <t>（介護サービス事業）</t>
  </si>
  <si>
    <t>－</t>
  </si>
  <si>
    <r>
      <t>基金から451百万円</t>
    </r>
    <r>
      <rPr>
        <sz val="11"/>
        <rFont val="ＭＳ Ｐゴシック"/>
        <family val="3"/>
      </rPr>
      <t>繰入</t>
    </r>
  </si>
  <si>
    <t>－</t>
  </si>
  <si>
    <t>－</t>
  </si>
  <si>
    <r>
      <t>基金から50百万円</t>
    </r>
    <r>
      <rPr>
        <sz val="11"/>
        <rFont val="ＭＳ Ｐゴシック"/>
        <family val="3"/>
      </rPr>
      <t>繰入</t>
    </r>
  </si>
  <si>
    <t>－</t>
  </si>
  <si>
    <r>
      <t>基金から501百万円</t>
    </r>
    <r>
      <rPr>
        <sz val="11"/>
        <rFont val="ＭＳ Ｐゴシック"/>
        <family val="3"/>
      </rPr>
      <t>繰入</t>
    </r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</si>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</sst>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trike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>
        <color indexed="8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2" borderId="9" xfId="0" applyNumberFormat="1" applyFont="1" applyFill="1" applyBorder="1" applyAlignment="1">
      <alignment horizontal="center" vertical="center" wrapText="1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0" fillId="2" borderId="19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left" vertical="center" shrinkToFit="1"/>
    </xf>
    <xf numFmtId="176" fontId="9" fillId="0" borderId="21" xfId="0" applyNumberFormat="1" applyFont="1" applyBorder="1" applyAlignment="1">
      <alignment horizontal="left" vertical="center" shrinkToFit="1"/>
    </xf>
    <xf numFmtId="176" fontId="9" fillId="0" borderId="22" xfId="0" applyNumberFormat="1" applyFont="1" applyBorder="1" applyAlignment="1">
      <alignment horizontal="left" vertical="center" shrinkToFit="1"/>
    </xf>
    <xf numFmtId="176" fontId="9" fillId="0" borderId="23" xfId="0" applyNumberFormat="1" applyFont="1" applyBorder="1" applyAlignment="1">
      <alignment horizontal="left" vertical="center" shrinkToFit="1"/>
    </xf>
    <xf numFmtId="176" fontId="0" fillId="2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76" fontId="9" fillId="0" borderId="21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left" vertical="center" shrinkToFit="1"/>
    </xf>
    <xf numFmtId="179" fontId="9" fillId="0" borderId="29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left" vertical="center" shrinkToFit="1"/>
    </xf>
    <xf numFmtId="176" fontId="9" fillId="0" borderId="20" xfId="0" applyNumberFormat="1" applyFont="1" applyFill="1" applyBorder="1" applyAlignment="1">
      <alignment horizontal="left" vertical="center" shrinkToFit="1"/>
    </xf>
    <xf numFmtId="179" fontId="9" fillId="0" borderId="30" xfId="0" applyNumberFormat="1" applyFont="1" applyBorder="1" applyAlignment="1">
      <alignment horizontal="right" vertical="center"/>
    </xf>
    <xf numFmtId="179" fontId="9" fillId="0" borderId="31" xfId="0" applyNumberFormat="1" applyFont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179" fontId="9" fillId="0" borderId="32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horizontal="right" vertical="center"/>
    </xf>
    <xf numFmtId="179" fontId="9" fillId="0" borderId="38" xfId="0" applyNumberFormat="1" applyFont="1" applyBorder="1" applyAlignment="1">
      <alignment horizontal="right" vertical="center"/>
    </xf>
    <xf numFmtId="179" fontId="9" fillId="0" borderId="38" xfId="0" applyNumberFormat="1" applyFont="1" applyFill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 wrapText="1"/>
    </xf>
    <xf numFmtId="176" fontId="9" fillId="0" borderId="41" xfId="0" applyNumberFormat="1" applyFont="1" applyBorder="1" applyAlignment="1">
      <alignment horizontal="right" vertical="center" wrapText="1"/>
    </xf>
    <xf numFmtId="176" fontId="9" fillId="0" borderId="42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 wrapText="1"/>
    </xf>
    <xf numFmtId="176" fontId="9" fillId="0" borderId="18" xfId="0" applyNumberFormat="1" applyFont="1" applyBorder="1" applyAlignment="1">
      <alignment horizontal="right" vertical="center" wrapText="1"/>
    </xf>
    <xf numFmtId="176" fontId="9" fillId="0" borderId="44" xfId="0" applyNumberFormat="1" applyFont="1" applyBorder="1" applyAlignment="1">
      <alignment horizontal="right" vertical="center" wrapText="1"/>
    </xf>
    <xf numFmtId="176" fontId="9" fillId="0" borderId="45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7" fontId="9" fillId="0" borderId="37" xfId="0" applyNumberFormat="1" applyFont="1" applyBorder="1" applyAlignment="1">
      <alignment horizontal="right" vertical="center"/>
    </xf>
    <xf numFmtId="176" fontId="9" fillId="0" borderId="37" xfId="0" applyNumberFormat="1" applyFont="1" applyFill="1" applyBorder="1" applyAlignment="1">
      <alignment horizontal="right" vertical="center"/>
    </xf>
    <xf numFmtId="177" fontId="9" fillId="0" borderId="37" xfId="0" applyNumberFormat="1" applyFont="1" applyFill="1" applyBorder="1" applyAlignment="1">
      <alignment horizontal="right" vertical="center"/>
    </xf>
    <xf numFmtId="176" fontId="12" fillId="0" borderId="48" xfId="0" applyNumberFormat="1" applyFont="1" applyBorder="1" applyAlignment="1">
      <alignment horizontal="right" vertical="center"/>
    </xf>
    <xf numFmtId="176" fontId="9" fillId="0" borderId="46" xfId="0" applyNumberFormat="1" applyFont="1" applyFill="1" applyBorder="1" applyAlignment="1">
      <alignment horizontal="right" vertical="center"/>
    </xf>
    <xf numFmtId="177" fontId="9" fillId="0" borderId="4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9" fillId="0" borderId="49" xfId="0" applyNumberFormat="1" applyFont="1" applyBorder="1" applyAlignment="1">
      <alignment horizontal="left" vertical="center" wrapText="1" shrinkToFit="1"/>
    </xf>
    <xf numFmtId="176" fontId="9" fillId="0" borderId="50" xfId="0" applyNumberFormat="1" applyFont="1" applyBorder="1" applyAlignment="1">
      <alignment horizontal="left" vertical="center" wrapText="1" shrinkToFit="1"/>
    </xf>
    <xf numFmtId="176" fontId="9" fillId="0" borderId="51" xfId="0" applyNumberFormat="1" applyFont="1" applyBorder="1" applyAlignment="1">
      <alignment horizontal="left" vertical="center" shrinkToFit="1"/>
    </xf>
    <xf numFmtId="176" fontId="9" fillId="0" borderId="28" xfId="0" applyNumberFormat="1" applyFont="1" applyBorder="1" applyAlignment="1">
      <alignment horizontal="left" vertical="center" wrapText="1" shrinkToFit="1"/>
    </xf>
    <xf numFmtId="176" fontId="9" fillId="0" borderId="51" xfId="0" applyNumberFormat="1" applyFont="1" applyBorder="1" applyAlignment="1">
      <alignment horizontal="left" vertical="center" wrapText="1" shrinkToFit="1"/>
    </xf>
    <xf numFmtId="176" fontId="9" fillId="0" borderId="49" xfId="0" applyNumberFormat="1" applyFont="1" applyBorder="1" applyAlignment="1">
      <alignment horizontal="left" vertical="center" wrapText="1"/>
    </xf>
    <xf numFmtId="176" fontId="9" fillId="0" borderId="52" xfId="0" applyNumberFormat="1" applyFont="1" applyBorder="1" applyAlignment="1">
      <alignment horizontal="left" vertical="center" wrapText="1"/>
    </xf>
    <xf numFmtId="176" fontId="9" fillId="0" borderId="53" xfId="0" applyNumberFormat="1" applyFont="1" applyBorder="1" applyAlignment="1">
      <alignment horizontal="left" vertical="center" wrapText="1"/>
    </xf>
    <xf numFmtId="179" fontId="9" fillId="0" borderId="46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76" fontId="9" fillId="0" borderId="54" xfId="0" applyNumberFormat="1" applyFont="1" applyBorder="1" applyAlignment="1">
      <alignment horizontal="left" vertical="center" wrapText="1" shrinkToFit="1"/>
    </xf>
    <xf numFmtId="179" fontId="9" fillId="0" borderId="48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left" vertical="center" wrapText="1" shrinkToFit="1"/>
    </xf>
    <xf numFmtId="176" fontId="9" fillId="0" borderId="51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176" fontId="9" fillId="1" borderId="56" xfId="0" applyNumberFormat="1" applyFont="1" applyFill="1" applyBorder="1" applyAlignment="1">
      <alignment horizontal="center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38" fontId="2" fillId="0" borderId="59" xfId="16" applyFont="1" applyBorder="1" applyAlignment="1">
      <alignment horizontal="right"/>
    </xf>
    <xf numFmtId="38" fontId="0" fillId="0" borderId="60" xfId="16" applyFont="1" applyBorder="1" applyAlignment="1">
      <alignment horizontal="right"/>
    </xf>
    <xf numFmtId="176" fontId="0" fillId="1" borderId="61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65" xfId="0" applyFont="1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2" fillId="1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9" fontId="9" fillId="0" borderId="68" xfId="0" applyNumberFormat="1" applyFont="1" applyBorder="1" applyAlignment="1">
      <alignment horizontal="right" vertical="center"/>
    </xf>
    <xf numFmtId="179" fontId="9" fillId="0" borderId="69" xfId="0" applyNumberFormat="1" applyFont="1" applyBorder="1" applyAlignment="1">
      <alignment horizontal="right" vertical="center"/>
    </xf>
    <xf numFmtId="179" fontId="9" fillId="0" borderId="70" xfId="0" applyNumberFormat="1" applyFont="1" applyBorder="1" applyAlignment="1">
      <alignment horizontal="right" vertical="center"/>
    </xf>
    <xf numFmtId="179" fontId="9" fillId="0" borderId="71" xfId="0" applyNumberFormat="1" applyFont="1" applyBorder="1" applyAlignment="1">
      <alignment horizontal="right" vertical="center"/>
    </xf>
    <xf numFmtId="179" fontId="9" fillId="0" borderId="72" xfId="0" applyNumberFormat="1" applyFont="1" applyBorder="1" applyAlignment="1">
      <alignment horizontal="right" vertical="center"/>
    </xf>
    <xf numFmtId="0" fontId="0" fillId="0" borderId="73" xfId="0" applyFont="1" applyFill="1" applyBorder="1" applyAlignment="1">
      <alignment horizontal="left" vertical="center" shrinkToFit="1"/>
    </xf>
    <xf numFmtId="0" fontId="0" fillId="0" borderId="74" xfId="0" applyFont="1" applyFill="1" applyBorder="1" applyAlignment="1">
      <alignment horizontal="left" vertical="center" shrinkToFit="1"/>
    </xf>
    <xf numFmtId="0" fontId="9" fillId="0" borderId="75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76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77" xfId="0" applyFont="1" applyFill="1" applyBorder="1" applyAlignment="1">
      <alignment horizontal="right" vertical="center"/>
    </xf>
    <xf numFmtId="176" fontId="9" fillId="0" borderId="78" xfId="0" applyNumberFormat="1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tabSelected="1" workbookViewId="0" topLeftCell="A64">
      <selection activeCell="B80" sqref="B80"/>
    </sheetView>
  </sheetViews>
  <sheetFormatPr defaultColWidth="9.00390625" defaultRowHeight="13.5"/>
  <cols>
    <col min="1" max="1" width="1.25" style="1" customWidth="1"/>
    <col min="2" max="2" width="18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6" t="s">
        <v>0</v>
      </c>
      <c r="D1" s="116"/>
      <c r="E1" s="116"/>
      <c r="F1" s="116"/>
      <c r="G1" s="116"/>
      <c r="H1" s="116"/>
      <c r="I1" s="116"/>
      <c r="J1" s="116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55</v>
      </c>
      <c r="D3" s="5"/>
      <c r="E3" s="5"/>
      <c r="G3" s="16" t="s">
        <v>3</v>
      </c>
      <c r="H3" s="17" t="s">
        <v>4</v>
      </c>
      <c r="I3" s="121" t="s">
        <v>5</v>
      </c>
      <c r="J3" s="122"/>
    </row>
    <row r="4" spans="7:11" ht="26.25" customHeight="1" thickTop="1">
      <c r="G4" s="30">
        <v>13914</v>
      </c>
      <c r="H4" s="31">
        <v>693</v>
      </c>
      <c r="I4" s="123">
        <f>G4+H4</f>
        <v>14607</v>
      </c>
      <c r="J4" s="124"/>
      <c r="K4" s="19"/>
    </row>
    <row r="5" spans="8:9" ht="32.25" customHeight="1">
      <c r="H5" s="6"/>
      <c r="I5" s="6"/>
    </row>
    <row r="6" spans="2:14" ht="18.75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25" t="s">
        <v>13</v>
      </c>
      <c r="J8" s="126"/>
      <c r="K8" s="27"/>
      <c r="L8" s="20"/>
      <c r="M8" s="20"/>
      <c r="N8" s="20"/>
    </row>
    <row r="9" spans="2:14" ht="25.5" customHeight="1" thickTop="1">
      <c r="B9" s="99" t="s">
        <v>14</v>
      </c>
      <c r="C9" s="65">
        <v>22365</v>
      </c>
      <c r="D9" s="66">
        <v>21959</v>
      </c>
      <c r="E9" s="66">
        <f>C9-D9</f>
        <v>406</v>
      </c>
      <c r="F9" s="66">
        <f>E9-50</f>
        <v>356</v>
      </c>
      <c r="G9" s="66">
        <v>27889</v>
      </c>
      <c r="H9" s="66" t="s">
        <v>106</v>
      </c>
      <c r="I9" s="127" t="s">
        <v>107</v>
      </c>
      <c r="J9" s="128"/>
      <c r="K9" s="27"/>
      <c r="L9" s="20"/>
      <c r="M9" s="20"/>
      <c r="N9" s="20"/>
    </row>
    <row r="10" spans="2:14" ht="25.5" customHeight="1">
      <c r="B10" s="99" t="s">
        <v>56</v>
      </c>
      <c r="C10" s="65">
        <v>12</v>
      </c>
      <c r="D10" s="66">
        <v>12</v>
      </c>
      <c r="E10" s="66">
        <f>C10-D10</f>
        <v>0</v>
      </c>
      <c r="F10" s="66">
        <v>0</v>
      </c>
      <c r="G10" s="66" t="s">
        <v>108</v>
      </c>
      <c r="H10" s="66">
        <v>10</v>
      </c>
      <c r="I10" s="129"/>
      <c r="J10" s="130"/>
      <c r="K10" s="39"/>
      <c r="L10" s="20"/>
      <c r="M10" s="20"/>
      <c r="N10" s="20"/>
    </row>
    <row r="11" spans="2:14" ht="25.5" customHeight="1" thickBot="1">
      <c r="B11" s="99" t="s">
        <v>57</v>
      </c>
      <c r="C11" s="65">
        <v>961</v>
      </c>
      <c r="D11" s="66">
        <v>961</v>
      </c>
      <c r="E11" s="66" t="s">
        <v>109</v>
      </c>
      <c r="F11" s="66" t="s">
        <v>109</v>
      </c>
      <c r="G11" s="66">
        <v>5885</v>
      </c>
      <c r="H11" s="66">
        <v>762</v>
      </c>
      <c r="I11" s="129" t="s">
        <v>110</v>
      </c>
      <c r="J11" s="130"/>
      <c r="K11" s="27"/>
      <c r="L11" s="20"/>
      <c r="M11" s="20"/>
      <c r="N11" s="20"/>
    </row>
    <row r="12" spans="2:14" ht="25.5" customHeight="1" thickTop="1">
      <c r="B12" s="100" t="s">
        <v>15</v>
      </c>
      <c r="C12" s="67">
        <v>22529</v>
      </c>
      <c r="D12" s="68">
        <v>22123</v>
      </c>
      <c r="E12" s="68">
        <f>C12-D12</f>
        <v>406</v>
      </c>
      <c r="F12" s="68">
        <f>E12-50</f>
        <v>356</v>
      </c>
      <c r="G12" s="68">
        <f>SUM(G9:G11)</f>
        <v>33774</v>
      </c>
      <c r="H12" s="68" t="s">
        <v>111</v>
      </c>
      <c r="I12" s="140" t="s">
        <v>112</v>
      </c>
      <c r="J12" s="141"/>
      <c r="K12" s="27"/>
      <c r="L12" s="20"/>
      <c r="M12" s="20"/>
      <c r="N12" s="20"/>
    </row>
    <row r="13" spans="9:14" ht="37.5" customHeight="1">
      <c r="I13" s="20"/>
      <c r="J13" s="20"/>
      <c r="K13" s="20"/>
      <c r="L13" s="20"/>
      <c r="M13" s="20"/>
      <c r="N13" s="20"/>
    </row>
    <row r="14" spans="2:14" ht="18.75">
      <c r="B14" s="7" t="s">
        <v>48</v>
      </c>
      <c r="J14" s="20"/>
      <c r="K14" s="20"/>
      <c r="L14" s="20"/>
      <c r="M14" s="22" t="s">
        <v>49</v>
      </c>
      <c r="N14" s="20"/>
    </row>
    <row r="15" spans="2:14" ht="7.5" customHeight="1">
      <c r="B15" s="8"/>
      <c r="I15" s="20"/>
      <c r="J15" s="20"/>
      <c r="K15" s="20"/>
      <c r="L15" s="20"/>
      <c r="M15" s="20"/>
      <c r="N15" s="20"/>
    </row>
    <row r="16" spans="2:14" s="10" customFormat="1" ht="29.25" customHeight="1" thickBot="1">
      <c r="B16" s="9"/>
      <c r="C16" s="21" t="s">
        <v>16</v>
      </c>
      <c r="D16" s="18" t="s">
        <v>17</v>
      </c>
      <c r="E16" s="29" t="s">
        <v>54</v>
      </c>
      <c r="F16" s="69" t="s">
        <v>18</v>
      </c>
      <c r="G16" s="69" t="s">
        <v>19</v>
      </c>
      <c r="H16" s="69" t="s">
        <v>12</v>
      </c>
      <c r="I16" s="117" t="s">
        <v>50</v>
      </c>
      <c r="J16" s="118"/>
      <c r="K16" s="23" t="s">
        <v>51</v>
      </c>
      <c r="L16" s="23" t="s">
        <v>52</v>
      </c>
      <c r="M16" s="40" t="s">
        <v>13</v>
      </c>
      <c r="N16" s="20"/>
    </row>
    <row r="17" spans="2:14" ht="25.5" customHeight="1" thickTop="1">
      <c r="B17" s="99" t="s">
        <v>58</v>
      </c>
      <c r="C17" s="70">
        <v>717</v>
      </c>
      <c r="D17" s="71">
        <v>585</v>
      </c>
      <c r="E17" s="71" t="s">
        <v>113</v>
      </c>
      <c r="F17" s="72">
        <v>132</v>
      </c>
      <c r="G17" s="72">
        <v>5372</v>
      </c>
      <c r="H17" s="72">
        <v>107</v>
      </c>
      <c r="I17" s="119">
        <v>122.6</v>
      </c>
      <c r="J17" s="119"/>
      <c r="K17" s="32" t="s">
        <v>113</v>
      </c>
      <c r="L17" s="32" t="s">
        <v>113</v>
      </c>
      <c r="M17" s="41" t="s">
        <v>20</v>
      </c>
      <c r="N17" s="20"/>
    </row>
    <row r="18" spans="2:14" ht="25.5" customHeight="1">
      <c r="B18" s="99" t="s">
        <v>59</v>
      </c>
      <c r="C18" s="73">
        <v>3361</v>
      </c>
      <c r="D18" s="74">
        <v>3687</v>
      </c>
      <c r="E18" s="74" t="s">
        <v>114</v>
      </c>
      <c r="F18" s="75">
        <v>-326</v>
      </c>
      <c r="G18" s="74">
        <v>4313</v>
      </c>
      <c r="H18" s="74">
        <v>310</v>
      </c>
      <c r="I18" s="142">
        <v>91.2</v>
      </c>
      <c r="J18" s="142"/>
      <c r="K18" s="33" t="s">
        <v>114</v>
      </c>
      <c r="L18" s="76">
        <v>1720</v>
      </c>
      <c r="M18" s="42" t="s">
        <v>20</v>
      </c>
      <c r="N18" s="20"/>
    </row>
    <row r="19" spans="2:14" ht="25.5" customHeight="1">
      <c r="B19" s="99" t="s">
        <v>60</v>
      </c>
      <c r="C19" s="73">
        <v>79</v>
      </c>
      <c r="D19" s="74">
        <v>74</v>
      </c>
      <c r="E19" s="74" t="s">
        <v>115</v>
      </c>
      <c r="F19" s="77">
        <v>6</v>
      </c>
      <c r="G19" s="74" t="s">
        <v>115</v>
      </c>
      <c r="H19" s="74">
        <v>23</v>
      </c>
      <c r="I19" s="142">
        <v>107.5</v>
      </c>
      <c r="J19" s="142"/>
      <c r="K19" s="33" t="s">
        <v>115</v>
      </c>
      <c r="L19" s="33" t="s">
        <v>115</v>
      </c>
      <c r="M19" s="42" t="s">
        <v>20</v>
      </c>
      <c r="N19" s="20"/>
    </row>
    <row r="20" spans="2:14" ht="12.75" customHeight="1">
      <c r="B20" s="114" t="s">
        <v>61</v>
      </c>
      <c r="C20" s="11" t="s">
        <v>21</v>
      </c>
      <c r="D20" s="12" t="s">
        <v>22</v>
      </c>
      <c r="E20" s="13"/>
      <c r="F20" s="14" t="s">
        <v>23</v>
      </c>
      <c r="G20" s="34"/>
      <c r="H20" s="34"/>
      <c r="I20" s="35"/>
      <c r="J20" s="36"/>
      <c r="K20" s="37"/>
      <c r="L20" s="37"/>
      <c r="M20" s="43"/>
      <c r="N20" s="20"/>
    </row>
    <row r="21" spans="2:14" ht="12.75" customHeight="1">
      <c r="B21" s="115"/>
      <c r="C21" s="78">
        <f>1746</f>
        <v>1746</v>
      </c>
      <c r="D21" s="79">
        <f>1714</f>
        <v>1714</v>
      </c>
      <c r="E21" s="80">
        <v>33</v>
      </c>
      <c r="F21" s="81">
        <v>2</v>
      </c>
      <c r="G21" s="82">
        <v>5843</v>
      </c>
      <c r="H21" s="72">
        <v>406</v>
      </c>
      <c r="I21" s="120" t="s">
        <v>86</v>
      </c>
      <c r="J21" s="120"/>
      <c r="K21" s="32" t="s">
        <v>86</v>
      </c>
      <c r="L21" s="32" t="s">
        <v>86</v>
      </c>
      <c r="M21" s="41" t="s">
        <v>95</v>
      </c>
      <c r="N21" s="20"/>
    </row>
    <row r="22" spans="2:14" ht="12.75" customHeight="1">
      <c r="B22" s="102" t="s">
        <v>62</v>
      </c>
      <c r="C22" s="11" t="s">
        <v>21</v>
      </c>
      <c r="D22" s="12" t="s">
        <v>22</v>
      </c>
      <c r="E22" s="13"/>
      <c r="F22" s="14" t="s">
        <v>23</v>
      </c>
      <c r="G22" s="34"/>
      <c r="H22" s="34"/>
      <c r="I22" s="35"/>
      <c r="J22" s="36"/>
      <c r="K22" s="37"/>
      <c r="L22" s="37"/>
      <c r="M22" s="59"/>
      <c r="N22" s="20"/>
    </row>
    <row r="23" spans="2:14" ht="12.75" customHeight="1">
      <c r="B23" s="103" t="s">
        <v>99</v>
      </c>
      <c r="C23" s="78">
        <v>1022</v>
      </c>
      <c r="D23" s="79">
        <f>1012</f>
        <v>1012</v>
      </c>
      <c r="E23" s="80">
        <v>11</v>
      </c>
      <c r="F23" s="81">
        <v>1</v>
      </c>
      <c r="G23" s="82">
        <v>7142</v>
      </c>
      <c r="H23" s="72">
        <v>385</v>
      </c>
      <c r="I23" s="120" t="s">
        <v>116</v>
      </c>
      <c r="J23" s="120"/>
      <c r="K23" s="32" t="s">
        <v>116</v>
      </c>
      <c r="L23" s="32" t="s">
        <v>116</v>
      </c>
      <c r="M23" s="60" t="s">
        <v>96</v>
      </c>
      <c r="N23" s="20"/>
    </row>
    <row r="24" spans="2:14" ht="12.75" customHeight="1">
      <c r="B24" s="102" t="s">
        <v>62</v>
      </c>
      <c r="C24" s="11" t="s">
        <v>21</v>
      </c>
      <c r="D24" s="12" t="s">
        <v>22</v>
      </c>
      <c r="E24" s="13"/>
      <c r="F24" s="14" t="s">
        <v>23</v>
      </c>
      <c r="G24" s="34"/>
      <c r="H24" s="34"/>
      <c r="I24" s="35"/>
      <c r="J24" s="36"/>
      <c r="K24" s="37"/>
      <c r="L24" s="37"/>
      <c r="M24" s="59"/>
      <c r="N24" s="20"/>
    </row>
    <row r="25" spans="2:14" ht="12.75" customHeight="1">
      <c r="B25" s="101" t="s">
        <v>100</v>
      </c>
      <c r="C25" s="78">
        <f>1010</f>
        <v>1010</v>
      </c>
      <c r="D25" s="79">
        <f>1008</f>
        <v>1008</v>
      </c>
      <c r="E25" s="80">
        <v>2</v>
      </c>
      <c r="F25" s="81">
        <v>1</v>
      </c>
      <c r="G25" s="83">
        <v>11410</v>
      </c>
      <c r="H25" s="72">
        <v>495</v>
      </c>
      <c r="I25" s="120" t="s">
        <v>117</v>
      </c>
      <c r="J25" s="120"/>
      <c r="K25" s="32" t="s">
        <v>117</v>
      </c>
      <c r="L25" s="32" t="s">
        <v>117</v>
      </c>
      <c r="M25" s="60" t="s">
        <v>97</v>
      </c>
      <c r="N25" s="20"/>
    </row>
    <row r="26" spans="2:14" ht="12.75" customHeight="1">
      <c r="B26" s="56" t="s">
        <v>63</v>
      </c>
      <c r="C26" s="11" t="s">
        <v>21</v>
      </c>
      <c r="D26" s="12" t="s">
        <v>22</v>
      </c>
      <c r="E26" s="13"/>
      <c r="F26" s="14" t="s">
        <v>23</v>
      </c>
      <c r="G26" s="34"/>
      <c r="H26" s="34"/>
      <c r="I26" s="35"/>
      <c r="J26" s="36"/>
      <c r="K26" s="37"/>
      <c r="L26" s="37"/>
      <c r="M26" s="43"/>
      <c r="N26" s="20"/>
    </row>
    <row r="27" spans="2:14" ht="12.75" customHeight="1">
      <c r="B27" s="103" t="s">
        <v>101</v>
      </c>
      <c r="C27" s="78">
        <v>726</v>
      </c>
      <c r="D27" s="79">
        <v>724</v>
      </c>
      <c r="E27" s="80">
        <v>1</v>
      </c>
      <c r="F27" s="81">
        <v>1</v>
      </c>
      <c r="G27" s="82">
        <v>7765</v>
      </c>
      <c r="H27" s="72">
        <v>367</v>
      </c>
      <c r="I27" s="120" t="s">
        <v>115</v>
      </c>
      <c r="J27" s="120"/>
      <c r="K27" s="32" t="s">
        <v>115</v>
      </c>
      <c r="L27" s="32" t="s">
        <v>115</v>
      </c>
      <c r="M27" s="41" t="s">
        <v>98</v>
      </c>
      <c r="N27" s="20"/>
    </row>
    <row r="28" spans="2:14" ht="12.75" customHeight="1">
      <c r="B28" s="56" t="s">
        <v>63</v>
      </c>
      <c r="C28" s="11" t="s">
        <v>21</v>
      </c>
      <c r="D28" s="12" t="s">
        <v>22</v>
      </c>
      <c r="E28" s="13"/>
      <c r="F28" s="14" t="s">
        <v>23</v>
      </c>
      <c r="G28" s="34"/>
      <c r="H28" s="34"/>
      <c r="I28" s="35"/>
      <c r="J28" s="36"/>
      <c r="K28" s="37"/>
      <c r="L28" s="37"/>
      <c r="M28" s="43"/>
      <c r="N28" s="20"/>
    </row>
    <row r="29" spans="2:14" ht="12.75" customHeight="1">
      <c r="B29" s="101" t="s">
        <v>102</v>
      </c>
      <c r="C29" s="78">
        <v>4</v>
      </c>
      <c r="D29" s="79">
        <v>4</v>
      </c>
      <c r="E29" s="80" t="s">
        <v>89</v>
      </c>
      <c r="F29" s="81" t="s">
        <v>89</v>
      </c>
      <c r="G29" s="82">
        <v>106</v>
      </c>
      <c r="H29" s="72">
        <v>4</v>
      </c>
      <c r="I29" s="120" t="s">
        <v>89</v>
      </c>
      <c r="J29" s="120"/>
      <c r="K29" s="32" t="s">
        <v>89</v>
      </c>
      <c r="L29" s="32" t="s">
        <v>89</v>
      </c>
      <c r="M29" s="41"/>
      <c r="N29" s="20"/>
    </row>
    <row r="30" spans="2:14" ht="12.75" customHeight="1">
      <c r="B30" s="114" t="s">
        <v>64</v>
      </c>
      <c r="C30" s="11" t="s">
        <v>21</v>
      </c>
      <c r="D30" s="12" t="s">
        <v>22</v>
      </c>
      <c r="E30" s="13"/>
      <c r="F30" s="14" t="s">
        <v>23</v>
      </c>
      <c r="G30" s="34"/>
      <c r="H30" s="34"/>
      <c r="I30" s="35"/>
      <c r="J30" s="36"/>
      <c r="K30" s="37"/>
      <c r="L30" s="37"/>
      <c r="M30" s="43"/>
      <c r="N30" s="20"/>
    </row>
    <row r="31" spans="2:14" ht="12.75" customHeight="1">
      <c r="B31" s="115"/>
      <c r="C31" s="78">
        <v>4113</v>
      </c>
      <c r="D31" s="79">
        <v>4028</v>
      </c>
      <c r="E31" s="80">
        <v>84</v>
      </c>
      <c r="F31" s="81">
        <v>84</v>
      </c>
      <c r="G31" s="82" t="s">
        <v>86</v>
      </c>
      <c r="H31" s="72">
        <v>308</v>
      </c>
      <c r="I31" s="120" t="s">
        <v>86</v>
      </c>
      <c r="J31" s="120"/>
      <c r="K31" s="32" t="s">
        <v>86</v>
      </c>
      <c r="L31" s="32" t="s">
        <v>86</v>
      </c>
      <c r="M31" s="41"/>
      <c r="N31" s="20"/>
    </row>
    <row r="32" spans="2:14" ht="12.75" customHeight="1">
      <c r="B32" s="56" t="s">
        <v>104</v>
      </c>
      <c r="C32" s="11" t="s">
        <v>21</v>
      </c>
      <c r="D32" s="12" t="s">
        <v>22</v>
      </c>
      <c r="E32" s="13"/>
      <c r="F32" s="14" t="s">
        <v>23</v>
      </c>
      <c r="G32" s="34"/>
      <c r="H32" s="34"/>
      <c r="I32" s="35"/>
      <c r="J32" s="36"/>
      <c r="K32" s="37"/>
      <c r="L32" s="37"/>
      <c r="M32" s="43"/>
      <c r="N32" s="20"/>
    </row>
    <row r="33" spans="2:14" ht="12.75" customHeight="1">
      <c r="B33" s="101" t="s">
        <v>103</v>
      </c>
      <c r="C33" s="78">
        <v>321</v>
      </c>
      <c r="D33" s="79">
        <v>320</v>
      </c>
      <c r="E33" s="80">
        <v>1</v>
      </c>
      <c r="F33" s="81">
        <v>1</v>
      </c>
      <c r="G33" s="82">
        <v>178</v>
      </c>
      <c r="H33" s="72">
        <v>66</v>
      </c>
      <c r="I33" s="120" t="s">
        <v>116</v>
      </c>
      <c r="J33" s="120"/>
      <c r="K33" s="32" t="s">
        <v>116</v>
      </c>
      <c r="L33" s="32" t="s">
        <v>116</v>
      </c>
      <c r="M33" s="41"/>
      <c r="N33" s="20"/>
    </row>
    <row r="34" spans="2:14" ht="12.75" customHeight="1">
      <c r="B34" s="56" t="s">
        <v>65</v>
      </c>
      <c r="C34" s="11" t="s">
        <v>21</v>
      </c>
      <c r="D34" s="12" t="s">
        <v>22</v>
      </c>
      <c r="E34" s="13"/>
      <c r="F34" s="14" t="s">
        <v>23</v>
      </c>
      <c r="G34" s="34"/>
      <c r="H34" s="34"/>
      <c r="I34" s="35"/>
      <c r="J34" s="36"/>
      <c r="K34" s="37"/>
      <c r="L34" s="37"/>
      <c r="M34" s="43"/>
      <c r="N34" s="20"/>
    </row>
    <row r="35" spans="2:14" ht="12.75" customHeight="1">
      <c r="B35" s="101" t="s">
        <v>105</v>
      </c>
      <c r="C35" s="78">
        <v>11</v>
      </c>
      <c r="D35" s="79">
        <v>11</v>
      </c>
      <c r="E35" s="80" t="s">
        <v>90</v>
      </c>
      <c r="F35" s="81" t="s">
        <v>90</v>
      </c>
      <c r="G35" s="82" t="s">
        <v>90</v>
      </c>
      <c r="H35" s="72">
        <v>2</v>
      </c>
      <c r="I35" s="120" t="s">
        <v>90</v>
      </c>
      <c r="J35" s="120"/>
      <c r="K35" s="32" t="s">
        <v>90</v>
      </c>
      <c r="L35" s="32" t="s">
        <v>90</v>
      </c>
      <c r="M35" s="41"/>
      <c r="N35" s="20"/>
    </row>
    <row r="36" spans="2:14" ht="12.75" customHeight="1">
      <c r="B36" s="114" t="s">
        <v>66</v>
      </c>
      <c r="C36" s="11" t="s">
        <v>21</v>
      </c>
      <c r="D36" s="12" t="s">
        <v>22</v>
      </c>
      <c r="E36" s="13"/>
      <c r="F36" s="14" t="s">
        <v>23</v>
      </c>
      <c r="G36" s="34"/>
      <c r="H36" s="34"/>
      <c r="I36" s="35"/>
      <c r="J36" s="36"/>
      <c r="K36" s="37"/>
      <c r="L36" s="37"/>
      <c r="M36" s="43"/>
      <c r="N36" s="20"/>
    </row>
    <row r="37" spans="2:14" ht="12.75" customHeight="1">
      <c r="B37" s="115"/>
      <c r="C37" s="78">
        <v>4545</v>
      </c>
      <c r="D37" s="79">
        <v>4545</v>
      </c>
      <c r="E37" s="80">
        <v>1</v>
      </c>
      <c r="F37" s="81">
        <v>1</v>
      </c>
      <c r="G37" s="82" t="s">
        <v>86</v>
      </c>
      <c r="H37" s="72">
        <v>318</v>
      </c>
      <c r="I37" s="120" t="s">
        <v>86</v>
      </c>
      <c r="J37" s="120"/>
      <c r="K37" s="32" t="s">
        <v>86</v>
      </c>
      <c r="L37" s="32" t="s">
        <v>86</v>
      </c>
      <c r="M37" s="41"/>
      <c r="N37" s="20"/>
    </row>
    <row r="38" spans="2:14" ht="12.75" customHeight="1">
      <c r="B38" s="114" t="s">
        <v>67</v>
      </c>
      <c r="C38" s="11" t="s">
        <v>21</v>
      </c>
      <c r="D38" s="12" t="s">
        <v>22</v>
      </c>
      <c r="E38" s="13"/>
      <c r="F38" s="14" t="s">
        <v>23</v>
      </c>
      <c r="G38" s="34"/>
      <c r="H38" s="34"/>
      <c r="I38" s="35"/>
      <c r="J38" s="36"/>
      <c r="K38" s="37"/>
      <c r="L38" s="37"/>
      <c r="M38" s="43"/>
      <c r="N38" s="20"/>
    </row>
    <row r="39" spans="2:14" ht="12.75" customHeight="1">
      <c r="B39" s="147"/>
      <c r="C39" s="84">
        <v>2963</v>
      </c>
      <c r="D39" s="85">
        <v>2858</v>
      </c>
      <c r="E39" s="86">
        <f>C39-D39</f>
        <v>105</v>
      </c>
      <c r="F39" s="87">
        <v>104</v>
      </c>
      <c r="G39" s="88">
        <v>7</v>
      </c>
      <c r="H39" s="89">
        <v>418</v>
      </c>
      <c r="I39" s="145" t="s">
        <v>86</v>
      </c>
      <c r="J39" s="145"/>
      <c r="K39" s="38" t="s">
        <v>86</v>
      </c>
      <c r="L39" s="38" t="s">
        <v>86</v>
      </c>
      <c r="M39" s="44"/>
      <c r="N39" s="20"/>
    </row>
    <row r="40" spans="2:14" ht="13.5" customHeight="1">
      <c r="B40" s="26" t="s">
        <v>24</v>
      </c>
      <c r="C40" s="25"/>
      <c r="D40" s="25"/>
      <c r="E40" s="25"/>
      <c r="F40" s="25"/>
      <c r="G40" s="25"/>
      <c r="H40" s="25"/>
      <c r="I40" s="24"/>
      <c r="J40" s="24"/>
      <c r="K40" s="27"/>
      <c r="L40" s="20"/>
      <c r="M40" s="20"/>
      <c r="N40" s="20"/>
    </row>
    <row r="41" spans="2:14" ht="13.5" customHeight="1">
      <c r="B41" s="26" t="s">
        <v>25</v>
      </c>
      <c r="C41" s="25"/>
      <c r="D41" s="25"/>
      <c r="E41" s="25"/>
      <c r="F41" s="25"/>
      <c r="G41" s="25"/>
      <c r="H41" s="25"/>
      <c r="I41" s="24"/>
      <c r="J41" s="24"/>
      <c r="K41" s="27"/>
      <c r="L41" s="20"/>
      <c r="M41" s="20"/>
      <c r="N41" s="20"/>
    </row>
    <row r="42" spans="2:14" ht="13.5" customHeight="1">
      <c r="B42" s="26" t="s">
        <v>26</v>
      </c>
      <c r="C42" s="25"/>
      <c r="D42" s="25"/>
      <c r="E42" s="25"/>
      <c r="F42" s="25"/>
      <c r="G42" s="25"/>
      <c r="H42" s="25"/>
      <c r="I42" s="24"/>
      <c r="J42" s="24"/>
      <c r="K42" s="27"/>
      <c r="L42" s="20"/>
      <c r="M42" s="20"/>
      <c r="N42" s="20"/>
    </row>
    <row r="43" spans="2:14" ht="35.25" customHeight="1">
      <c r="B43" s="6"/>
      <c r="C43" s="6"/>
      <c r="D43" s="6"/>
      <c r="E43" s="6"/>
      <c r="F43" s="6"/>
      <c r="G43" s="6"/>
      <c r="H43" s="6"/>
      <c r="I43" s="20"/>
      <c r="J43" s="20"/>
      <c r="K43" s="20"/>
      <c r="L43" s="20"/>
      <c r="M43" s="20"/>
      <c r="N43" s="20"/>
    </row>
    <row r="44" spans="2:14" ht="18.75">
      <c r="B44" s="7" t="s">
        <v>27</v>
      </c>
      <c r="J44" s="20"/>
      <c r="K44" s="20"/>
      <c r="L44" s="20"/>
      <c r="M44" s="22" t="s">
        <v>49</v>
      </c>
      <c r="N44" s="20"/>
    </row>
    <row r="45" spans="2:14" ht="7.5" customHeight="1">
      <c r="B45" s="8"/>
      <c r="I45" s="20"/>
      <c r="J45" s="20"/>
      <c r="K45" s="20"/>
      <c r="L45" s="20"/>
      <c r="M45" s="20"/>
      <c r="N45" s="20"/>
    </row>
    <row r="46" spans="2:14" s="10" customFormat="1" ht="29.25" customHeight="1" thickBot="1">
      <c r="B46" s="9"/>
      <c r="C46" s="21" t="s">
        <v>28</v>
      </c>
      <c r="D46" s="18" t="s">
        <v>29</v>
      </c>
      <c r="E46" s="29" t="s">
        <v>54</v>
      </c>
      <c r="F46" s="69" t="s">
        <v>45</v>
      </c>
      <c r="G46" s="69" t="s">
        <v>46</v>
      </c>
      <c r="H46" s="69" t="s">
        <v>53</v>
      </c>
      <c r="I46" s="117" t="s">
        <v>50</v>
      </c>
      <c r="J46" s="118"/>
      <c r="K46" s="23" t="s">
        <v>51</v>
      </c>
      <c r="L46" s="23" t="s">
        <v>52</v>
      </c>
      <c r="M46" s="40" t="s">
        <v>13</v>
      </c>
      <c r="N46" s="20"/>
    </row>
    <row r="47" spans="2:14" s="46" customFormat="1" ht="25.5" customHeight="1" thickTop="1">
      <c r="B47" s="104" t="s">
        <v>68</v>
      </c>
      <c r="C47" s="70">
        <v>18613</v>
      </c>
      <c r="D47" s="71">
        <v>18587</v>
      </c>
      <c r="E47" s="71">
        <f>C47-D47</f>
        <v>26</v>
      </c>
      <c r="F47" s="72">
        <v>26</v>
      </c>
      <c r="G47" s="72">
        <v>0</v>
      </c>
      <c r="H47" s="90">
        <v>4.4</v>
      </c>
      <c r="I47" s="146" t="s">
        <v>87</v>
      </c>
      <c r="J47" s="146"/>
      <c r="K47" s="32" t="s">
        <v>87</v>
      </c>
      <c r="L47" s="32" t="s">
        <v>87</v>
      </c>
      <c r="M47" s="47"/>
      <c r="N47" s="48"/>
    </row>
    <row r="48" spans="2:14" s="46" customFormat="1" ht="25.5" customHeight="1">
      <c r="B48" s="105" t="s">
        <v>69</v>
      </c>
      <c r="C48" s="91">
        <v>273</v>
      </c>
      <c r="D48" s="74">
        <v>172</v>
      </c>
      <c r="E48" s="74">
        <v>102</v>
      </c>
      <c r="F48" s="74">
        <v>102</v>
      </c>
      <c r="G48" s="74">
        <v>0</v>
      </c>
      <c r="H48" s="92" t="s">
        <v>87</v>
      </c>
      <c r="I48" s="143" t="s">
        <v>87</v>
      </c>
      <c r="J48" s="144"/>
      <c r="K48" s="33" t="s">
        <v>87</v>
      </c>
      <c r="L48" s="33" t="s">
        <v>87</v>
      </c>
      <c r="M48" s="49"/>
      <c r="N48" s="48"/>
    </row>
    <row r="49" spans="2:14" s="46" customFormat="1" ht="25.5" customHeight="1">
      <c r="B49" s="105" t="s">
        <v>70</v>
      </c>
      <c r="C49" s="91">
        <v>21</v>
      </c>
      <c r="D49" s="74">
        <v>19</v>
      </c>
      <c r="E49" s="74">
        <v>3</v>
      </c>
      <c r="F49" s="74">
        <v>3</v>
      </c>
      <c r="G49" s="74">
        <v>0</v>
      </c>
      <c r="H49" s="92">
        <v>6.2</v>
      </c>
      <c r="I49" s="143" t="s">
        <v>87</v>
      </c>
      <c r="J49" s="144"/>
      <c r="K49" s="33" t="s">
        <v>87</v>
      </c>
      <c r="L49" s="33" t="s">
        <v>87</v>
      </c>
      <c r="M49" s="49"/>
      <c r="N49" s="48"/>
    </row>
    <row r="50" spans="2:14" s="46" customFormat="1" ht="25.5" customHeight="1">
      <c r="B50" s="105" t="s">
        <v>71</v>
      </c>
      <c r="C50" s="91">
        <v>0</v>
      </c>
      <c r="D50" s="74">
        <v>0</v>
      </c>
      <c r="E50" s="74">
        <f>C50-D50</f>
        <v>0</v>
      </c>
      <c r="F50" s="74">
        <v>0</v>
      </c>
      <c r="G50" s="74">
        <v>0</v>
      </c>
      <c r="H50" s="92" t="s">
        <v>87</v>
      </c>
      <c r="I50" s="143" t="s">
        <v>87</v>
      </c>
      <c r="J50" s="144"/>
      <c r="K50" s="33" t="s">
        <v>87</v>
      </c>
      <c r="L50" s="33" t="s">
        <v>87</v>
      </c>
      <c r="M50" s="49"/>
      <c r="N50" s="48"/>
    </row>
    <row r="51" spans="2:14" s="46" customFormat="1" ht="25.5" customHeight="1">
      <c r="B51" s="105" t="s">
        <v>72</v>
      </c>
      <c r="C51" s="91">
        <v>43</v>
      </c>
      <c r="D51" s="74">
        <v>41</v>
      </c>
      <c r="E51" s="74">
        <v>2</v>
      </c>
      <c r="F51" s="74">
        <v>2</v>
      </c>
      <c r="G51" s="93">
        <v>57</v>
      </c>
      <c r="H51" s="94">
        <v>43.9</v>
      </c>
      <c r="I51" s="143" t="s">
        <v>88</v>
      </c>
      <c r="J51" s="144"/>
      <c r="K51" s="33" t="s">
        <v>88</v>
      </c>
      <c r="L51" s="33" t="s">
        <v>88</v>
      </c>
      <c r="M51" s="49"/>
      <c r="N51" s="48"/>
    </row>
    <row r="52" spans="2:14" s="46" customFormat="1" ht="25.5" customHeight="1">
      <c r="B52" s="105" t="s">
        <v>73</v>
      </c>
      <c r="C52" s="91">
        <v>1591</v>
      </c>
      <c r="D52" s="74">
        <v>1517</v>
      </c>
      <c r="E52" s="74">
        <v>73</v>
      </c>
      <c r="F52" s="74">
        <v>36</v>
      </c>
      <c r="G52" s="93">
        <v>2644</v>
      </c>
      <c r="H52" s="94">
        <v>82.9</v>
      </c>
      <c r="I52" s="143" t="s">
        <v>89</v>
      </c>
      <c r="J52" s="144"/>
      <c r="K52" s="33" t="s">
        <v>89</v>
      </c>
      <c r="L52" s="33" t="s">
        <v>89</v>
      </c>
      <c r="M52" s="49"/>
      <c r="N52" s="48"/>
    </row>
    <row r="53" spans="2:14" s="46" customFormat="1" ht="25.5" customHeight="1">
      <c r="B53" s="106" t="s">
        <v>74</v>
      </c>
      <c r="C53" s="88">
        <v>84</v>
      </c>
      <c r="D53" s="89">
        <v>77</v>
      </c>
      <c r="E53" s="89">
        <v>7</v>
      </c>
      <c r="F53" s="95">
        <v>4</v>
      </c>
      <c r="G53" s="96">
        <v>0</v>
      </c>
      <c r="H53" s="97">
        <v>39.9</v>
      </c>
      <c r="I53" s="145" t="s">
        <v>90</v>
      </c>
      <c r="J53" s="145"/>
      <c r="K53" s="38" t="s">
        <v>90</v>
      </c>
      <c r="L53" s="38" t="s">
        <v>90</v>
      </c>
      <c r="M53" s="50"/>
      <c r="N53" s="48"/>
    </row>
    <row r="54" spans="2:14" ht="21" customHeight="1">
      <c r="B54" s="6"/>
      <c r="C54" s="6"/>
      <c r="D54" s="6"/>
      <c r="E54" s="6"/>
      <c r="F54" s="6"/>
      <c r="G54" s="6"/>
      <c r="H54" s="6"/>
      <c r="I54" s="20"/>
      <c r="J54" s="20"/>
      <c r="K54" s="20"/>
      <c r="L54" s="20"/>
      <c r="M54" s="20"/>
      <c r="N54" s="20"/>
    </row>
    <row r="55" spans="2:14" ht="21" customHeight="1">
      <c r="B55" s="6"/>
      <c r="C55" s="6"/>
      <c r="D55" s="6"/>
      <c r="E55" s="6"/>
      <c r="F55" s="6"/>
      <c r="G55" s="6"/>
      <c r="H55" s="6"/>
      <c r="I55" s="20"/>
      <c r="J55" s="20"/>
      <c r="K55" s="20"/>
      <c r="L55" s="20"/>
      <c r="M55" s="20"/>
      <c r="N55" s="20"/>
    </row>
    <row r="56" spans="2:14" ht="34.5" customHeight="1">
      <c r="B56" s="7" t="s">
        <v>30</v>
      </c>
      <c r="J56" s="20"/>
      <c r="K56" s="22" t="s">
        <v>47</v>
      </c>
      <c r="L56" s="20"/>
      <c r="M56" s="20"/>
      <c r="N56" s="20"/>
    </row>
    <row r="57" spans="2:14" ht="7.5" customHeight="1">
      <c r="B57" s="8"/>
      <c r="J57" s="20"/>
      <c r="K57" s="20"/>
      <c r="L57" s="20"/>
      <c r="M57" s="20"/>
      <c r="N57" s="20"/>
    </row>
    <row r="58" spans="2:14" s="10" customFormat="1" ht="48.75" customHeight="1" thickBot="1">
      <c r="B58" s="9"/>
      <c r="C58" s="21" t="s">
        <v>31</v>
      </c>
      <c r="D58" s="18" t="s">
        <v>32</v>
      </c>
      <c r="E58" s="18" t="s">
        <v>33</v>
      </c>
      <c r="F58" s="18" t="s">
        <v>34</v>
      </c>
      <c r="G58" s="18" t="s">
        <v>35</v>
      </c>
      <c r="H58" s="17" t="s">
        <v>36</v>
      </c>
      <c r="I58" s="121" t="s">
        <v>37</v>
      </c>
      <c r="J58" s="134"/>
      <c r="K58" s="45" t="s">
        <v>13</v>
      </c>
      <c r="L58" s="27"/>
      <c r="M58" s="20"/>
      <c r="N58" s="20"/>
    </row>
    <row r="59" spans="2:14" s="46" customFormat="1" ht="25.5" customHeight="1" thickTop="1">
      <c r="B59" s="99" t="s">
        <v>75</v>
      </c>
      <c r="C59" s="51">
        <v>-3</v>
      </c>
      <c r="D59" s="52">
        <v>111</v>
      </c>
      <c r="E59" s="52">
        <v>80</v>
      </c>
      <c r="F59" s="52">
        <v>7</v>
      </c>
      <c r="G59" s="52" t="s">
        <v>91</v>
      </c>
      <c r="H59" s="52" t="s">
        <v>91</v>
      </c>
      <c r="I59" s="135" t="s">
        <v>91</v>
      </c>
      <c r="J59" s="136"/>
      <c r="K59" s="53"/>
      <c r="L59" s="54"/>
      <c r="M59" s="48"/>
      <c r="N59" s="48"/>
    </row>
    <row r="60" spans="2:14" s="46" customFormat="1" ht="25.5" customHeight="1">
      <c r="B60" s="99" t="s">
        <v>76</v>
      </c>
      <c r="C60" s="51">
        <v>-3</v>
      </c>
      <c r="D60" s="52">
        <v>101</v>
      </c>
      <c r="E60" s="52">
        <v>100</v>
      </c>
      <c r="F60" s="52" t="s">
        <v>91</v>
      </c>
      <c r="G60" s="52" t="s">
        <v>91</v>
      </c>
      <c r="H60" s="52" t="s">
        <v>91</v>
      </c>
      <c r="I60" s="137" t="s">
        <v>91</v>
      </c>
      <c r="J60" s="138"/>
      <c r="K60" s="55"/>
      <c r="L60" s="54"/>
      <c r="M60" s="48"/>
      <c r="N60" s="48"/>
    </row>
    <row r="61" spans="2:14" s="46" customFormat="1" ht="25.5" customHeight="1">
      <c r="B61" s="99" t="s">
        <v>77</v>
      </c>
      <c r="C61" s="51">
        <v>-1</v>
      </c>
      <c r="D61" s="52">
        <v>4</v>
      </c>
      <c r="E61" s="52">
        <v>2</v>
      </c>
      <c r="F61" s="52" t="s">
        <v>92</v>
      </c>
      <c r="G61" s="52" t="s">
        <v>92</v>
      </c>
      <c r="H61" s="52" t="s">
        <v>92</v>
      </c>
      <c r="I61" s="137" t="s">
        <v>92</v>
      </c>
      <c r="J61" s="138"/>
      <c r="K61" s="55"/>
      <c r="L61" s="54"/>
      <c r="M61" s="48"/>
      <c r="N61" s="48"/>
    </row>
    <row r="62" spans="2:14" s="46" customFormat="1" ht="25.5" customHeight="1">
      <c r="B62" s="102" t="s">
        <v>78</v>
      </c>
      <c r="C62" s="57">
        <v>0</v>
      </c>
      <c r="D62" s="58">
        <v>55</v>
      </c>
      <c r="E62" s="58">
        <v>12</v>
      </c>
      <c r="F62" s="58">
        <v>1</v>
      </c>
      <c r="G62" s="52" t="s">
        <v>93</v>
      </c>
      <c r="H62" s="52" t="s">
        <v>93</v>
      </c>
      <c r="I62" s="137" t="s">
        <v>93</v>
      </c>
      <c r="J62" s="138"/>
      <c r="K62" s="55"/>
      <c r="L62" s="54"/>
      <c r="M62" s="48"/>
      <c r="N62" s="48"/>
    </row>
    <row r="63" spans="2:14" s="46" customFormat="1" ht="25.5" customHeight="1">
      <c r="B63" s="102" t="s">
        <v>79</v>
      </c>
      <c r="C63" s="57">
        <v>9</v>
      </c>
      <c r="D63" s="58">
        <v>148</v>
      </c>
      <c r="E63" s="58">
        <v>76</v>
      </c>
      <c r="F63" s="58">
        <v>0</v>
      </c>
      <c r="G63" s="52" t="s">
        <v>91</v>
      </c>
      <c r="H63" s="52" t="s">
        <v>91</v>
      </c>
      <c r="I63" s="137" t="s">
        <v>91</v>
      </c>
      <c r="J63" s="138"/>
      <c r="K63" s="55"/>
      <c r="L63" s="54"/>
      <c r="M63" s="48"/>
      <c r="N63" s="48"/>
    </row>
    <row r="64" spans="2:14" s="46" customFormat="1" ht="25.5" customHeight="1">
      <c r="B64" s="102" t="s">
        <v>80</v>
      </c>
      <c r="C64" s="57">
        <v>9</v>
      </c>
      <c r="D64" s="58">
        <v>61</v>
      </c>
      <c r="E64" s="58">
        <v>10</v>
      </c>
      <c r="F64" s="58" t="s">
        <v>94</v>
      </c>
      <c r="G64" s="52" t="s">
        <v>94</v>
      </c>
      <c r="H64" s="52" t="s">
        <v>94</v>
      </c>
      <c r="I64" s="137" t="s">
        <v>94</v>
      </c>
      <c r="J64" s="138"/>
      <c r="K64" s="55"/>
      <c r="L64" s="54"/>
      <c r="M64" s="48"/>
      <c r="N64" s="48"/>
    </row>
    <row r="65" spans="2:14" s="46" customFormat="1" ht="25.5" customHeight="1">
      <c r="B65" s="102" t="s">
        <v>81</v>
      </c>
      <c r="C65" s="57">
        <v>7</v>
      </c>
      <c r="D65" s="58">
        <v>35</v>
      </c>
      <c r="E65" s="58">
        <v>22</v>
      </c>
      <c r="F65" s="63">
        <v>1</v>
      </c>
      <c r="G65" s="112" t="s">
        <v>90</v>
      </c>
      <c r="H65" s="112" t="s">
        <v>90</v>
      </c>
      <c r="I65" s="64" t="s">
        <v>90</v>
      </c>
      <c r="J65" s="139"/>
      <c r="K65" s="113"/>
      <c r="L65" s="54"/>
      <c r="M65" s="48"/>
      <c r="N65" s="48"/>
    </row>
    <row r="66" spans="2:14" s="46" customFormat="1" ht="25.5" customHeight="1">
      <c r="B66" s="109" t="s">
        <v>82</v>
      </c>
      <c r="C66" s="61">
        <v>1</v>
      </c>
      <c r="D66" s="62">
        <v>107</v>
      </c>
      <c r="E66" s="62">
        <v>50</v>
      </c>
      <c r="F66" s="62">
        <v>6</v>
      </c>
      <c r="G66" s="110" t="s">
        <v>90</v>
      </c>
      <c r="H66" s="110" t="s">
        <v>90</v>
      </c>
      <c r="I66" s="107" t="s">
        <v>90</v>
      </c>
      <c r="J66" s="108"/>
      <c r="K66" s="111"/>
      <c r="L66" s="54"/>
      <c r="M66" s="48"/>
      <c r="N66" s="48"/>
    </row>
    <row r="67" spans="2:14" ht="21" customHeight="1">
      <c r="B67" s="98" t="s">
        <v>38</v>
      </c>
      <c r="J67" s="20"/>
      <c r="K67" s="20"/>
      <c r="L67" s="20"/>
      <c r="M67" s="20"/>
      <c r="N67" s="20"/>
    </row>
    <row r="68" ht="32.25" customHeight="1"/>
    <row r="69" spans="2:14" ht="18.75">
      <c r="B69" s="15" t="s">
        <v>39</v>
      </c>
      <c r="J69" s="20"/>
      <c r="K69" s="20"/>
      <c r="L69" s="20"/>
      <c r="M69" s="20"/>
      <c r="N69" s="20"/>
    </row>
    <row r="70" ht="7.5" customHeight="1"/>
    <row r="71" spans="2:9" ht="37.5" customHeight="1">
      <c r="B71" s="131" t="s">
        <v>40</v>
      </c>
      <c r="C71" s="131"/>
      <c r="D71" s="132">
        <v>0.37</v>
      </c>
      <c r="E71" s="132"/>
      <c r="F71" s="131" t="s">
        <v>41</v>
      </c>
      <c r="G71" s="131"/>
      <c r="H71" s="133" t="s">
        <v>83</v>
      </c>
      <c r="I71" s="133"/>
    </row>
    <row r="72" spans="2:9" ht="37.5" customHeight="1">
      <c r="B72" s="131" t="s">
        <v>42</v>
      </c>
      <c r="C72" s="131"/>
      <c r="D72" s="133" t="s">
        <v>84</v>
      </c>
      <c r="E72" s="133"/>
      <c r="F72" s="131" t="s">
        <v>43</v>
      </c>
      <c r="G72" s="131"/>
      <c r="H72" s="133" t="s">
        <v>85</v>
      </c>
      <c r="I72" s="133"/>
    </row>
    <row r="73" spans="2:14" ht="21" customHeight="1">
      <c r="B73" s="28" t="s">
        <v>44</v>
      </c>
      <c r="J73" s="20"/>
      <c r="K73" s="20"/>
      <c r="L73" s="20"/>
      <c r="M73" s="20"/>
      <c r="N73" s="20"/>
    </row>
  </sheetData>
  <mergeCells count="51">
    <mergeCell ref="B38:B39"/>
    <mergeCell ref="I39:J39"/>
    <mergeCell ref="B30:B31"/>
    <mergeCell ref="I31:J31"/>
    <mergeCell ref="I33:J33"/>
    <mergeCell ref="I35:J35"/>
    <mergeCell ref="B36:B37"/>
    <mergeCell ref="I37:J37"/>
    <mergeCell ref="I11:J11"/>
    <mergeCell ref="I63:J63"/>
    <mergeCell ref="I52:J52"/>
    <mergeCell ref="I48:J48"/>
    <mergeCell ref="I49:J49"/>
    <mergeCell ref="I50:J50"/>
    <mergeCell ref="I51:J51"/>
    <mergeCell ref="I53:J53"/>
    <mergeCell ref="I46:J46"/>
    <mergeCell ref="I47:J47"/>
    <mergeCell ref="I12:J12"/>
    <mergeCell ref="I18:J18"/>
    <mergeCell ref="I19:J19"/>
    <mergeCell ref="H71:I71"/>
    <mergeCell ref="I29:J29"/>
    <mergeCell ref="I23:J23"/>
    <mergeCell ref="I25:J25"/>
    <mergeCell ref="I27:J27"/>
    <mergeCell ref="H72:I72"/>
    <mergeCell ref="I58:J58"/>
    <mergeCell ref="I59:J59"/>
    <mergeCell ref="I60:J60"/>
    <mergeCell ref="I61:J61"/>
    <mergeCell ref="I66:J66"/>
    <mergeCell ref="I62:J62"/>
    <mergeCell ref="I65:J65"/>
    <mergeCell ref="I64:J64"/>
    <mergeCell ref="B71:C71"/>
    <mergeCell ref="B72:C72"/>
    <mergeCell ref="F71:G71"/>
    <mergeCell ref="F72:G72"/>
    <mergeCell ref="D71:E71"/>
    <mergeCell ref="D72:E72"/>
    <mergeCell ref="B20:B21"/>
    <mergeCell ref="C1:J1"/>
    <mergeCell ref="I16:J16"/>
    <mergeCell ref="I17:J17"/>
    <mergeCell ref="I21:J21"/>
    <mergeCell ref="I3:J3"/>
    <mergeCell ref="I4:J4"/>
    <mergeCell ref="I8:J8"/>
    <mergeCell ref="I9:J9"/>
    <mergeCell ref="I10:J10"/>
  </mergeCells>
  <printOptions horizontalCentered="1"/>
  <pageMargins left="0.5511811023622047" right="0" top="0.7874015748031497" bottom="0.5511811023622047" header="0.4330708661417323" footer="0.2755905511811024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2008-03-04T11:57:32Z</cp:lastPrinted>
  <dcterms:created xsi:type="dcterms:W3CDTF">2008-02-15T06:55:04Z</dcterms:created>
  <dcterms:modified xsi:type="dcterms:W3CDTF">2008-03-06T07:46:34Z</dcterms:modified>
  <cp:category/>
  <cp:version/>
  <cp:contentType/>
  <cp:contentStatus/>
</cp:coreProperties>
</file>