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'様式'!$A$1:$K$71</definedName>
  </definedNames>
  <calcPr fullCalcOnLoad="1"/>
</workbook>
</file>

<file path=xl/sharedStrings.xml><?xml version="1.0" encoding="utf-8"?>
<sst xmlns="http://schemas.openxmlformats.org/spreadsheetml/2006/main" count="136" uniqueCount="93">
  <si>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</si>
  <si>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</si>
  <si>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</si>
  <si>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</si>
  <si>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</si>
  <si>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</si>
  <si>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</si>
  <si>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</si>
  <si>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</si>
  <si>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</si>
  <si>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</si>
  <si>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</si>
  <si>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</si>
  <si>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</si>
  <si>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</si>
  <si>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</si>
  <si>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</si>
  <si>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</si>
  <si>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</si>
  <si>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</si>
  <si>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</si>
  <si>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</si>
  <si>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</si>
  <si>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</si>
  <si>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</si>
  <si>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</si>
  <si>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</si>
  <si>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</si>
  <si>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</si>
  <si>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</si>
  <si>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</si>
  <si>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</si>
  <si>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</si>
  <si>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</si>
  <si>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</si>
  <si>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</si>
  <si>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</si>
  <si>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</si>
  <si>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</si>
  <si>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</si>
  <si>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</si>
  <si>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</si>
  <si>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</si>
  <si>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</si>
  <si>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</si>
  <si>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</si>
  <si>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</si>
  <si>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</si>
  <si>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</si>
  <si>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</si>
  <si>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</si>
  <si>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</si>
  <si>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</si>
  <si>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</si>
  <si>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</si>
  <si>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</si>
  <si>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</si>
  <si>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</si>
  <si>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</si>
  <si>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</si>
  <si>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</si>
  <si>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</si>
  <si>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</si>
  <si>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</si>
  <si>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</si>
  <si>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</si>
  <si>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</si>
  <si>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北摂三田ﾆｭｰﾀｳﾝ建設事業特別会計</t>
  </si>
  <si>
    <t>三田駅前地区市街地再開発事業特別会計</t>
  </si>
  <si>
    <t>公営墓地整備事業特別会計</t>
  </si>
  <si>
    <t>国民健康保険事業特別会計</t>
  </si>
  <si>
    <t>-</t>
  </si>
  <si>
    <t>法適用</t>
  </si>
  <si>
    <t>水道事業会計</t>
  </si>
  <si>
    <t>三田市民病院事業会計</t>
  </si>
  <si>
    <t>下水道事業会計</t>
  </si>
  <si>
    <t>介護保険事業特別会計</t>
  </si>
  <si>
    <t>農業共済事業特別会計</t>
  </si>
  <si>
    <t>老人保健医療事業特別会計</t>
  </si>
  <si>
    <t>駐車場事業特別会計</t>
  </si>
  <si>
    <t>丹波少年自然の家事務組合</t>
  </si>
  <si>
    <t>－</t>
  </si>
  <si>
    <t>三田市土地開発公社</t>
  </si>
  <si>
    <t>三田地域振興㈱</t>
  </si>
  <si>
    <t>-</t>
  </si>
  <si>
    <t>-</t>
  </si>
  <si>
    <t>-</t>
  </si>
  <si>
    <t>三田市民病院事業会計</t>
  </si>
  <si>
    <t>兵庫県市町村職員退職手当組合</t>
  </si>
  <si>
    <t>兵庫県後期高齢者医療広域連合</t>
  </si>
  <si>
    <t>-</t>
  </si>
  <si>
    <t>　　　　　２．「資金不足比率」の早期健全化基準に相当する「経営健全化基準」は、公営競技を除き、一律△ 20％である（公営競技は0％）。</t>
  </si>
  <si>
    <t>団体名　 兵庫県 三田市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</si>
</sst>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color indexed="63"/>
      </top>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color indexed="63"/>
      </bottom>
    </border>
    <border>
      <left style="thin"/>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1" xfId="0" applyFont="1" applyFill="1" applyBorder="1" applyAlignment="1">
      <alignment horizontal="center" vertical="center" shrinkToFit="1"/>
    </xf>
    <xf numFmtId="0" fontId="2" fillId="24" borderId="12" xfId="0" applyFont="1" applyFill="1" applyBorder="1" applyAlignment="1">
      <alignment horizontal="center" vertical="center" shrinkToFit="1"/>
    </xf>
    <xf numFmtId="0" fontId="2" fillId="24" borderId="13" xfId="0" applyFont="1" applyFill="1" applyBorder="1" applyAlignment="1">
      <alignment horizontal="center" vertical="center" shrinkToFit="1"/>
    </xf>
    <xf numFmtId="0" fontId="2" fillId="24" borderId="14" xfId="0" applyFont="1" applyFill="1" applyBorder="1" applyAlignment="1">
      <alignment horizontal="center" vertical="center"/>
    </xf>
    <xf numFmtId="0" fontId="2" fillId="24" borderId="14" xfId="0" applyFont="1" applyFill="1" applyBorder="1" applyAlignment="1">
      <alignment horizontal="center" vertical="center" shrinkToFit="1"/>
    </xf>
    <xf numFmtId="0" fontId="2" fillId="25" borderId="15" xfId="0" applyFont="1" applyFill="1" applyBorder="1" applyAlignment="1">
      <alignment horizontal="center" vertical="center"/>
    </xf>
    <xf numFmtId="0" fontId="2" fillId="24" borderId="11" xfId="0" applyFont="1" applyFill="1" applyBorder="1" applyAlignment="1">
      <alignment horizontal="distributed" vertical="center" indent="1"/>
    </xf>
    <xf numFmtId="0" fontId="2" fillId="24" borderId="12" xfId="0" applyFont="1" applyFill="1" applyBorder="1" applyAlignment="1">
      <alignment horizontal="distributed" vertical="center" indent="1"/>
    </xf>
    <xf numFmtId="0" fontId="2" fillId="24" borderId="13" xfId="0" applyFont="1" applyFill="1" applyBorder="1" applyAlignment="1">
      <alignment horizontal="center" vertical="center"/>
    </xf>
    <xf numFmtId="0" fontId="2" fillId="24" borderId="14" xfId="0" applyFont="1" applyFill="1" applyBorder="1" applyAlignment="1">
      <alignment horizontal="distributed" vertical="center" indent="1"/>
    </xf>
    <xf numFmtId="0" fontId="2" fillId="24" borderId="0" xfId="0" applyFont="1" applyFill="1" applyBorder="1" applyAlignment="1">
      <alignment horizontal="distributed" vertical="center" indent="2"/>
    </xf>
    <xf numFmtId="0" fontId="2" fillId="24" borderId="13" xfId="0" applyFont="1" applyFill="1" applyBorder="1" applyAlignment="1">
      <alignment horizontal="distributed" vertical="center" indent="1"/>
    </xf>
    <xf numFmtId="0" fontId="2" fillId="24" borderId="16" xfId="0" applyFont="1" applyFill="1" applyBorder="1" applyAlignment="1">
      <alignment horizontal="center" vertical="center" shrinkToFit="1"/>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2" fillId="0" borderId="10" xfId="0" applyFont="1" applyFill="1" applyBorder="1" applyAlignment="1">
      <alignment vertical="center"/>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0" fontId="2" fillId="0" borderId="23" xfId="0"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0" fontId="2" fillId="0" borderId="26" xfId="0"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8" xfId="48" applyNumberFormat="1" applyFont="1" applyFill="1" applyBorder="1" applyAlignment="1">
      <alignment horizontal="center" vertical="center" shrinkToFit="1"/>
    </xf>
    <xf numFmtId="0" fontId="2" fillId="0" borderId="29" xfId="0"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5"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6"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9" xfId="0" applyNumberFormat="1" applyFont="1" applyFill="1" applyBorder="1" applyAlignment="1">
      <alignment horizontal="center" vertical="center" shrinkToFit="1"/>
    </xf>
    <xf numFmtId="176" fontId="2" fillId="0" borderId="40" xfId="0" applyNumberFormat="1" applyFont="1" applyFill="1" applyBorder="1" applyAlignment="1">
      <alignment vertical="center" shrinkToFit="1"/>
    </xf>
    <xf numFmtId="176" fontId="2" fillId="0" borderId="28"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0" fontId="2" fillId="0" borderId="0" xfId="0" applyFont="1" applyFill="1" applyBorder="1" applyAlignment="1">
      <alignment vertical="center"/>
    </xf>
    <xf numFmtId="178" fontId="2" fillId="0" borderId="48"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82" fontId="2" fillId="0" borderId="22"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182" fontId="2" fillId="0" borderId="25"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179" fontId="2" fillId="0" borderId="25"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79" fontId="2" fillId="0" borderId="50" xfId="0" applyNumberFormat="1" applyFont="1" applyFill="1" applyBorder="1" applyAlignment="1">
      <alignment horizontal="center" vertical="center" shrinkToFit="1"/>
    </xf>
    <xf numFmtId="181" fontId="2" fillId="0" borderId="25" xfId="0" applyNumberFormat="1" applyFont="1" applyFill="1" applyBorder="1" applyAlignment="1">
      <alignment horizontal="center" vertical="center"/>
    </xf>
    <xf numFmtId="181" fontId="2" fillId="0" borderId="26" xfId="0" applyNumberFormat="1" applyFont="1" applyFill="1" applyBorder="1" applyAlignment="1">
      <alignment horizontal="center" vertical="center"/>
    </xf>
    <xf numFmtId="179" fontId="2" fillId="0" borderId="43"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shrinkToFit="1"/>
    </xf>
    <xf numFmtId="181" fontId="2" fillId="0" borderId="49" xfId="0" applyNumberFormat="1" applyFont="1" applyFill="1" applyBorder="1" applyAlignment="1">
      <alignment vertical="center"/>
    </xf>
    <xf numFmtId="181" fontId="2" fillId="0" borderId="44" xfId="0" applyNumberFormat="1" applyFont="1" applyFill="1" applyBorder="1" applyAlignment="1">
      <alignment vertical="center"/>
    </xf>
    <xf numFmtId="179" fontId="2" fillId="0" borderId="51" xfId="0" applyNumberFormat="1" applyFont="1" applyFill="1" applyBorder="1" applyAlignment="1">
      <alignment horizontal="center" vertical="center" shrinkToFit="1"/>
    </xf>
    <xf numFmtId="179" fontId="2" fillId="0" borderId="28"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81" fontId="2" fillId="0" borderId="46" xfId="0" applyNumberFormat="1" applyFont="1" applyFill="1" applyBorder="1" applyAlignment="1">
      <alignment vertical="center"/>
    </xf>
    <xf numFmtId="178" fontId="2" fillId="0" borderId="45"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1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6"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70" xfId="0" applyFont="1" applyFill="1" applyBorder="1" applyAlignment="1">
      <alignment horizontal="center" vertical="center"/>
    </xf>
    <xf numFmtId="0" fontId="1" fillId="25" borderId="70"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SheetLayoutView="100" zoomScalePageLayoutView="0" workbookViewId="0" topLeftCell="A43">
      <selection activeCell="G56" sqref="G56"/>
    </sheetView>
  </sheetViews>
  <sheetFormatPr defaultColWidth="9.00390625" defaultRowHeight="13.5" customHeight="1"/>
  <cols>
    <col min="1" max="1" width="16.625" style="1" customWidth="1"/>
    <col min="2" max="11" width="9.00390625" style="23" customWidth="1"/>
    <col min="12" max="16384" width="9.00390625" style="1" customWidth="1"/>
  </cols>
  <sheetData>
    <row r="1" spans="1:13" ht="21" customHeight="1">
      <c r="A1" s="5" t="s">
        <v>35</v>
      </c>
      <c r="B1" s="22"/>
      <c r="C1" s="22"/>
      <c r="D1" s="22"/>
      <c r="E1" s="22"/>
      <c r="F1" s="22"/>
      <c r="G1" s="22"/>
      <c r="H1" s="22"/>
      <c r="I1" s="22"/>
      <c r="J1" s="22"/>
      <c r="K1" s="22"/>
      <c r="L1" s="8"/>
      <c r="M1" s="4"/>
    </row>
    <row r="2" spans="1:13" ht="13.5" customHeight="1">
      <c r="A2" s="5"/>
      <c r="B2" s="22"/>
      <c r="C2" s="22"/>
      <c r="D2" s="22"/>
      <c r="E2" s="22"/>
      <c r="F2" s="22"/>
      <c r="G2" s="22"/>
      <c r="H2" s="22"/>
      <c r="I2" s="22"/>
      <c r="J2" s="22"/>
      <c r="K2" s="22"/>
      <c r="L2" s="4"/>
      <c r="M2" s="4"/>
    </row>
    <row r="3" ht="13.5" customHeight="1">
      <c r="J3" s="24" t="s">
        <v>12</v>
      </c>
    </row>
    <row r="4" spans="1:10" ht="21" customHeight="1" thickBot="1">
      <c r="A4" s="7" t="s">
        <v>92</v>
      </c>
      <c r="B4" s="25"/>
      <c r="G4" s="121" t="s">
        <v>56</v>
      </c>
      <c r="H4" s="122" t="s">
        <v>57</v>
      </c>
      <c r="I4" s="123" t="s">
        <v>58</v>
      </c>
      <c r="J4" s="124" t="s">
        <v>59</v>
      </c>
    </row>
    <row r="5" spans="7:10" ht="13.5" customHeight="1" thickTop="1">
      <c r="G5" s="26">
        <v>18890</v>
      </c>
      <c r="H5" s="27">
        <v>1867</v>
      </c>
      <c r="I5" s="28">
        <v>937</v>
      </c>
      <c r="J5" s="29">
        <f>SUM(G5:I5)</f>
        <v>21694</v>
      </c>
    </row>
    <row r="6" ht="14.25">
      <c r="A6" s="6" t="s">
        <v>2</v>
      </c>
    </row>
    <row r="7" spans="8:9" ht="10.5">
      <c r="H7" s="24" t="s">
        <v>12</v>
      </c>
      <c r="I7" s="24"/>
    </row>
    <row r="8" spans="1:8" ht="13.5" customHeight="1">
      <c r="A8" s="109" t="s">
        <v>0</v>
      </c>
      <c r="B8" s="125" t="s">
        <v>3</v>
      </c>
      <c r="C8" s="126" t="s">
        <v>4</v>
      </c>
      <c r="D8" s="126" t="s">
        <v>5</v>
      </c>
      <c r="E8" s="126" t="s">
        <v>6</v>
      </c>
      <c r="F8" s="127" t="s">
        <v>61</v>
      </c>
      <c r="G8" s="126" t="s">
        <v>7</v>
      </c>
      <c r="H8" s="128" t="s">
        <v>8</v>
      </c>
    </row>
    <row r="9" spans="1:8" ht="13.5" customHeight="1" thickBot="1">
      <c r="A9" s="110"/>
      <c r="B9" s="129"/>
      <c r="C9" s="130"/>
      <c r="D9" s="130"/>
      <c r="E9" s="130"/>
      <c r="F9" s="131"/>
      <c r="G9" s="130"/>
      <c r="H9" s="132"/>
    </row>
    <row r="10" spans="1:8" ht="13.5" customHeight="1" thickTop="1">
      <c r="A10" s="9" t="s">
        <v>9</v>
      </c>
      <c r="B10" s="30">
        <v>33022</v>
      </c>
      <c r="C10" s="31">
        <v>32625</v>
      </c>
      <c r="D10" s="31">
        <f>B10-C10</f>
        <v>397</v>
      </c>
      <c r="E10" s="31">
        <v>257</v>
      </c>
      <c r="F10" s="31">
        <v>1286</v>
      </c>
      <c r="G10" s="31">
        <v>41026</v>
      </c>
      <c r="H10" s="32"/>
    </row>
    <row r="11" spans="1:8" ht="13.5" customHeight="1">
      <c r="A11" s="10" t="s">
        <v>67</v>
      </c>
      <c r="B11" s="33">
        <v>1820</v>
      </c>
      <c r="C11" s="34">
        <v>1820</v>
      </c>
      <c r="D11" s="34">
        <f>B11-C11</f>
        <v>0</v>
      </c>
      <c r="E11" s="34">
        <v>0</v>
      </c>
      <c r="F11" s="34">
        <v>1820</v>
      </c>
      <c r="G11" s="34">
        <v>3075</v>
      </c>
      <c r="H11" s="35"/>
    </row>
    <row r="12" spans="1:8" ht="13.5" customHeight="1">
      <c r="A12" s="10" t="s">
        <v>68</v>
      </c>
      <c r="B12" s="33">
        <v>132</v>
      </c>
      <c r="C12" s="34">
        <v>132</v>
      </c>
      <c r="D12" s="34">
        <f>B12-C12</f>
        <v>0</v>
      </c>
      <c r="E12" s="34">
        <v>0</v>
      </c>
      <c r="F12" s="34">
        <v>132</v>
      </c>
      <c r="G12" s="34">
        <v>739</v>
      </c>
      <c r="H12" s="35"/>
    </row>
    <row r="13" spans="1:8" ht="13.5" customHeight="1">
      <c r="A13" s="11" t="s">
        <v>69</v>
      </c>
      <c r="B13" s="36">
        <v>27</v>
      </c>
      <c r="C13" s="37">
        <v>27</v>
      </c>
      <c r="D13" s="37">
        <f>B13-C13</f>
        <v>0</v>
      </c>
      <c r="E13" s="37">
        <v>0</v>
      </c>
      <c r="F13" s="37">
        <v>2</v>
      </c>
      <c r="G13" s="38" t="s">
        <v>71</v>
      </c>
      <c r="H13" s="39"/>
    </row>
    <row r="14" spans="1:8" ht="13.5" customHeight="1">
      <c r="A14" s="12" t="s">
        <v>1</v>
      </c>
      <c r="B14" s="40">
        <v>32603</v>
      </c>
      <c r="C14" s="41">
        <v>32207</v>
      </c>
      <c r="D14" s="41">
        <f>SUM(D10:D13)</f>
        <v>397</v>
      </c>
      <c r="E14" s="41">
        <v>257</v>
      </c>
      <c r="F14" s="42"/>
      <c r="G14" s="41">
        <v>44839</v>
      </c>
      <c r="H14" s="43"/>
    </row>
    <row r="15" ht="9.75" customHeight="1"/>
    <row r="16" ht="14.25">
      <c r="A16" s="6" t="s">
        <v>10</v>
      </c>
    </row>
    <row r="17" spans="9:12" ht="10.5">
      <c r="I17" s="24" t="s">
        <v>12</v>
      </c>
      <c r="K17" s="24"/>
      <c r="L17" s="3"/>
    </row>
    <row r="18" spans="1:9" ht="13.5" customHeight="1">
      <c r="A18" s="109" t="s">
        <v>0</v>
      </c>
      <c r="B18" s="133" t="s">
        <v>47</v>
      </c>
      <c r="C18" s="127" t="s">
        <v>48</v>
      </c>
      <c r="D18" s="127" t="s">
        <v>49</v>
      </c>
      <c r="E18" s="134" t="s">
        <v>50</v>
      </c>
      <c r="F18" s="127" t="s">
        <v>61</v>
      </c>
      <c r="G18" s="127" t="s">
        <v>11</v>
      </c>
      <c r="H18" s="134" t="s">
        <v>45</v>
      </c>
      <c r="I18" s="128" t="s">
        <v>8</v>
      </c>
    </row>
    <row r="19" spans="1:9" ht="13.5" customHeight="1" thickBot="1">
      <c r="A19" s="110"/>
      <c r="B19" s="129"/>
      <c r="C19" s="130"/>
      <c r="D19" s="130"/>
      <c r="E19" s="135"/>
      <c r="F19" s="131"/>
      <c r="G19" s="131"/>
      <c r="H19" s="136"/>
      <c r="I19" s="132"/>
    </row>
    <row r="20" spans="1:9" ht="13.5" customHeight="1" thickTop="1">
      <c r="A20" s="9" t="s">
        <v>73</v>
      </c>
      <c r="B20" s="44">
        <v>2804</v>
      </c>
      <c r="C20" s="45">
        <v>2793</v>
      </c>
      <c r="D20" s="45">
        <f>B20-C20</f>
        <v>11</v>
      </c>
      <c r="E20" s="45">
        <v>3012</v>
      </c>
      <c r="F20" s="45">
        <v>74</v>
      </c>
      <c r="G20" s="45">
        <v>2437</v>
      </c>
      <c r="H20" s="45">
        <v>317</v>
      </c>
      <c r="I20" s="107" t="s">
        <v>72</v>
      </c>
    </row>
    <row r="21" spans="1:9" ht="13.5" customHeight="1">
      <c r="A21" s="10" t="s">
        <v>74</v>
      </c>
      <c r="B21" s="47">
        <v>7246</v>
      </c>
      <c r="C21" s="48">
        <v>8394</v>
      </c>
      <c r="D21" s="48">
        <v>-1147</v>
      </c>
      <c r="E21" s="48">
        <v>2101</v>
      </c>
      <c r="F21" s="48">
        <v>1506</v>
      </c>
      <c r="G21" s="48">
        <v>13311</v>
      </c>
      <c r="H21" s="48">
        <v>8573</v>
      </c>
      <c r="I21" s="108" t="s">
        <v>72</v>
      </c>
    </row>
    <row r="22" spans="1:9" ht="13.5" customHeight="1">
      <c r="A22" s="10" t="s">
        <v>75</v>
      </c>
      <c r="B22" s="47">
        <v>3542</v>
      </c>
      <c r="C22" s="48">
        <v>3029</v>
      </c>
      <c r="D22" s="48">
        <f>B22-C22</f>
        <v>513</v>
      </c>
      <c r="E22" s="48">
        <v>503</v>
      </c>
      <c r="F22" s="48">
        <v>1367</v>
      </c>
      <c r="G22" s="48">
        <v>22857</v>
      </c>
      <c r="H22" s="48">
        <v>12709</v>
      </c>
      <c r="I22" s="49"/>
    </row>
    <row r="23" spans="1:9" ht="13.5" customHeight="1">
      <c r="A23" s="10" t="s">
        <v>70</v>
      </c>
      <c r="B23" s="47">
        <v>7695</v>
      </c>
      <c r="C23" s="48">
        <v>7624</v>
      </c>
      <c r="D23" s="48">
        <v>71</v>
      </c>
      <c r="E23" s="48">
        <v>71</v>
      </c>
      <c r="F23" s="48">
        <v>595</v>
      </c>
      <c r="G23" s="50" t="s">
        <v>71</v>
      </c>
      <c r="H23" s="50" t="s">
        <v>71</v>
      </c>
      <c r="I23" s="49"/>
    </row>
    <row r="24" spans="1:9" ht="13.5" customHeight="1">
      <c r="A24" s="10" t="s">
        <v>76</v>
      </c>
      <c r="B24" s="47">
        <v>4106</v>
      </c>
      <c r="C24" s="48">
        <v>4080</v>
      </c>
      <c r="D24" s="48">
        <v>26</v>
      </c>
      <c r="E24" s="48">
        <v>26</v>
      </c>
      <c r="F24" s="48">
        <v>636</v>
      </c>
      <c r="G24" s="50" t="s">
        <v>71</v>
      </c>
      <c r="H24" s="50" t="s">
        <v>71</v>
      </c>
      <c r="I24" s="49"/>
    </row>
    <row r="25" spans="1:9" ht="13.5" customHeight="1">
      <c r="A25" s="10" t="s">
        <v>77</v>
      </c>
      <c r="B25" s="47">
        <v>176</v>
      </c>
      <c r="C25" s="48">
        <v>83</v>
      </c>
      <c r="D25" s="48">
        <v>93</v>
      </c>
      <c r="E25" s="48">
        <v>93</v>
      </c>
      <c r="F25" s="48">
        <v>25</v>
      </c>
      <c r="G25" s="50" t="s">
        <v>71</v>
      </c>
      <c r="H25" s="50" t="s">
        <v>71</v>
      </c>
      <c r="I25" s="49"/>
    </row>
    <row r="26" spans="1:9" ht="13.5" customHeight="1">
      <c r="A26" s="10" t="s">
        <v>78</v>
      </c>
      <c r="B26" s="47">
        <v>6485</v>
      </c>
      <c r="C26" s="48">
        <v>6655</v>
      </c>
      <c r="D26" s="48">
        <v>-171</v>
      </c>
      <c r="E26" s="48">
        <v>-171</v>
      </c>
      <c r="F26" s="48">
        <v>522</v>
      </c>
      <c r="G26" s="50" t="s">
        <v>71</v>
      </c>
      <c r="H26" s="50" t="s">
        <v>71</v>
      </c>
      <c r="I26" s="49"/>
    </row>
    <row r="27" spans="1:9" ht="13.5" customHeight="1">
      <c r="A27" s="11" t="s">
        <v>79</v>
      </c>
      <c r="B27" s="51">
        <v>115</v>
      </c>
      <c r="C27" s="52">
        <v>115</v>
      </c>
      <c r="D27" s="52">
        <v>0</v>
      </c>
      <c r="E27" s="52">
        <v>0</v>
      </c>
      <c r="F27" s="52">
        <v>45</v>
      </c>
      <c r="G27" s="52">
        <v>1139</v>
      </c>
      <c r="H27" s="52">
        <v>444</v>
      </c>
      <c r="I27" s="53"/>
    </row>
    <row r="28" spans="1:9" ht="13.5" customHeight="1">
      <c r="A28" s="12" t="s">
        <v>15</v>
      </c>
      <c r="B28" s="54"/>
      <c r="C28" s="55"/>
      <c r="D28" s="55"/>
      <c r="E28" s="56">
        <f>SUM(E20:E27)</f>
        <v>5635</v>
      </c>
      <c r="F28" s="57"/>
      <c r="G28" s="56">
        <f>SUM(G20:G27)</f>
        <v>39744</v>
      </c>
      <c r="H28" s="56">
        <f>SUM(H20:H27)</f>
        <v>22043</v>
      </c>
      <c r="I28" s="58"/>
    </row>
    <row r="29" ht="10.5">
      <c r="A29" s="1" t="s">
        <v>25</v>
      </c>
    </row>
    <row r="30" ht="10.5">
      <c r="A30" s="1" t="s">
        <v>54</v>
      </c>
    </row>
    <row r="31" ht="10.5">
      <c r="A31" s="1" t="s">
        <v>53</v>
      </c>
    </row>
    <row r="32" ht="10.5">
      <c r="A32" s="1" t="s">
        <v>52</v>
      </c>
    </row>
    <row r="33" ht="9.75" customHeight="1"/>
    <row r="34" ht="14.25">
      <c r="A34" s="6" t="s">
        <v>13</v>
      </c>
    </row>
    <row r="35" spans="9:10" ht="10.5">
      <c r="I35" s="24" t="s">
        <v>12</v>
      </c>
      <c r="J35" s="24"/>
    </row>
    <row r="36" spans="1:9" ht="13.5" customHeight="1">
      <c r="A36" s="109" t="s">
        <v>14</v>
      </c>
      <c r="B36" s="133" t="s">
        <v>47</v>
      </c>
      <c r="C36" s="127" t="s">
        <v>48</v>
      </c>
      <c r="D36" s="127" t="s">
        <v>49</v>
      </c>
      <c r="E36" s="134" t="s">
        <v>50</v>
      </c>
      <c r="F36" s="127" t="s">
        <v>61</v>
      </c>
      <c r="G36" s="127" t="s">
        <v>11</v>
      </c>
      <c r="H36" s="134" t="s">
        <v>46</v>
      </c>
      <c r="I36" s="128" t="s">
        <v>8</v>
      </c>
    </row>
    <row r="37" spans="1:9" ht="13.5" customHeight="1" thickBot="1">
      <c r="A37" s="110"/>
      <c r="B37" s="129"/>
      <c r="C37" s="130"/>
      <c r="D37" s="130"/>
      <c r="E37" s="135"/>
      <c r="F37" s="131"/>
      <c r="G37" s="131"/>
      <c r="H37" s="136"/>
      <c r="I37" s="132"/>
    </row>
    <row r="38" spans="1:9" ht="13.5" customHeight="1" thickTop="1">
      <c r="A38" s="9" t="s">
        <v>80</v>
      </c>
      <c r="B38" s="44">
        <v>217</v>
      </c>
      <c r="C38" s="45">
        <v>202</v>
      </c>
      <c r="D38" s="45">
        <v>15</v>
      </c>
      <c r="E38" s="45">
        <v>15</v>
      </c>
      <c r="F38" s="59" t="s">
        <v>81</v>
      </c>
      <c r="G38" s="45">
        <v>308</v>
      </c>
      <c r="H38" s="45">
        <v>23</v>
      </c>
      <c r="I38" s="60"/>
    </row>
    <row r="39" spans="1:9" ht="13.5" customHeight="1">
      <c r="A39" s="21" t="s">
        <v>88</v>
      </c>
      <c r="B39" s="61">
        <v>21734</v>
      </c>
      <c r="C39" s="62">
        <v>21705</v>
      </c>
      <c r="D39" s="62">
        <v>29</v>
      </c>
      <c r="E39" s="62">
        <v>29</v>
      </c>
      <c r="F39" s="62">
        <v>5497</v>
      </c>
      <c r="G39" s="63" t="s">
        <v>90</v>
      </c>
      <c r="H39" s="63" t="s">
        <v>90</v>
      </c>
      <c r="I39" s="64"/>
    </row>
    <row r="40" spans="1:9" ht="13.5" customHeight="1">
      <c r="A40" s="11" t="s">
        <v>89</v>
      </c>
      <c r="B40" s="51">
        <v>2272</v>
      </c>
      <c r="C40" s="52">
        <v>1964</v>
      </c>
      <c r="D40" s="52">
        <v>308</v>
      </c>
      <c r="E40" s="52">
        <v>308</v>
      </c>
      <c r="F40" s="65" t="s">
        <v>90</v>
      </c>
      <c r="G40" s="65" t="s">
        <v>90</v>
      </c>
      <c r="H40" s="65" t="s">
        <v>90</v>
      </c>
      <c r="I40" s="53"/>
    </row>
    <row r="41" spans="1:9" ht="13.5" customHeight="1">
      <c r="A41" s="12" t="s">
        <v>16</v>
      </c>
      <c r="B41" s="54"/>
      <c r="C41" s="55"/>
      <c r="D41" s="55"/>
      <c r="E41" s="56">
        <f>SUM(E38:E40)</f>
        <v>352</v>
      </c>
      <c r="F41" s="57"/>
      <c r="G41" s="56">
        <f>SUM(G38:G40)</f>
        <v>308</v>
      </c>
      <c r="H41" s="56">
        <f>SUM(H38:H40)</f>
        <v>23</v>
      </c>
      <c r="I41" s="66"/>
    </row>
    <row r="42" ht="9.75" customHeight="1">
      <c r="A42" s="2"/>
    </row>
    <row r="43" ht="14.25">
      <c r="A43" s="6" t="s">
        <v>62</v>
      </c>
    </row>
    <row r="44" ht="10.5">
      <c r="J44" s="24" t="s">
        <v>12</v>
      </c>
    </row>
    <row r="45" spans="1:10" ht="13.5" customHeight="1">
      <c r="A45" s="111" t="s">
        <v>17</v>
      </c>
      <c r="B45" s="133" t="s">
        <v>19</v>
      </c>
      <c r="C45" s="127" t="s">
        <v>51</v>
      </c>
      <c r="D45" s="127" t="s">
        <v>20</v>
      </c>
      <c r="E45" s="127" t="s">
        <v>21</v>
      </c>
      <c r="F45" s="127" t="s">
        <v>22</v>
      </c>
      <c r="G45" s="134" t="s">
        <v>23</v>
      </c>
      <c r="H45" s="134" t="s">
        <v>24</v>
      </c>
      <c r="I45" s="134" t="s">
        <v>66</v>
      </c>
      <c r="J45" s="128" t="s">
        <v>8</v>
      </c>
    </row>
    <row r="46" spans="1:10" ht="13.5" customHeight="1" thickBot="1">
      <c r="A46" s="112"/>
      <c r="B46" s="129"/>
      <c r="C46" s="130"/>
      <c r="D46" s="130"/>
      <c r="E46" s="130"/>
      <c r="F46" s="130"/>
      <c r="G46" s="135"/>
      <c r="H46" s="135"/>
      <c r="I46" s="136"/>
      <c r="J46" s="132"/>
    </row>
    <row r="47" spans="1:10" ht="13.5" customHeight="1" thickTop="1">
      <c r="A47" s="9" t="s">
        <v>82</v>
      </c>
      <c r="B47" s="44">
        <v>11</v>
      </c>
      <c r="C47" s="45">
        <v>173</v>
      </c>
      <c r="D47" s="45">
        <v>5</v>
      </c>
      <c r="E47" s="59" t="s">
        <v>71</v>
      </c>
      <c r="F47" s="45">
        <v>1426</v>
      </c>
      <c r="G47" s="45">
        <v>922</v>
      </c>
      <c r="H47" s="59" t="s">
        <v>84</v>
      </c>
      <c r="I47" s="45">
        <v>535</v>
      </c>
      <c r="J47" s="46"/>
    </row>
    <row r="48" spans="1:10" ht="13.5" customHeight="1">
      <c r="A48" s="10" t="s">
        <v>83</v>
      </c>
      <c r="B48" s="47">
        <v>-112</v>
      </c>
      <c r="C48" s="48">
        <v>5043</v>
      </c>
      <c r="D48" s="48">
        <v>3015</v>
      </c>
      <c r="E48" s="50" t="s">
        <v>71</v>
      </c>
      <c r="F48" s="50" t="s">
        <v>84</v>
      </c>
      <c r="G48" s="50" t="s">
        <v>71</v>
      </c>
      <c r="H48" s="50" t="s">
        <v>71</v>
      </c>
      <c r="I48" s="50" t="s">
        <v>71</v>
      </c>
      <c r="J48" s="49"/>
    </row>
    <row r="49" spans="1:10" ht="13.5" customHeight="1">
      <c r="A49" s="13" t="s">
        <v>18</v>
      </c>
      <c r="B49" s="67"/>
      <c r="C49" s="57"/>
      <c r="D49" s="56">
        <f>SUM(D47:D48)</f>
        <v>3020</v>
      </c>
      <c r="E49" s="68" t="s">
        <v>85</v>
      </c>
      <c r="F49" s="56">
        <f>SUM(F47:F48)</f>
        <v>1426</v>
      </c>
      <c r="G49" s="56">
        <f>SUM(G47:G48)</f>
        <v>922</v>
      </c>
      <c r="H49" s="68" t="s">
        <v>86</v>
      </c>
      <c r="I49" s="56">
        <f>SUM(I47:I48)</f>
        <v>535</v>
      </c>
      <c r="J49" s="58"/>
    </row>
    <row r="50" ht="10.5">
      <c r="A50" s="1" t="s">
        <v>60</v>
      </c>
    </row>
    <row r="51" ht="9.75" customHeight="1"/>
    <row r="52" ht="14.25">
      <c r="A52" s="6" t="s">
        <v>43</v>
      </c>
    </row>
    <row r="53" ht="10.5">
      <c r="D53" s="24" t="s">
        <v>12</v>
      </c>
    </row>
    <row r="54" spans="1:4" ht="21.75" thickBot="1">
      <c r="A54" s="14" t="s">
        <v>36</v>
      </c>
      <c r="B54" s="137" t="s">
        <v>41</v>
      </c>
      <c r="C54" s="138" t="s">
        <v>42</v>
      </c>
      <c r="D54" s="139" t="s">
        <v>55</v>
      </c>
    </row>
    <row r="55" spans="1:4" ht="13.5" customHeight="1" thickTop="1">
      <c r="A55" s="15" t="s">
        <v>37</v>
      </c>
      <c r="B55" s="69"/>
      <c r="C55" s="45">
        <v>5706</v>
      </c>
      <c r="D55" s="70"/>
    </row>
    <row r="56" spans="1:4" ht="13.5" customHeight="1">
      <c r="A56" s="16" t="s">
        <v>38</v>
      </c>
      <c r="B56" s="71"/>
      <c r="C56" s="48">
        <v>1579</v>
      </c>
      <c r="D56" s="72"/>
    </row>
    <row r="57" spans="1:4" ht="13.5" customHeight="1">
      <c r="A57" s="17" t="s">
        <v>39</v>
      </c>
      <c r="B57" s="73"/>
      <c r="C57" s="52">
        <f>C58-C55-C56</f>
        <v>10859</v>
      </c>
      <c r="D57" s="74"/>
    </row>
    <row r="58" spans="1:4" ht="13.5" customHeight="1">
      <c r="A58" s="18" t="s">
        <v>40</v>
      </c>
      <c r="B58" s="67"/>
      <c r="C58" s="56">
        <v>18144</v>
      </c>
      <c r="D58" s="75"/>
    </row>
    <row r="59" spans="1:4" ht="10.5">
      <c r="A59" s="1" t="s">
        <v>64</v>
      </c>
      <c r="B59" s="76"/>
      <c r="C59" s="76"/>
      <c r="D59" s="76"/>
    </row>
    <row r="60" spans="1:4" ht="9.75" customHeight="1">
      <c r="A60" s="19"/>
      <c r="B60" s="76"/>
      <c r="C60" s="76"/>
      <c r="D60" s="76"/>
    </row>
    <row r="61" ht="14.25">
      <c r="A61" s="6" t="s">
        <v>63</v>
      </c>
    </row>
    <row r="62" ht="10.5" customHeight="1">
      <c r="A62" s="6"/>
    </row>
    <row r="63" spans="1:11" ht="21.75" thickBot="1">
      <c r="A63" s="14" t="s">
        <v>34</v>
      </c>
      <c r="B63" s="137" t="s">
        <v>41</v>
      </c>
      <c r="C63" s="138" t="s">
        <v>42</v>
      </c>
      <c r="D63" s="138" t="s">
        <v>55</v>
      </c>
      <c r="E63" s="140" t="s">
        <v>32</v>
      </c>
      <c r="F63" s="139" t="s">
        <v>33</v>
      </c>
      <c r="G63" s="141" t="s">
        <v>44</v>
      </c>
      <c r="H63" s="142"/>
      <c r="I63" s="137" t="s">
        <v>41</v>
      </c>
      <c r="J63" s="138" t="s">
        <v>42</v>
      </c>
      <c r="K63" s="139" t="s">
        <v>55</v>
      </c>
    </row>
    <row r="64" spans="1:11" ht="13.5" customHeight="1" thickTop="1">
      <c r="A64" s="15" t="s">
        <v>26</v>
      </c>
      <c r="B64" s="77">
        <v>0.82</v>
      </c>
      <c r="C64" s="78">
        <v>1.18</v>
      </c>
      <c r="D64" s="78">
        <f>C64-B64</f>
        <v>0.36</v>
      </c>
      <c r="E64" s="79">
        <v>-12.34</v>
      </c>
      <c r="F64" s="80">
        <v>-20</v>
      </c>
      <c r="G64" s="115" t="s">
        <v>73</v>
      </c>
      <c r="H64" s="116"/>
      <c r="I64" s="81"/>
      <c r="J64" s="82">
        <v>114.7</v>
      </c>
      <c r="K64" s="83"/>
    </row>
    <row r="65" spans="1:11" ht="13.5" customHeight="1">
      <c r="A65" s="16" t="s">
        <v>27</v>
      </c>
      <c r="B65" s="84"/>
      <c r="C65" s="85">
        <v>27.16</v>
      </c>
      <c r="D65" s="86"/>
      <c r="E65" s="87">
        <v>-17.34</v>
      </c>
      <c r="F65" s="88">
        <v>-40</v>
      </c>
      <c r="G65" s="113" t="s">
        <v>87</v>
      </c>
      <c r="H65" s="114"/>
      <c r="I65" s="84"/>
      <c r="J65" s="89">
        <v>32.4</v>
      </c>
      <c r="K65" s="90"/>
    </row>
    <row r="66" spans="1:11" ht="13.5" customHeight="1">
      <c r="A66" s="16" t="s">
        <v>28</v>
      </c>
      <c r="B66" s="91">
        <v>18.2</v>
      </c>
      <c r="C66" s="89">
        <v>14.3</v>
      </c>
      <c r="D66" s="89">
        <f>C66-B66</f>
        <v>-3.8999999999999986</v>
      </c>
      <c r="E66" s="92">
        <v>25</v>
      </c>
      <c r="F66" s="93">
        <v>35</v>
      </c>
      <c r="G66" s="113" t="s">
        <v>75</v>
      </c>
      <c r="H66" s="114"/>
      <c r="I66" s="84"/>
      <c r="J66" s="89">
        <v>37.7</v>
      </c>
      <c r="K66" s="90"/>
    </row>
    <row r="67" spans="1:11" ht="13.5" customHeight="1">
      <c r="A67" s="16" t="s">
        <v>29</v>
      </c>
      <c r="B67" s="94"/>
      <c r="C67" s="89">
        <v>40.5</v>
      </c>
      <c r="D67" s="95"/>
      <c r="E67" s="92">
        <v>350</v>
      </c>
      <c r="F67" s="96"/>
      <c r="G67" s="119"/>
      <c r="H67" s="120"/>
      <c r="I67" s="84"/>
      <c r="J67" s="95"/>
      <c r="K67" s="90"/>
    </row>
    <row r="68" spans="1:11" ht="13.5" customHeight="1">
      <c r="A68" s="16" t="s">
        <v>30</v>
      </c>
      <c r="B68" s="97">
        <v>0.864</v>
      </c>
      <c r="C68" s="85">
        <v>0.873</v>
      </c>
      <c r="D68" s="85">
        <f>C68-B68</f>
        <v>0.009000000000000008</v>
      </c>
      <c r="E68" s="98"/>
      <c r="F68" s="99"/>
      <c r="G68" s="119"/>
      <c r="H68" s="120"/>
      <c r="I68" s="84"/>
      <c r="J68" s="95"/>
      <c r="K68" s="90"/>
    </row>
    <row r="69" spans="1:11" ht="13.5" customHeight="1">
      <c r="A69" s="20" t="s">
        <v>31</v>
      </c>
      <c r="B69" s="100">
        <v>94.9</v>
      </c>
      <c r="C69" s="101">
        <v>98.3</v>
      </c>
      <c r="D69" s="101">
        <f>C69-B69</f>
        <v>3.3999999999999915</v>
      </c>
      <c r="E69" s="102"/>
      <c r="F69" s="103"/>
      <c r="G69" s="117"/>
      <c r="H69" s="118"/>
      <c r="I69" s="104"/>
      <c r="J69" s="105"/>
      <c r="K69" s="106"/>
    </row>
    <row r="70" ht="10.5">
      <c r="A70" s="1" t="s">
        <v>65</v>
      </c>
    </row>
    <row r="71" ht="10.5">
      <c r="A71" s="1" t="s">
        <v>91</v>
      </c>
    </row>
  </sheetData>
  <sheetProtection/>
  <mergeCells count="43">
    <mergeCell ref="G65:H65"/>
    <mergeCell ref="G64:H64"/>
    <mergeCell ref="G69:H69"/>
    <mergeCell ref="G68:H68"/>
    <mergeCell ref="G67:H67"/>
    <mergeCell ref="G66:H66"/>
    <mergeCell ref="G8:G9"/>
    <mergeCell ref="F8:F9"/>
    <mergeCell ref="G63:H63"/>
    <mergeCell ref="F36:F37"/>
    <mergeCell ref="A8:A9"/>
    <mergeCell ref="H8:H9"/>
    <mergeCell ref="A18:A19"/>
    <mergeCell ref="B18:B19"/>
    <mergeCell ref="C18:C19"/>
    <mergeCell ref="D8:D9"/>
    <mergeCell ref="C8:C9"/>
    <mergeCell ref="E8:E9"/>
    <mergeCell ref="B8:B9"/>
    <mergeCell ref="G18:G19"/>
    <mergeCell ref="D36:D37"/>
    <mergeCell ref="E36:E37"/>
    <mergeCell ref="I18:I19"/>
    <mergeCell ref="D18:D19"/>
    <mergeCell ref="E18:E19"/>
    <mergeCell ref="F18:F19"/>
    <mergeCell ref="H36:H37"/>
    <mergeCell ref="I36:I37"/>
    <mergeCell ref="G36:G37"/>
    <mergeCell ref="H18:H19"/>
    <mergeCell ref="D45:D46"/>
    <mergeCell ref="E45:E46"/>
    <mergeCell ref="H45:H46"/>
    <mergeCell ref="J45:J46"/>
    <mergeCell ref="F45:F46"/>
    <mergeCell ref="G45:G46"/>
    <mergeCell ref="I45:I46"/>
    <mergeCell ref="A36:A37"/>
    <mergeCell ref="B36:B37"/>
    <mergeCell ref="C36:C37"/>
    <mergeCell ref="A45:A46"/>
    <mergeCell ref="B45:B46"/>
    <mergeCell ref="C45:C46"/>
  </mergeCells>
  <printOptions horizontalCentered="1"/>
  <pageMargins left="0.4330708661417323" right="0.3937007874015748" top="0.7086614173228347" bottom="0.31496062992125984" header="0.4330708661417323" footer="0.1968503937007874"/>
  <pageSetup cellComments="asDisplayed"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2009-03-23T13:50:01Z</cp:lastPrinted>
  <dcterms:created xsi:type="dcterms:W3CDTF">1997-01-08T22:48:59Z</dcterms:created>
  <dcterms:modified xsi:type="dcterms:W3CDTF">2009-03-23T23:14:23Z</dcterms:modified>
  <cp:category/>
  <cp:version/>
  <cp:contentType/>
  <cp:contentStatus/>
</cp:coreProperties>
</file>