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60" windowWidth="15330" windowHeight="4320" activeTab="0"/>
  </bookViews>
  <sheets>
    <sheet name="様式" sheetId="1" r:id="rId1"/>
  </sheets>
  <definedNames>
    <definedName name="_xlnm.Print_Area" localSheetId="0">'様式'!$A$1:$K$70</definedName>
  </definedNames>
  <calcPr fullCalcOnLoad="1"/>
</workbook>
</file>

<file path=xl/sharedStrings.xml><?xml version="1.0" encoding="utf-8"?>
<sst xmlns="http://schemas.openxmlformats.org/spreadsheetml/2006/main" count="144" uniqueCount="98">
  <si>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</si>
  <si>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</si>
  <si>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</si>
  <si>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</si>
  <si>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</si>
  <si>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</si>
  <si>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</si>
  <si>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</si>
  <si>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</si>
  <si>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</si>
  <si>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</si>
  <si>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</si>
  <si>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</si>
  <si>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</si>
  <si>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</si>
  <si>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</si>
  <si>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</si>
  <si>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</si>
  <si>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</si>
  <si>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</si>
  <si>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</si>
  <si>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</si>
  <si>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</si>
  <si>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</si>
  <si>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</si>
  <si>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</si>
  <si>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</si>
  <si>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</si>
  <si>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</si>
  <si>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</si>
  <si>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</si>
  <si>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</si>
  <si>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</si>
  <si>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</si>
  <si>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</si>
  <si>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</si>
  <si>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</si>
  <si>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</si>
  <si>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</si>
  <si>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</si>
  <si>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</si>
  <si>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</si>
  <si>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</si>
  <si>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</si>
  <si>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</si>
  <si>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</si>
  <si>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</si>
  <si>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</si>
  <si>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</si>
  <si>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</si>
  <si>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</si>
  <si>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</si>
  <si>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</si>
  <si>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</si>
  <si>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</si>
  <si>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標準税収入額等
A</t>
  </si>
  <si>
    <t>普通交付税額
B</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</si>
  <si>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</si>
  <si>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</si>
  <si>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</si>
  <si>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</si>
  <si>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</si>
  <si>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</si>
  <si>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</si>
  <si>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基金から121百万円繰入</t>
  </si>
  <si>
    <t>墓園事業特別会計</t>
  </si>
  <si>
    <t>国民健康保険特別会計</t>
  </si>
  <si>
    <t>介護保険特別会計</t>
  </si>
  <si>
    <t>老人保健特別会計</t>
  </si>
  <si>
    <t>下水道事業特別会計</t>
  </si>
  <si>
    <t>前処理場事業特別会計</t>
  </si>
  <si>
    <t>水道事業会計</t>
  </si>
  <si>
    <t>法適用</t>
  </si>
  <si>
    <t>兵庫県市町村職員退職手当組合</t>
  </si>
  <si>
    <t>兵庫県市町交通災害共済組合</t>
  </si>
  <si>
    <t>兵庫県町議会議員公務災害補償組合</t>
  </si>
  <si>
    <t>兵庫県後期高齢者医療広域連合</t>
  </si>
  <si>
    <t>揖龍地区農業共済事務組合</t>
  </si>
  <si>
    <t>兵庫県町土地開発公社</t>
  </si>
  <si>
    <t>差引
B - A</t>
  </si>
  <si>
    <t>標準財政規模
A + B + C</t>
  </si>
  <si>
    <t>臨時財政対策
債発行可能額 C</t>
  </si>
  <si>
    <t>団体名　兵庫県　太子町</t>
  </si>
  <si>
    <t>揖龍保健衛生施設事務組合
（一般会計）</t>
  </si>
  <si>
    <t>－</t>
  </si>
  <si>
    <t>－</t>
  </si>
  <si>
    <t>－</t>
  </si>
  <si>
    <t>－</t>
  </si>
  <si>
    <t>－</t>
  </si>
  <si>
    <r>
      <t xml:space="preserve">揖龍保健衛生施設事務組合
</t>
    </r>
    <r>
      <rPr>
        <sz val="7"/>
        <color indexed="8"/>
        <rFont val="ＭＳ Ｐゴシック"/>
        <family val="3"/>
      </rPr>
      <t>（休日夜間急病センター特別会計）</t>
    </r>
  </si>
  <si>
    <t>－</t>
  </si>
  <si>
    <t>△2</t>
  </si>
  <si>
    <t>－</t>
  </si>
  <si>
    <t>△14.28</t>
  </si>
  <si>
    <t>△20.00</t>
  </si>
  <si>
    <t>△19.28</t>
  </si>
  <si>
    <t>△40.00</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</si>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</sst>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 numFmtId="184" formatCode="#,##0.0000;&quot;△ &quot;#,##0.0000"/>
  </numFmts>
  <fonts count="28">
    <font>
      <sz val="11"/>
      <name val="ＭＳ Ｐゴシック"/>
      <family val="3"/>
    </font>
    <font>
      <sz val="6"/>
      <name val="ＭＳ Ｐゴシック"/>
      <family val="3"/>
    </font>
    <font>
      <sz val="8"/>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ゴシック"/>
      <family val="3"/>
    </font>
    <font>
      <sz val="16"/>
      <color indexed="8"/>
      <name val="ＭＳ Ｐゴシック"/>
      <family val="3"/>
    </font>
    <font>
      <sz val="8"/>
      <color indexed="8"/>
      <name val="ＭＳ Ｐゴシック"/>
      <family val="3"/>
    </font>
    <font>
      <sz val="6"/>
      <color indexed="8"/>
      <name val="ＭＳ Ｐゴシック"/>
      <family val="3"/>
    </font>
    <font>
      <sz val="14"/>
      <color indexed="8"/>
      <name val="ＭＳ Ｐゴシック"/>
      <family val="3"/>
    </font>
    <font>
      <sz val="12"/>
      <color indexed="8"/>
      <name val="ＭＳ Ｐゴシック"/>
      <family val="3"/>
    </font>
    <font>
      <sz val="7"/>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left style="hair"/>
      <right style="thin"/>
      <top style="double"/>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style="thin"/>
      <top style="thin"/>
      <bottom style="double"/>
    </border>
    <border>
      <left style="thin"/>
      <right style="hair"/>
      <top style="thin"/>
      <bottom style="double"/>
    </border>
    <border>
      <left style="hair"/>
      <right style="hair"/>
      <top style="thin"/>
      <bottom style="double"/>
    </border>
    <border>
      <left>
        <color indexed="63"/>
      </left>
      <right style="hair"/>
      <top style="thin"/>
      <bottom style="double"/>
    </border>
    <border>
      <left style="hair"/>
      <right style="thin"/>
      <top style="thin"/>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4" borderId="0" applyNumberFormat="0" applyBorder="0" applyAlignment="0" applyProtection="0"/>
  </cellStyleXfs>
  <cellXfs count="13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horizontal="right" vertical="center"/>
    </xf>
    <xf numFmtId="0" fontId="3" fillId="24" borderId="0" xfId="0" applyFont="1" applyFill="1" applyAlignment="1">
      <alignment horizontal="centerContinuous" vertical="center"/>
    </xf>
    <xf numFmtId="0" fontId="3" fillId="24" borderId="0" xfId="0" applyFont="1" applyFill="1" applyAlignment="1">
      <alignment horizontal="left" vertical="center"/>
    </xf>
    <xf numFmtId="0" fontId="21" fillId="0" borderId="0" xfId="0" applyFont="1" applyFill="1" applyAlignment="1">
      <alignment horizontal="centerContinuous" vertical="center"/>
    </xf>
    <xf numFmtId="0" fontId="22" fillId="0" borderId="0" xfId="0" applyFont="1" applyFill="1" applyAlignment="1">
      <alignment horizontal="centerContinuous" vertical="center"/>
    </xf>
    <xf numFmtId="0" fontId="23" fillId="0" borderId="0" xfId="0" applyFont="1" applyFill="1" applyAlignment="1">
      <alignment vertical="center"/>
    </xf>
    <xf numFmtId="0" fontId="24" fillId="0" borderId="0" xfId="0" applyFont="1" applyFill="1" applyAlignment="1">
      <alignment horizontal="right" vertical="center"/>
    </xf>
    <xf numFmtId="0" fontId="25" fillId="0" borderId="10" xfId="0" applyFont="1" applyFill="1" applyBorder="1" applyAlignment="1">
      <alignment vertical="center"/>
    </xf>
    <xf numFmtId="0" fontId="23" fillId="0" borderId="10" xfId="0" applyFont="1" applyFill="1" applyBorder="1" applyAlignment="1">
      <alignment vertical="center"/>
    </xf>
    <xf numFmtId="176" fontId="23" fillId="0" borderId="11" xfId="48" applyNumberFormat="1" applyFont="1" applyFill="1" applyBorder="1" applyAlignment="1">
      <alignment vertical="center" shrinkToFit="1"/>
    </xf>
    <xf numFmtId="176" fontId="23" fillId="0" borderId="12" xfId="48" applyNumberFormat="1" applyFont="1" applyFill="1" applyBorder="1" applyAlignment="1">
      <alignment vertical="center" shrinkToFit="1"/>
    </xf>
    <xf numFmtId="176" fontId="23" fillId="0" borderId="13" xfId="48" applyNumberFormat="1" applyFont="1" applyFill="1" applyBorder="1" applyAlignment="1">
      <alignment vertical="center" shrinkToFit="1"/>
    </xf>
    <xf numFmtId="176" fontId="23" fillId="0" borderId="14" xfId="48" applyNumberFormat="1" applyFont="1" applyFill="1" applyBorder="1" applyAlignment="1">
      <alignment vertical="center" shrinkToFit="1"/>
    </xf>
    <xf numFmtId="0" fontId="26" fillId="0" borderId="0" xfId="0" applyFont="1" applyFill="1" applyAlignment="1">
      <alignment vertical="center"/>
    </xf>
    <xf numFmtId="0" fontId="23" fillId="0" borderId="15" xfId="0" applyFont="1" applyFill="1" applyBorder="1" applyAlignment="1">
      <alignment horizontal="center" vertical="center" shrinkToFit="1"/>
    </xf>
    <xf numFmtId="176" fontId="23" fillId="0" borderId="16" xfId="48" applyNumberFormat="1" applyFont="1" applyFill="1" applyBorder="1" applyAlignment="1">
      <alignment vertical="center" shrinkToFit="1"/>
    </xf>
    <xf numFmtId="176" fontId="23" fillId="0" borderId="17" xfId="48" applyNumberFormat="1" applyFont="1" applyFill="1" applyBorder="1" applyAlignment="1">
      <alignment vertical="center" shrinkToFit="1"/>
    </xf>
    <xf numFmtId="0" fontId="27" fillId="0" borderId="18" xfId="0" applyFont="1" applyFill="1" applyBorder="1" applyAlignment="1">
      <alignment vertical="center" wrapText="1" shrinkToFit="1"/>
    </xf>
    <xf numFmtId="0" fontId="23" fillId="0" borderId="19" xfId="0" applyFont="1" applyFill="1" applyBorder="1" applyAlignment="1">
      <alignment horizontal="center" vertical="center" shrinkToFit="1"/>
    </xf>
    <xf numFmtId="176" fontId="23" fillId="0" borderId="20" xfId="48" applyNumberFormat="1" applyFont="1" applyFill="1" applyBorder="1" applyAlignment="1">
      <alignment vertical="center" shrinkToFit="1"/>
    </xf>
    <xf numFmtId="176" fontId="23" fillId="0" borderId="21" xfId="48" applyNumberFormat="1" applyFont="1" applyFill="1" applyBorder="1" applyAlignment="1">
      <alignment vertical="center" shrinkToFit="1"/>
    </xf>
    <xf numFmtId="176" fontId="23" fillId="0" borderId="21" xfId="48" applyNumberFormat="1" applyFont="1" applyFill="1" applyBorder="1" applyAlignment="1">
      <alignment horizontal="right" vertical="center" shrinkToFit="1"/>
    </xf>
    <xf numFmtId="0" fontId="27" fillId="0" borderId="22" xfId="0" applyFont="1" applyFill="1" applyBorder="1" applyAlignment="1">
      <alignment vertical="center" shrinkToFit="1"/>
    </xf>
    <xf numFmtId="0" fontId="23" fillId="0" borderId="23" xfId="0" applyFont="1" applyFill="1" applyBorder="1" applyAlignment="1">
      <alignment horizontal="center" vertical="center"/>
    </xf>
    <xf numFmtId="176" fontId="23" fillId="0" borderId="24" xfId="48" applyNumberFormat="1" applyFont="1" applyFill="1" applyBorder="1" applyAlignment="1">
      <alignment vertical="center" shrinkToFit="1"/>
    </xf>
    <xf numFmtId="176" fontId="23" fillId="0" borderId="25" xfId="48" applyNumberFormat="1" applyFont="1" applyFill="1" applyBorder="1" applyAlignment="1">
      <alignment vertical="center" shrinkToFit="1"/>
    </xf>
    <xf numFmtId="176" fontId="23" fillId="0" borderId="26" xfId="48" applyNumberFormat="1" applyFont="1" applyFill="1" applyBorder="1" applyAlignment="1">
      <alignment vertical="center" shrinkToFit="1"/>
    </xf>
    <xf numFmtId="0" fontId="27" fillId="0" borderId="27" xfId="0" applyFont="1" applyFill="1" applyBorder="1" applyAlignment="1">
      <alignment vertical="center" wrapText="1" shrinkToFit="1"/>
    </xf>
    <xf numFmtId="176" fontId="23" fillId="0" borderId="28" xfId="0" applyNumberFormat="1" applyFont="1" applyFill="1" applyBorder="1" applyAlignment="1">
      <alignment vertical="center" shrinkToFit="1"/>
    </xf>
    <xf numFmtId="176" fontId="23" fillId="0" borderId="29" xfId="0" applyNumberFormat="1" applyFont="1" applyFill="1" applyBorder="1" applyAlignment="1">
      <alignment vertical="center" shrinkToFit="1"/>
    </xf>
    <xf numFmtId="176" fontId="23" fillId="0" borderId="29" xfId="0" applyNumberFormat="1" applyFont="1" applyFill="1" applyBorder="1" applyAlignment="1">
      <alignment horizontal="right" vertical="center" shrinkToFit="1"/>
    </xf>
    <xf numFmtId="176" fontId="23" fillId="0" borderId="18" xfId="0" applyNumberFormat="1" applyFont="1" applyFill="1" applyBorder="1" applyAlignment="1">
      <alignment vertical="center" shrinkToFit="1"/>
    </xf>
    <xf numFmtId="176" fontId="23" fillId="0" borderId="20" xfId="0" applyNumberFormat="1" applyFont="1" applyFill="1" applyBorder="1" applyAlignment="1">
      <alignment vertical="center" shrinkToFit="1"/>
    </xf>
    <xf numFmtId="176" fontId="23" fillId="0" borderId="21" xfId="0" applyNumberFormat="1" applyFont="1" applyFill="1" applyBorder="1" applyAlignment="1">
      <alignment vertical="center" shrinkToFit="1"/>
    </xf>
    <xf numFmtId="176" fontId="23" fillId="0" borderId="21" xfId="0" applyNumberFormat="1" applyFont="1" applyFill="1" applyBorder="1" applyAlignment="1">
      <alignment horizontal="right" vertical="center" shrinkToFit="1"/>
    </xf>
    <xf numFmtId="176" fontId="23" fillId="0" borderId="22" xfId="0" applyNumberFormat="1" applyFont="1" applyFill="1" applyBorder="1" applyAlignment="1">
      <alignment vertical="center" shrinkToFit="1"/>
    </xf>
    <xf numFmtId="0" fontId="23" fillId="0" borderId="30" xfId="0" applyFont="1" applyFill="1" applyBorder="1" applyAlignment="1">
      <alignment horizontal="center" vertical="center" shrinkToFit="1"/>
    </xf>
    <xf numFmtId="176" fontId="23" fillId="0" borderId="31" xfId="0" applyNumberFormat="1" applyFont="1" applyFill="1" applyBorder="1" applyAlignment="1">
      <alignment vertical="center" shrinkToFit="1"/>
    </xf>
    <xf numFmtId="176" fontId="23" fillId="0" borderId="32" xfId="0" applyNumberFormat="1" applyFont="1" applyFill="1" applyBorder="1" applyAlignment="1">
      <alignment vertical="center" shrinkToFit="1"/>
    </xf>
    <xf numFmtId="176" fontId="23" fillId="0" borderId="33" xfId="0" applyNumberFormat="1" applyFont="1" applyFill="1" applyBorder="1" applyAlignment="1">
      <alignment horizontal="center" vertical="center" shrinkToFit="1"/>
    </xf>
    <xf numFmtId="176" fontId="23" fillId="0" borderId="34" xfId="0" applyNumberFormat="1" applyFont="1" applyFill="1" applyBorder="1" applyAlignment="1">
      <alignment horizontal="center" vertical="center" shrinkToFit="1"/>
    </xf>
    <xf numFmtId="176" fontId="23" fillId="0" borderId="26" xfId="0" applyNumberFormat="1" applyFont="1" applyFill="1" applyBorder="1" applyAlignment="1">
      <alignment horizontal="center" vertical="center" shrinkToFit="1"/>
    </xf>
    <xf numFmtId="176" fontId="23" fillId="0" borderId="25" xfId="0" applyNumberFormat="1" applyFont="1" applyFill="1" applyBorder="1" applyAlignment="1">
      <alignment vertical="center" shrinkToFit="1"/>
    </xf>
    <xf numFmtId="176" fontId="23" fillId="0" borderId="26" xfId="0" applyNumberFormat="1" applyFont="1" applyFill="1" applyBorder="1" applyAlignment="1">
      <alignment vertical="center" shrinkToFit="1"/>
    </xf>
    <xf numFmtId="176" fontId="23" fillId="0" borderId="27" xfId="0" applyNumberFormat="1" applyFont="1" applyFill="1" applyBorder="1" applyAlignment="1">
      <alignment vertical="center" shrinkToFit="1"/>
    </xf>
    <xf numFmtId="176" fontId="23" fillId="0" borderId="35" xfId="0" applyNumberFormat="1" applyFont="1" applyFill="1" applyBorder="1" applyAlignment="1">
      <alignment vertical="center" shrinkToFit="1"/>
    </xf>
    <xf numFmtId="0" fontId="23" fillId="0" borderId="36" xfId="0" applyFont="1" applyFill="1" applyBorder="1" applyAlignment="1">
      <alignment horizontal="center" vertical="center" shrinkToFit="1"/>
    </xf>
    <xf numFmtId="176" fontId="23" fillId="0" borderId="37" xfId="0" applyNumberFormat="1" applyFont="1" applyFill="1" applyBorder="1" applyAlignment="1">
      <alignment vertical="center" shrinkToFit="1"/>
    </xf>
    <xf numFmtId="176" fontId="23" fillId="0" borderId="38" xfId="0" applyNumberFormat="1" applyFont="1" applyFill="1" applyBorder="1" applyAlignment="1">
      <alignment vertical="center" shrinkToFit="1"/>
    </xf>
    <xf numFmtId="176" fontId="23" fillId="0" borderId="38" xfId="0" applyNumberFormat="1" applyFont="1" applyFill="1" applyBorder="1" applyAlignment="1">
      <alignment horizontal="right" vertical="center" shrinkToFit="1"/>
    </xf>
    <xf numFmtId="176" fontId="23" fillId="0" borderId="39" xfId="0" applyNumberFormat="1" applyFont="1" applyFill="1" applyBorder="1" applyAlignment="1">
      <alignment vertical="center" shrinkToFit="1"/>
    </xf>
    <xf numFmtId="0" fontId="23" fillId="0" borderId="36" xfId="0" applyFont="1" applyFill="1" applyBorder="1" applyAlignment="1">
      <alignment horizontal="center" vertical="center" wrapText="1" shrinkToFit="1"/>
    </xf>
    <xf numFmtId="176" fontId="23" fillId="0" borderId="32" xfId="0" applyNumberFormat="1" applyFont="1" applyFill="1" applyBorder="1" applyAlignment="1">
      <alignment horizontal="right" vertical="center" shrinkToFit="1"/>
    </xf>
    <xf numFmtId="176" fontId="23" fillId="0" borderId="27" xfId="0" applyNumberFormat="1" applyFont="1" applyFill="1" applyBorder="1" applyAlignment="1">
      <alignment horizontal="center" vertical="center" shrinkToFit="1"/>
    </xf>
    <xf numFmtId="0" fontId="24" fillId="0" borderId="0" xfId="0" applyFont="1" applyFill="1" applyAlignment="1">
      <alignment vertical="center"/>
    </xf>
    <xf numFmtId="176" fontId="23" fillId="0" borderId="28" xfId="0" applyNumberFormat="1" applyFont="1" applyFill="1" applyBorder="1" applyAlignment="1">
      <alignment horizontal="right" vertical="center" shrinkToFit="1"/>
    </xf>
    <xf numFmtId="0" fontId="23" fillId="0" borderId="23" xfId="0" applyFont="1" applyFill="1" applyBorder="1" applyAlignment="1">
      <alignment horizontal="center" vertical="center" shrinkToFit="1"/>
    </xf>
    <xf numFmtId="176" fontId="23" fillId="0" borderId="34" xfId="0" applyNumberFormat="1" applyFont="1" applyFill="1" applyBorder="1" applyAlignment="1">
      <alignment vertical="center" shrinkToFit="1"/>
    </xf>
    <xf numFmtId="176" fontId="23" fillId="0" borderId="25" xfId="0" applyNumberFormat="1" applyFont="1" applyFill="1" applyBorder="1" applyAlignment="1">
      <alignment horizontal="right" vertical="center" shrinkToFit="1"/>
    </xf>
    <xf numFmtId="0" fontId="23" fillId="0" borderId="15" xfId="0" applyFont="1" applyFill="1" applyBorder="1" applyAlignment="1">
      <alignment horizontal="distributed" vertical="center" indent="1"/>
    </xf>
    <xf numFmtId="176" fontId="23" fillId="0" borderId="40" xfId="0" applyNumberFormat="1" applyFont="1" applyFill="1" applyBorder="1" applyAlignment="1">
      <alignment vertical="center" shrinkToFit="1"/>
    </xf>
    <xf numFmtId="176" fontId="23" fillId="0" borderId="41" xfId="0" applyNumberFormat="1" applyFont="1" applyFill="1" applyBorder="1" applyAlignment="1">
      <alignment vertical="center" shrinkToFit="1"/>
    </xf>
    <xf numFmtId="0" fontId="23" fillId="0" borderId="19" xfId="0" applyFont="1" applyFill="1" applyBorder="1" applyAlignment="1">
      <alignment horizontal="distributed" vertical="center" indent="1"/>
    </xf>
    <xf numFmtId="176" fontId="23" fillId="0" borderId="42" xfId="0" applyNumberFormat="1" applyFont="1" applyFill="1" applyBorder="1" applyAlignment="1">
      <alignment vertical="center" shrinkToFit="1"/>
    </xf>
    <xf numFmtId="176" fontId="23" fillId="0" borderId="43" xfId="0" applyNumberFormat="1" applyFont="1" applyFill="1" applyBorder="1" applyAlignment="1">
      <alignment vertical="center" shrinkToFit="1"/>
    </xf>
    <xf numFmtId="0" fontId="23" fillId="0" borderId="30" xfId="0" applyFont="1" applyFill="1" applyBorder="1" applyAlignment="1">
      <alignment horizontal="center" vertical="center"/>
    </xf>
    <xf numFmtId="176" fontId="23" fillId="0" borderId="44" xfId="0" applyNumberFormat="1" applyFont="1" applyFill="1" applyBorder="1" applyAlignment="1">
      <alignment vertical="center" shrinkToFit="1"/>
    </xf>
    <xf numFmtId="176" fontId="23" fillId="0" borderId="45" xfId="0" applyNumberFormat="1" applyFont="1" applyFill="1" applyBorder="1" applyAlignment="1">
      <alignment vertical="center" shrinkToFit="1"/>
    </xf>
    <xf numFmtId="0" fontId="23" fillId="0" borderId="23" xfId="0" applyFont="1" applyFill="1" applyBorder="1" applyAlignment="1">
      <alignment horizontal="distributed" vertical="center" indent="1"/>
    </xf>
    <xf numFmtId="176" fontId="23" fillId="0" borderId="46" xfId="0" applyNumberFormat="1" applyFont="1" applyFill="1" applyBorder="1" applyAlignment="1">
      <alignment vertical="center" shrinkToFit="1"/>
    </xf>
    <xf numFmtId="0" fontId="23" fillId="0" borderId="0" xfId="0" applyFont="1" applyFill="1" applyBorder="1" applyAlignment="1">
      <alignment vertical="center"/>
    </xf>
    <xf numFmtId="0" fontId="23" fillId="0" borderId="0" xfId="0" applyFont="1" applyFill="1" applyBorder="1" applyAlignment="1">
      <alignment horizontal="distributed" vertical="center" indent="2"/>
    </xf>
    <xf numFmtId="178" fontId="23" fillId="0" borderId="47" xfId="0" applyNumberFormat="1" applyFont="1" applyFill="1" applyBorder="1" applyAlignment="1">
      <alignment horizontal="center" vertical="center" shrinkToFit="1"/>
    </xf>
    <xf numFmtId="178" fontId="23" fillId="0" borderId="17" xfId="0" applyNumberFormat="1" applyFont="1" applyFill="1" applyBorder="1" applyAlignment="1">
      <alignment horizontal="center" vertical="center" shrinkToFit="1"/>
    </xf>
    <xf numFmtId="182" fontId="23" fillId="0" borderId="17" xfId="0" applyNumberFormat="1" applyFont="1" applyFill="1" applyBorder="1" applyAlignment="1">
      <alignment horizontal="center" vertical="center"/>
    </xf>
    <xf numFmtId="184" fontId="23" fillId="0" borderId="18" xfId="0" applyNumberFormat="1" applyFont="1" applyFill="1" applyBorder="1" applyAlignment="1">
      <alignment horizontal="center" vertical="center"/>
    </xf>
    <xf numFmtId="178" fontId="23" fillId="0" borderId="40" xfId="0" applyNumberFormat="1" applyFont="1" applyFill="1" applyBorder="1" applyAlignment="1">
      <alignment horizontal="center" vertical="center" shrinkToFit="1"/>
    </xf>
    <xf numFmtId="179" fontId="23" fillId="0" borderId="29" xfId="0" applyNumberFormat="1" applyFont="1" applyFill="1" applyBorder="1" applyAlignment="1">
      <alignment horizontal="center" vertical="center" shrinkToFit="1"/>
    </xf>
    <xf numFmtId="178" fontId="23" fillId="0" borderId="41" xfId="0" applyNumberFormat="1" applyFont="1" applyFill="1" applyBorder="1" applyAlignment="1">
      <alignment horizontal="center" vertical="center" shrinkToFit="1"/>
    </xf>
    <xf numFmtId="178" fontId="23" fillId="0" borderId="42" xfId="0" applyNumberFormat="1" applyFont="1" applyFill="1" applyBorder="1" applyAlignment="1">
      <alignment horizontal="center" vertical="center" shrinkToFit="1"/>
    </xf>
    <xf numFmtId="178" fontId="23" fillId="0" borderId="21" xfId="0" applyNumberFormat="1" applyFont="1" applyFill="1" applyBorder="1" applyAlignment="1">
      <alignment horizontal="center" vertical="center" shrinkToFit="1"/>
    </xf>
    <xf numFmtId="178" fontId="23" fillId="0" borderId="48" xfId="0" applyNumberFormat="1" applyFont="1" applyFill="1" applyBorder="1" applyAlignment="1">
      <alignment horizontal="center" vertical="center" shrinkToFit="1"/>
    </xf>
    <xf numFmtId="182" fontId="23" fillId="0" borderId="21" xfId="0" applyNumberFormat="1" applyFont="1" applyFill="1" applyBorder="1" applyAlignment="1">
      <alignment horizontal="center" vertical="center"/>
    </xf>
    <xf numFmtId="182" fontId="23" fillId="0" borderId="22" xfId="0" applyNumberFormat="1" applyFont="1" applyFill="1" applyBorder="1" applyAlignment="1">
      <alignment horizontal="center" vertical="center"/>
    </xf>
    <xf numFmtId="179" fontId="23" fillId="0" borderId="21" xfId="0" applyNumberFormat="1" applyFont="1" applyFill="1" applyBorder="1" applyAlignment="1">
      <alignment horizontal="center" vertical="center" shrinkToFit="1"/>
    </xf>
    <xf numFmtId="178" fontId="23" fillId="0" borderId="43" xfId="0" applyNumberFormat="1" applyFont="1" applyFill="1" applyBorder="1" applyAlignment="1">
      <alignment horizontal="center" vertical="center" shrinkToFit="1"/>
    </xf>
    <xf numFmtId="179" fontId="23" fillId="0" borderId="49" xfId="0" applyNumberFormat="1" applyFont="1" applyFill="1" applyBorder="1" applyAlignment="1">
      <alignment horizontal="center" vertical="center" shrinkToFit="1"/>
    </xf>
    <xf numFmtId="181" fontId="23" fillId="0" borderId="21" xfId="0" applyNumberFormat="1" applyFont="1" applyFill="1" applyBorder="1" applyAlignment="1">
      <alignment horizontal="center" vertical="center"/>
    </xf>
    <xf numFmtId="181" fontId="23" fillId="0" borderId="22" xfId="0" applyNumberFormat="1" applyFont="1" applyFill="1" applyBorder="1" applyAlignment="1">
      <alignment horizontal="center" vertical="center"/>
    </xf>
    <xf numFmtId="179" fontId="23" fillId="0" borderId="42" xfId="0" applyNumberFormat="1" applyFont="1" applyFill="1" applyBorder="1" applyAlignment="1">
      <alignment horizontal="center" vertical="center" shrinkToFit="1"/>
    </xf>
    <xf numFmtId="179" fontId="23" fillId="0" borderId="48" xfId="0" applyNumberFormat="1" applyFont="1" applyFill="1" applyBorder="1" applyAlignment="1">
      <alignment horizontal="center" vertical="center" shrinkToFit="1"/>
    </xf>
    <xf numFmtId="181" fontId="23" fillId="0" borderId="43" xfId="0" applyNumberFormat="1" applyFont="1" applyFill="1" applyBorder="1" applyAlignment="1">
      <alignment horizontal="center" vertical="center"/>
    </xf>
    <xf numFmtId="178" fontId="23" fillId="0" borderId="20" xfId="0" applyNumberFormat="1" applyFont="1" applyFill="1" applyBorder="1" applyAlignment="1">
      <alignment horizontal="center" vertical="center" shrinkToFit="1"/>
    </xf>
    <xf numFmtId="178" fontId="23" fillId="0" borderId="22" xfId="0" applyNumberFormat="1" applyFont="1" applyFill="1" applyBorder="1" applyAlignment="1">
      <alignment horizontal="center" vertical="center" shrinkToFit="1"/>
    </xf>
    <xf numFmtId="178" fontId="23" fillId="0" borderId="49" xfId="0" applyNumberFormat="1" applyFont="1" applyFill="1" applyBorder="1" applyAlignment="1">
      <alignment horizontal="center" vertical="center" shrinkToFit="1"/>
    </xf>
    <xf numFmtId="181" fontId="23" fillId="0" borderId="48" xfId="0" applyNumberFormat="1" applyFont="1" applyFill="1" applyBorder="1" applyAlignment="1">
      <alignment vertical="center"/>
    </xf>
    <xf numFmtId="181" fontId="23" fillId="0" borderId="43" xfId="0" applyNumberFormat="1" applyFont="1" applyFill="1" applyBorder="1" applyAlignment="1">
      <alignment vertical="center"/>
    </xf>
    <xf numFmtId="0" fontId="23" fillId="0" borderId="30" xfId="0" applyFont="1" applyFill="1" applyBorder="1" applyAlignment="1">
      <alignment horizontal="distributed" vertical="center" indent="1"/>
    </xf>
    <xf numFmtId="179" fontId="23" fillId="0" borderId="50" xfId="0" applyNumberFormat="1" applyFont="1" applyFill="1" applyBorder="1" applyAlignment="1">
      <alignment horizontal="center" vertical="center" shrinkToFit="1"/>
    </xf>
    <xf numFmtId="179" fontId="23" fillId="0" borderId="32" xfId="0" applyNumberFormat="1" applyFont="1" applyFill="1" applyBorder="1" applyAlignment="1">
      <alignment horizontal="center" vertical="center" shrinkToFit="1"/>
    </xf>
    <xf numFmtId="181" fontId="23" fillId="0" borderId="51" xfId="0" applyNumberFormat="1" applyFont="1" applyFill="1" applyBorder="1" applyAlignment="1">
      <alignment vertical="center"/>
    </xf>
    <xf numFmtId="181" fontId="23" fillId="0" borderId="45" xfId="0" applyNumberFormat="1" applyFont="1" applyFill="1" applyBorder="1" applyAlignment="1">
      <alignment vertical="center"/>
    </xf>
    <xf numFmtId="178" fontId="23" fillId="0" borderId="31" xfId="0" applyNumberFormat="1" applyFont="1" applyFill="1" applyBorder="1" applyAlignment="1">
      <alignment horizontal="center" vertical="center" shrinkToFit="1"/>
    </xf>
    <xf numFmtId="178" fontId="23" fillId="0" borderId="33" xfId="0" applyNumberFormat="1" applyFont="1" applyFill="1" applyBorder="1" applyAlignment="1">
      <alignment horizontal="center" vertical="center" shrinkToFit="1"/>
    </xf>
    <xf numFmtId="0" fontId="23" fillId="0" borderId="52" xfId="0" applyFont="1" applyFill="1" applyBorder="1" applyAlignment="1">
      <alignment horizontal="center" vertical="center" shrinkToFit="1"/>
    </xf>
    <xf numFmtId="0" fontId="23" fillId="0" borderId="53" xfId="0" applyFont="1" applyFill="1" applyBorder="1" applyAlignment="1">
      <alignment horizontal="center" vertical="center" shrinkToFit="1"/>
    </xf>
    <xf numFmtId="0" fontId="23" fillId="0" borderId="54" xfId="0" applyFont="1" applyFill="1" applyBorder="1" applyAlignment="1">
      <alignment horizontal="center" vertical="center" shrinkToFit="1"/>
    </xf>
    <xf numFmtId="0" fontId="23" fillId="0" borderId="55" xfId="0" applyFont="1" applyFill="1" applyBorder="1" applyAlignment="1">
      <alignment horizontal="center" vertical="center" shrinkToFit="1"/>
    </xf>
    <xf numFmtId="0" fontId="23" fillId="0" borderId="56" xfId="0" applyFont="1" applyFill="1" applyBorder="1" applyAlignment="1">
      <alignment horizontal="center" vertical="center" shrinkToFit="1"/>
    </xf>
    <xf numFmtId="0" fontId="23" fillId="0" borderId="57" xfId="0" applyFont="1" applyFill="1" applyBorder="1" applyAlignment="1">
      <alignment horizontal="center" vertical="center" shrinkToFit="1"/>
    </xf>
    <xf numFmtId="0" fontId="23" fillId="25" borderId="58" xfId="0" applyFont="1" applyFill="1" applyBorder="1" applyAlignment="1">
      <alignment horizontal="center" vertical="center"/>
    </xf>
    <xf numFmtId="0" fontId="23" fillId="25" borderId="59" xfId="0" applyFont="1" applyFill="1" applyBorder="1" applyAlignment="1">
      <alignment horizontal="center" vertical="center" wrapText="1"/>
    </xf>
    <xf numFmtId="0" fontId="23" fillId="25" borderId="60" xfId="0" applyFont="1" applyFill="1" applyBorder="1" applyAlignment="1">
      <alignment horizontal="center" vertical="center" wrapText="1"/>
    </xf>
    <xf numFmtId="0" fontId="23" fillId="25" borderId="61" xfId="0" applyFont="1" applyFill="1" applyBorder="1" applyAlignment="1">
      <alignment horizontal="center" vertical="center" wrapText="1"/>
    </xf>
    <xf numFmtId="0" fontId="23" fillId="25" borderId="62" xfId="0" applyFont="1" applyFill="1" applyBorder="1" applyAlignment="1">
      <alignment horizontal="center" vertical="center" wrapText="1"/>
    </xf>
    <xf numFmtId="0" fontId="23" fillId="25" borderId="63" xfId="0" applyFont="1" applyFill="1" applyBorder="1" applyAlignment="1">
      <alignment horizontal="center" vertical="center" wrapText="1"/>
    </xf>
    <xf numFmtId="0" fontId="23" fillId="25" borderId="64" xfId="0" applyFont="1" applyFill="1" applyBorder="1" applyAlignment="1">
      <alignment horizontal="center" vertical="center"/>
    </xf>
    <xf numFmtId="0" fontId="23" fillId="25" borderId="65" xfId="0" applyFont="1" applyFill="1" applyBorder="1" applyAlignment="1">
      <alignment horizontal="center" vertical="center" shrinkToFit="1"/>
    </xf>
    <xf numFmtId="0" fontId="23" fillId="25" borderId="66" xfId="0" applyFont="1" applyFill="1" applyBorder="1" applyAlignment="1">
      <alignment horizontal="center" vertical="center" wrapText="1"/>
    </xf>
    <xf numFmtId="0" fontId="23" fillId="25" borderId="67" xfId="0" applyFont="1" applyFill="1" applyBorder="1" applyAlignment="1">
      <alignment horizontal="center" vertical="center" wrapText="1"/>
    </xf>
    <xf numFmtId="0" fontId="24" fillId="25" borderId="67" xfId="0" applyFont="1" applyFill="1" applyBorder="1" applyAlignment="1">
      <alignment horizontal="center" vertical="center" wrapText="1"/>
    </xf>
    <xf numFmtId="0" fontId="23" fillId="25" borderId="68" xfId="0" applyFont="1" applyFill="1" applyBorder="1" applyAlignment="1">
      <alignment horizontal="center" vertical="center"/>
    </xf>
    <xf numFmtId="0" fontId="23" fillId="25" borderId="69" xfId="0" applyFont="1" applyFill="1" applyBorder="1" applyAlignment="1">
      <alignment horizontal="center" vertical="center" shrinkToFit="1"/>
    </xf>
    <xf numFmtId="0" fontId="23" fillId="25" borderId="70" xfId="0" applyFont="1" applyFill="1" applyBorder="1" applyAlignment="1">
      <alignment horizontal="center" vertical="center"/>
    </xf>
    <xf numFmtId="0" fontId="23" fillId="25" borderId="71" xfId="0" applyFont="1" applyFill="1" applyBorder="1" applyAlignment="1">
      <alignment horizontal="center" vertical="center"/>
    </xf>
    <xf numFmtId="0" fontId="24" fillId="25" borderId="71" xfId="0" applyFont="1" applyFill="1" applyBorder="1" applyAlignment="1">
      <alignment horizontal="center" vertical="center"/>
    </xf>
    <xf numFmtId="0" fontId="24" fillId="25" borderId="71" xfId="0" applyFont="1" applyFill="1" applyBorder="1" applyAlignment="1">
      <alignment horizontal="center" vertical="center" wrapText="1"/>
    </xf>
    <xf numFmtId="0" fontId="23" fillId="25" borderId="72" xfId="0" applyFont="1" applyFill="1" applyBorder="1" applyAlignment="1">
      <alignment horizontal="center" vertical="center"/>
    </xf>
    <xf numFmtId="0" fontId="23" fillId="25" borderId="65" xfId="0" applyFont="1" applyFill="1" applyBorder="1" applyAlignment="1">
      <alignment horizontal="center" vertical="center"/>
    </xf>
    <xf numFmtId="0" fontId="23" fillId="25" borderId="69" xfId="0" applyFont="1" applyFill="1" applyBorder="1" applyAlignment="1">
      <alignment horizontal="center" vertical="center"/>
    </xf>
    <xf numFmtId="0" fontId="23" fillId="25" borderId="71" xfId="0" applyFont="1" applyFill="1" applyBorder="1" applyAlignment="1">
      <alignment horizontal="center" vertical="center" wrapText="1"/>
    </xf>
    <xf numFmtId="0" fontId="23" fillId="25" borderId="66" xfId="0" applyFont="1" applyFill="1" applyBorder="1" applyAlignment="1">
      <alignment horizontal="center" vertical="center"/>
    </xf>
    <xf numFmtId="0" fontId="23" fillId="25" borderId="67" xfId="0" applyFont="1" applyFill="1" applyBorder="1" applyAlignment="1">
      <alignment horizontal="center" vertical="center"/>
    </xf>
    <xf numFmtId="0" fontId="24" fillId="25" borderId="59" xfId="0" applyFont="1" applyFill="1" applyBorder="1" applyAlignment="1">
      <alignment horizontal="center" vertical="center" wrapText="1"/>
    </xf>
    <xf numFmtId="0" fontId="24" fillId="25" borderId="60" xfId="0" applyFont="1" applyFill="1" applyBorder="1" applyAlignment="1">
      <alignment horizontal="center" vertical="center" wrapText="1"/>
    </xf>
    <xf numFmtId="0" fontId="24" fillId="25" borderId="73" xfId="0" applyFont="1" applyFill="1" applyBorder="1" applyAlignment="1">
      <alignment horizontal="center" vertical="center" wrapText="1"/>
    </xf>
    <xf numFmtId="0" fontId="24" fillId="25" borderId="5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0"/>
  <sheetViews>
    <sheetView tabSelected="1" view="pageBreakPreview" zoomScaleSheetLayoutView="100" zoomScalePageLayoutView="0" workbookViewId="0" topLeftCell="A1">
      <selection activeCell="F5" sqref="F5"/>
    </sheetView>
  </sheetViews>
  <sheetFormatPr defaultColWidth="9.00390625" defaultRowHeight="13.5" customHeight="1"/>
  <cols>
    <col min="1" max="1" width="19.50390625" style="1" customWidth="1"/>
    <col min="2" max="7" width="9.00390625" style="1" customWidth="1"/>
    <col min="8" max="8" width="9.875" style="1" customWidth="1"/>
    <col min="9" max="16384" width="9.00390625" style="1" customWidth="1"/>
  </cols>
  <sheetData>
    <row r="1" spans="1:13" ht="21" customHeight="1">
      <c r="A1" s="5" t="s">
        <v>35</v>
      </c>
      <c r="B1" s="6"/>
      <c r="C1" s="6"/>
      <c r="D1" s="6"/>
      <c r="E1" s="6"/>
      <c r="F1" s="6"/>
      <c r="G1" s="6"/>
      <c r="H1" s="6"/>
      <c r="I1" s="6"/>
      <c r="J1" s="6"/>
      <c r="K1" s="6"/>
      <c r="L1" s="4"/>
      <c r="M1" s="3"/>
    </row>
    <row r="2" spans="1:13" ht="10.5" customHeight="1">
      <c r="A2" s="5"/>
      <c r="B2" s="6"/>
      <c r="C2" s="6"/>
      <c r="D2" s="6"/>
      <c r="E2" s="6"/>
      <c r="F2" s="6"/>
      <c r="G2" s="6"/>
      <c r="H2" s="6"/>
      <c r="I2" s="6"/>
      <c r="J2" s="6"/>
      <c r="K2" s="6"/>
      <c r="L2" s="3"/>
      <c r="M2" s="3"/>
    </row>
    <row r="3" spans="1:11" ht="13.5" customHeight="1">
      <c r="A3" s="7"/>
      <c r="B3" s="7"/>
      <c r="C3" s="7"/>
      <c r="D3" s="7"/>
      <c r="E3" s="7"/>
      <c r="F3" s="7"/>
      <c r="G3" s="7"/>
      <c r="H3" s="7"/>
      <c r="I3" s="7"/>
      <c r="J3" s="8" t="s">
        <v>12</v>
      </c>
      <c r="K3" s="7"/>
    </row>
    <row r="4" spans="1:11" ht="21" customHeight="1" thickBot="1">
      <c r="A4" s="9" t="s">
        <v>82</v>
      </c>
      <c r="B4" s="10"/>
      <c r="C4" s="7"/>
      <c r="D4" s="7"/>
      <c r="E4" s="7"/>
      <c r="F4" s="7"/>
      <c r="G4" s="135" t="s">
        <v>55</v>
      </c>
      <c r="H4" s="136" t="s">
        <v>56</v>
      </c>
      <c r="I4" s="137" t="s">
        <v>81</v>
      </c>
      <c r="J4" s="138" t="s">
        <v>80</v>
      </c>
      <c r="K4" s="7"/>
    </row>
    <row r="5" spans="1:11" ht="13.5" customHeight="1" thickTop="1">
      <c r="A5" s="7"/>
      <c r="B5" s="7"/>
      <c r="C5" s="7"/>
      <c r="D5" s="7"/>
      <c r="E5" s="7"/>
      <c r="F5" s="7"/>
      <c r="G5" s="11">
        <v>4795</v>
      </c>
      <c r="H5" s="12">
        <v>1282</v>
      </c>
      <c r="I5" s="13">
        <v>299</v>
      </c>
      <c r="J5" s="14">
        <v>6376</v>
      </c>
      <c r="K5" s="7"/>
    </row>
    <row r="6" spans="1:11" ht="14.25">
      <c r="A6" s="15" t="s">
        <v>2</v>
      </c>
      <c r="B6" s="7"/>
      <c r="C6" s="7"/>
      <c r="D6" s="7"/>
      <c r="E6" s="7"/>
      <c r="F6" s="7"/>
      <c r="G6" s="7"/>
      <c r="H6" s="7"/>
      <c r="I6" s="7"/>
      <c r="J6" s="7"/>
      <c r="K6" s="7"/>
    </row>
    <row r="7" spans="1:11" ht="10.5">
      <c r="A7" s="7"/>
      <c r="B7" s="7"/>
      <c r="C7" s="7"/>
      <c r="D7" s="7"/>
      <c r="E7" s="7"/>
      <c r="F7" s="7"/>
      <c r="G7" s="7"/>
      <c r="H7" s="8" t="s">
        <v>12</v>
      </c>
      <c r="I7" s="8"/>
      <c r="J7" s="7"/>
      <c r="K7" s="7"/>
    </row>
    <row r="8" spans="1:11" ht="13.5" customHeight="1">
      <c r="A8" s="130" t="s">
        <v>0</v>
      </c>
      <c r="B8" s="133" t="s">
        <v>3</v>
      </c>
      <c r="C8" s="134" t="s">
        <v>4</v>
      </c>
      <c r="D8" s="134" t="s">
        <v>5</v>
      </c>
      <c r="E8" s="134" t="s">
        <v>6</v>
      </c>
      <c r="F8" s="121" t="s">
        <v>58</v>
      </c>
      <c r="G8" s="134" t="s">
        <v>7</v>
      </c>
      <c r="H8" s="123" t="s">
        <v>8</v>
      </c>
      <c r="I8" s="7"/>
      <c r="J8" s="7"/>
      <c r="K8" s="7"/>
    </row>
    <row r="9" spans="1:11" ht="13.5" customHeight="1" thickBot="1">
      <c r="A9" s="131"/>
      <c r="B9" s="125"/>
      <c r="C9" s="126"/>
      <c r="D9" s="126"/>
      <c r="E9" s="126"/>
      <c r="F9" s="132"/>
      <c r="G9" s="126"/>
      <c r="H9" s="129"/>
      <c r="I9" s="7"/>
      <c r="J9" s="7"/>
      <c r="K9" s="7"/>
    </row>
    <row r="10" spans="1:11" ht="21.75" customHeight="1" thickTop="1">
      <c r="A10" s="16" t="s">
        <v>9</v>
      </c>
      <c r="B10" s="17">
        <v>8234</v>
      </c>
      <c r="C10" s="18">
        <v>8016</v>
      </c>
      <c r="D10" s="18">
        <f>B10-C10</f>
        <v>218</v>
      </c>
      <c r="E10" s="18">
        <v>216</v>
      </c>
      <c r="F10" s="18">
        <v>121</v>
      </c>
      <c r="G10" s="18">
        <v>9367</v>
      </c>
      <c r="H10" s="19" t="s">
        <v>64</v>
      </c>
      <c r="I10" s="7"/>
      <c r="J10" s="7"/>
      <c r="K10" s="7"/>
    </row>
    <row r="11" spans="1:11" ht="13.5" customHeight="1">
      <c r="A11" s="20" t="s">
        <v>65</v>
      </c>
      <c r="B11" s="21">
        <v>31</v>
      </c>
      <c r="C11" s="22">
        <v>26</v>
      </c>
      <c r="D11" s="22">
        <v>5</v>
      </c>
      <c r="E11" s="22">
        <v>5</v>
      </c>
      <c r="F11" s="23" t="s">
        <v>84</v>
      </c>
      <c r="G11" s="23" t="s">
        <v>84</v>
      </c>
      <c r="H11" s="24"/>
      <c r="I11" s="7"/>
      <c r="J11" s="7"/>
      <c r="K11" s="7"/>
    </row>
    <row r="12" spans="1:11" ht="21.75" customHeight="1">
      <c r="A12" s="25" t="s">
        <v>1</v>
      </c>
      <c r="B12" s="26">
        <v>8246</v>
      </c>
      <c r="C12" s="27">
        <v>8023</v>
      </c>
      <c r="D12" s="27">
        <f>D10+D11</f>
        <v>223</v>
      </c>
      <c r="E12" s="27">
        <f>E10+E11</f>
        <v>221</v>
      </c>
      <c r="F12" s="28"/>
      <c r="G12" s="27">
        <v>9367</v>
      </c>
      <c r="H12" s="29" t="str">
        <f>H10</f>
        <v>基金から121百万円繰入</v>
      </c>
      <c r="I12" s="7"/>
      <c r="J12" s="7"/>
      <c r="K12" s="7"/>
    </row>
    <row r="13" spans="1:11" ht="9.75" customHeight="1">
      <c r="A13" s="7"/>
      <c r="B13" s="7"/>
      <c r="C13" s="7"/>
      <c r="D13" s="7"/>
      <c r="E13" s="7"/>
      <c r="F13" s="7"/>
      <c r="G13" s="7"/>
      <c r="H13" s="7"/>
      <c r="I13" s="7"/>
      <c r="J13" s="7"/>
      <c r="K13" s="7"/>
    </row>
    <row r="14" spans="1:11" ht="14.25">
      <c r="A14" s="15" t="s">
        <v>10</v>
      </c>
      <c r="B14" s="7"/>
      <c r="C14" s="7"/>
      <c r="D14" s="7"/>
      <c r="E14" s="7"/>
      <c r="F14" s="7"/>
      <c r="G14" s="7"/>
      <c r="H14" s="7"/>
      <c r="I14" s="7"/>
      <c r="J14" s="7"/>
      <c r="K14" s="7"/>
    </row>
    <row r="15" spans="1:12" ht="10.5">
      <c r="A15" s="7"/>
      <c r="B15" s="7"/>
      <c r="C15" s="7"/>
      <c r="D15" s="7"/>
      <c r="E15" s="7"/>
      <c r="F15" s="7"/>
      <c r="G15" s="7"/>
      <c r="H15" s="7"/>
      <c r="I15" s="8" t="s">
        <v>12</v>
      </c>
      <c r="J15" s="7"/>
      <c r="K15" s="8"/>
      <c r="L15" s="2"/>
    </row>
    <row r="16" spans="1:11" ht="13.5" customHeight="1">
      <c r="A16" s="130" t="s">
        <v>0</v>
      </c>
      <c r="B16" s="120" t="s">
        <v>47</v>
      </c>
      <c r="C16" s="121" t="s">
        <v>48</v>
      </c>
      <c r="D16" s="121" t="s">
        <v>49</v>
      </c>
      <c r="E16" s="122" t="s">
        <v>50</v>
      </c>
      <c r="F16" s="121" t="s">
        <v>58</v>
      </c>
      <c r="G16" s="121" t="s">
        <v>11</v>
      </c>
      <c r="H16" s="122" t="s">
        <v>45</v>
      </c>
      <c r="I16" s="123" t="s">
        <v>8</v>
      </c>
      <c r="J16" s="7"/>
      <c r="K16" s="7"/>
    </row>
    <row r="17" spans="1:11" ht="13.5" customHeight="1" thickBot="1">
      <c r="A17" s="131"/>
      <c r="B17" s="125"/>
      <c r="C17" s="126"/>
      <c r="D17" s="126"/>
      <c r="E17" s="127"/>
      <c r="F17" s="132"/>
      <c r="G17" s="132"/>
      <c r="H17" s="128"/>
      <c r="I17" s="129"/>
      <c r="J17" s="7"/>
      <c r="K17" s="7"/>
    </row>
    <row r="18" spans="1:11" ht="13.5" customHeight="1" thickTop="1">
      <c r="A18" s="16" t="s">
        <v>66</v>
      </c>
      <c r="B18" s="30">
        <v>2838</v>
      </c>
      <c r="C18" s="31">
        <v>2760</v>
      </c>
      <c r="D18" s="31">
        <f aca="true" t="shared" si="0" ref="D18:D23">B18-C18</f>
        <v>78</v>
      </c>
      <c r="E18" s="31">
        <f>D18</f>
        <v>78</v>
      </c>
      <c r="F18" s="31">
        <v>164</v>
      </c>
      <c r="G18" s="32" t="s">
        <v>85</v>
      </c>
      <c r="H18" s="32" t="s">
        <v>85</v>
      </c>
      <c r="I18" s="33"/>
      <c r="J18" s="7"/>
      <c r="K18" s="7"/>
    </row>
    <row r="19" spans="1:11" ht="13.5" customHeight="1">
      <c r="A19" s="20" t="s">
        <v>67</v>
      </c>
      <c r="B19" s="34">
        <v>1339</v>
      </c>
      <c r="C19" s="35">
        <v>1318</v>
      </c>
      <c r="D19" s="35">
        <f t="shared" si="0"/>
        <v>21</v>
      </c>
      <c r="E19" s="35">
        <f>D19</f>
        <v>21</v>
      </c>
      <c r="F19" s="35">
        <v>238</v>
      </c>
      <c r="G19" s="36" t="s">
        <v>86</v>
      </c>
      <c r="H19" s="36" t="s">
        <v>86</v>
      </c>
      <c r="I19" s="37"/>
      <c r="J19" s="7"/>
      <c r="K19" s="7"/>
    </row>
    <row r="20" spans="1:11" ht="13.5" customHeight="1">
      <c r="A20" s="20" t="s">
        <v>68</v>
      </c>
      <c r="B20" s="34">
        <v>1717</v>
      </c>
      <c r="C20" s="35">
        <v>1712</v>
      </c>
      <c r="D20" s="35">
        <f t="shared" si="0"/>
        <v>5</v>
      </c>
      <c r="E20" s="35">
        <f>D20</f>
        <v>5</v>
      </c>
      <c r="F20" s="35">
        <v>121</v>
      </c>
      <c r="G20" s="36" t="s">
        <v>87</v>
      </c>
      <c r="H20" s="36" t="s">
        <v>87</v>
      </c>
      <c r="I20" s="37"/>
      <c r="J20" s="7"/>
      <c r="K20" s="7"/>
    </row>
    <row r="21" spans="1:11" ht="13.5" customHeight="1">
      <c r="A21" s="20" t="s">
        <v>69</v>
      </c>
      <c r="B21" s="34">
        <v>1694</v>
      </c>
      <c r="C21" s="35">
        <v>1673</v>
      </c>
      <c r="D21" s="35">
        <f t="shared" si="0"/>
        <v>21</v>
      </c>
      <c r="E21" s="35">
        <v>8</v>
      </c>
      <c r="F21" s="35">
        <v>755</v>
      </c>
      <c r="G21" s="35">
        <v>17700</v>
      </c>
      <c r="H21" s="35">
        <v>13063</v>
      </c>
      <c r="I21" s="37"/>
      <c r="J21" s="7"/>
      <c r="K21" s="7"/>
    </row>
    <row r="22" spans="1:11" ht="13.5" customHeight="1">
      <c r="A22" s="20" t="s">
        <v>70</v>
      </c>
      <c r="B22" s="34">
        <v>133</v>
      </c>
      <c r="C22" s="35">
        <v>131</v>
      </c>
      <c r="D22" s="35">
        <f t="shared" si="0"/>
        <v>2</v>
      </c>
      <c r="E22" s="35">
        <f>D22</f>
        <v>2</v>
      </c>
      <c r="F22" s="35">
        <v>103</v>
      </c>
      <c r="G22" s="35">
        <v>169</v>
      </c>
      <c r="H22" s="35">
        <v>155</v>
      </c>
      <c r="I22" s="37"/>
      <c r="J22" s="7"/>
      <c r="K22" s="7"/>
    </row>
    <row r="23" spans="1:11" ht="13.5" customHeight="1">
      <c r="A23" s="38" t="s">
        <v>71</v>
      </c>
      <c r="B23" s="39">
        <v>474</v>
      </c>
      <c r="C23" s="40">
        <v>499</v>
      </c>
      <c r="D23" s="40">
        <f t="shared" si="0"/>
        <v>-25</v>
      </c>
      <c r="E23" s="40">
        <v>618</v>
      </c>
      <c r="F23" s="40">
        <v>23</v>
      </c>
      <c r="G23" s="40">
        <v>1188</v>
      </c>
      <c r="H23" s="40">
        <v>64</v>
      </c>
      <c r="I23" s="41" t="s">
        <v>72</v>
      </c>
      <c r="J23" s="7"/>
      <c r="K23" s="7"/>
    </row>
    <row r="24" spans="1:11" ht="13.5" customHeight="1">
      <c r="A24" s="25" t="s">
        <v>15</v>
      </c>
      <c r="B24" s="42"/>
      <c r="C24" s="43"/>
      <c r="D24" s="43"/>
      <c r="E24" s="44">
        <f>SUM(E18:E23)</f>
        <v>732</v>
      </c>
      <c r="F24" s="45"/>
      <c r="G24" s="44">
        <f>SUM(G18:G23)</f>
        <v>19057</v>
      </c>
      <c r="H24" s="44">
        <f>SUM(H18:H23)</f>
        <v>13282</v>
      </c>
      <c r="I24" s="46"/>
      <c r="J24" s="7"/>
      <c r="K24" s="7"/>
    </row>
    <row r="25" spans="1:11" ht="10.5">
      <c r="A25" s="7" t="s">
        <v>25</v>
      </c>
      <c r="B25" s="7"/>
      <c r="C25" s="7"/>
      <c r="D25" s="7"/>
      <c r="E25" s="7"/>
      <c r="F25" s="7"/>
      <c r="G25" s="7"/>
      <c r="H25" s="7"/>
      <c r="I25" s="7"/>
      <c r="J25" s="7"/>
      <c r="K25" s="7"/>
    </row>
    <row r="26" spans="1:11" ht="10.5">
      <c r="A26" s="7" t="s">
        <v>54</v>
      </c>
      <c r="B26" s="7"/>
      <c r="C26" s="7"/>
      <c r="D26" s="7"/>
      <c r="E26" s="7"/>
      <c r="F26" s="7"/>
      <c r="G26" s="7"/>
      <c r="H26" s="7"/>
      <c r="I26" s="7"/>
      <c r="J26" s="7"/>
      <c r="K26" s="7"/>
    </row>
    <row r="27" spans="1:11" ht="10.5">
      <c r="A27" s="7" t="s">
        <v>53</v>
      </c>
      <c r="B27" s="7"/>
      <c r="C27" s="7"/>
      <c r="D27" s="7"/>
      <c r="E27" s="7"/>
      <c r="F27" s="7"/>
      <c r="G27" s="7"/>
      <c r="H27" s="7"/>
      <c r="I27" s="7"/>
      <c r="J27" s="7"/>
      <c r="K27" s="7"/>
    </row>
    <row r="28" spans="1:11" ht="10.5">
      <c r="A28" s="7" t="s">
        <v>52</v>
      </c>
      <c r="B28" s="7"/>
      <c r="C28" s="7"/>
      <c r="D28" s="7"/>
      <c r="E28" s="7"/>
      <c r="F28" s="7"/>
      <c r="G28" s="7"/>
      <c r="H28" s="7"/>
      <c r="I28" s="7"/>
      <c r="J28" s="7"/>
      <c r="K28" s="7"/>
    </row>
    <row r="29" spans="1:11" ht="9.75" customHeight="1">
      <c r="A29" s="7"/>
      <c r="B29" s="7"/>
      <c r="C29" s="7"/>
      <c r="D29" s="7"/>
      <c r="E29" s="7"/>
      <c r="F29" s="7"/>
      <c r="G29" s="7"/>
      <c r="H29" s="7"/>
      <c r="I29" s="7"/>
      <c r="J29" s="7"/>
      <c r="K29" s="7"/>
    </row>
    <row r="30" spans="1:11" ht="14.25">
      <c r="A30" s="15" t="s">
        <v>13</v>
      </c>
      <c r="B30" s="7"/>
      <c r="C30" s="7"/>
      <c r="D30" s="7"/>
      <c r="E30" s="7"/>
      <c r="F30" s="7"/>
      <c r="G30" s="7"/>
      <c r="H30" s="7"/>
      <c r="I30" s="7"/>
      <c r="J30" s="7"/>
      <c r="K30" s="7"/>
    </row>
    <row r="31" spans="1:11" ht="10.5">
      <c r="A31" s="7"/>
      <c r="B31" s="7"/>
      <c r="C31" s="7"/>
      <c r="D31" s="7"/>
      <c r="E31" s="7"/>
      <c r="F31" s="7"/>
      <c r="G31" s="7"/>
      <c r="H31" s="7"/>
      <c r="I31" s="8" t="s">
        <v>12</v>
      </c>
      <c r="J31" s="8"/>
      <c r="K31" s="7"/>
    </row>
    <row r="32" spans="1:11" ht="13.5" customHeight="1">
      <c r="A32" s="130" t="s">
        <v>14</v>
      </c>
      <c r="B32" s="120" t="s">
        <v>47</v>
      </c>
      <c r="C32" s="121" t="s">
        <v>48</v>
      </c>
      <c r="D32" s="121" t="s">
        <v>49</v>
      </c>
      <c r="E32" s="122" t="s">
        <v>50</v>
      </c>
      <c r="F32" s="121" t="s">
        <v>58</v>
      </c>
      <c r="G32" s="121" t="s">
        <v>11</v>
      </c>
      <c r="H32" s="122" t="s">
        <v>46</v>
      </c>
      <c r="I32" s="123" t="s">
        <v>8</v>
      </c>
      <c r="J32" s="7"/>
      <c r="K32" s="7"/>
    </row>
    <row r="33" spans="1:11" ht="13.5" customHeight="1" thickBot="1">
      <c r="A33" s="131"/>
      <c r="B33" s="125"/>
      <c r="C33" s="126"/>
      <c r="D33" s="126"/>
      <c r="E33" s="127"/>
      <c r="F33" s="132"/>
      <c r="G33" s="132"/>
      <c r="H33" s="128"/>
      <c r="I33" s="129"/>
      <c r="J33" s="7"/>
      <c r="K33" s="7"/>
    </row>
    <row r="34" spans="1:11" ht="13.5" customHeight="1" thickTop="1">
      <c r="A34" s="16" t="s">
        <v>73</v>
      </c>
      <c r="B34" s="30">
        <v>21734</v>
      </c>
      <c r="C34" s="31">
        <v>21705</v>
      </c>
      <c r="D34" s="31">
        <f aca="true" t="shared" si="1" ref="D34:D40">B34-C34</f>
        <v>29</v>
      </c>
      <c r="E34" s="31">
        <f aca="true" t="shared" si="2" ref="E34:E39">D34</f>
        <v>29</v>
      </c>
      <c r="F34" s="31">
        <v>5497</v>
      </c>
      <c r="G34" s="32" t="s">
        <v>88</v>
      </c>
      <c r="H34" s="32" t="s">
        <v>88</v>
      </c>
      <c r="I34" s="47"/>
      <c r="J34" s="7"/>
      <c r="K34" s="7"/>
    </row>
    <row r="35" spans="1:11" ht="13.5" customHeight="1">
      <c r="A35" s="48" t="s">
        <v>74</v>
      </c>
      <c r="B35" s="49">
        <v>171</v>
      </c>
      <c r="C35" s="50">
        <v>170</v>
      </c>
      <c r="D35" s="50">
        <f t="shared" si="1"/>
        <v>1</v>
      </c>
      <c r="E35" s="50">
        <f t="shared" si="2"/>
        <v>1</v>
      </c>
      <c r="F35" s="50">
        <v>13</v>
      </c>
      <c r="G35" s="51" t="s">
        <v>88</v>
      </c>
      <c r="H35" s="51" t="s">
        <v>88</v>
      </c>
      <c r="I35" s="52"/>
      <c r="J35" s="7"/>
      <c r="K35" s="7"/>
    </row>
    <row r="36" spans="1:11" ht="13.5" customHeight="1">
      <c r="A36" s="48" t="s">
        <v>75</v>
      </c>
      <c r="B36" s="49">
        <v>20</v>
      </c>
      <c r="C36" s="50">
        <v>18</v>
      </c>
      <c r="D36" s="50">
        <v>1</v>
      </c>
      <c r="E36" s="50">
        <f t="shared" si="2"/>
        <v>1</v>
      </c>
      <c r="F36" s="51" t="s">
        <v>88</v>
      </c>
      <c r="G36" s="51" t="s">
        <v>88</v>
      </c>
      <c r="H36" s="51" t="s">
        <v>88</v>
      </c>
      <c r="I36" s="52"/>
      <c r="J36" s="7"/>
      <c r="K36" s="7"/>
    </row>
    <row r="37" spans="1:11" ht="13.5" customHeight="1">
      <c r="A37" s="48" t="s">
        <v>76</v>
      </c>
      <c r="B37" s="49">
        <v>2272</v>
      </c>
      <c r="C37" s="50">
        <v>1964</v>
      </c>
      <c r="D37" s="50">
        <f t="shared" si="1"/>
        <v>308</v>
      </c>
      <c r="E37" s="50">
        <f t="shared" si="2"/>
        <v>308</v>
      </c>
      <c r="F37" s="51" t="s">
        <v>88</v>
      </c>
      <c r="G37" s="51" t="s">
        <v>88</v>
      </c>
      <c r="H37" s="51" t="s">
        <v>88</v>
      </c>
      <c r="I37" s="52"/>
      <c r="J37" s="7"/>
      <c r="K37" s="7"/>
    </row>
    <row r="38" spans="1:11" ht="24" customHeight="1">
      <c r="A38" s="53" t="s">
        <v>83</v>
      </c>
      <c r="B38" s="49">
        <v>2973</v>
      </c>
      <c r="C38" s="50">
        <v>2896</v>
      </c>
      <c r="D38" s="50">
        <f t="shared" si="1"/>
        <v>77</v>
      </c>
      <c r="E38" s="50">
        <f t="shared" si="2"/>
        <v>77</v>
      </c>
      <c r="F38" s="51">
        <v>52</v>
      </c>
      <c r="G38" s="50">
        <v>3637</v>
      </c>
      <c r="H38" s="50">
        <v>1216</v>
      </c>
      <c r="I38" s="52"/>
      <c r="J38" s="7"/>
      <c r="K38" s="7"/>
    </row>
    <row r="39" spans="1:11" ht="25.5" customHeight="1">
      <c r="A39" s="53" t="s">
        <v>89</v>
      </c>
      <c r="B39" s="49">
        <v>45</v>
      </c>
      <c r="C39" s="50">
        <v>33</v>
      </c>
      <c r="D39" s="50">
        <f t="shared" si="1"/>
        <v>12</v>
      </c>
      <c r="E39" s="50">
        <f t="shared" si="2"/>
        <v>12</v>
      </c>
      <c r="F39" s="51" t="s">
        <v>90</v>
      </c>
      <c r="G39" s="51" t="s">
        <v>90</v>
      </c>
      <c r="H39" s="51" t="s">
        <v>90</v>
      </c>
      <c r="I39" s="52"/>
      <c r="J39" s="7"/>
      <c r="K39" s="7"/>
    </row>
    <row r="40" spans="1:11" ht="13.5" customHeight="1">
      <c r="A40" s="38" t="s">
        <v>77</v>
      </c>
      <c r="B40" s="39">
        <v>116</v>
      </c>
      <c r="C40" s="40">
        <v>111</v>
      </c>
      <c r="D40" s="40">
        <f t="shared" si="1"/>
        <v>5</v>
      </c>
      <c r="E40" s="40">
        <v>144</v>
      </c>
      <c r="F40" s="54" t="s">
        <v>90</v>
      </c>
      <c r="G40" s="54" t="s">
        <v>90</v>
      </c>
      <c r="H40" s="54" t="s">
        <v>90</v>
      </c>
      <c r="I40" s="41" t="s">
        <v>72</v>
      </c>
      <c r="J40" s="7"/>
      <c r="K40" s="7"/>
    </row>
    <row r="41" spans="1:11" ht="13.5" customHeight="1">
      <c r="A41" s="25" t="s">
        <v>16</v>
      </c>
      <c r="B41" s="42"/>
      <c r="C41" s="43"/>
      <c r="D41" s="43"/>
      <c r="E41" s="44">
        <f>SUM(E34:E40)</f>
        <v>572</v>
      </c>
      <c r="F41" s="45"/>
      <c r="G41" s="44">
        <f>SUM(G34:G40)</f>
        <v>3637</v>
      </c>
      <c r="H41" s="44">
        <f>SUM(H34:H40)</f>
        <v>1216</v>
      </c>
      <c r="I41" s="55"/>
      <c r="J41" s="7"/>
      <c r="K41" s="7"/>
    </row>
    <row r="42" spans="1:11" ht="9.75" customHeight="1">
      <c r="A42" s="56"/>
      <c r="B42" s="7"/>
      <c r="C42" s="7"/>
      <c r="D42" s="7"/>
      <c r="E42" s="7"/>
      <c r="F42" s="7"/>
      <c r="G42" s="7"/>
      <c r="H42" s="7"/>
      <c r="I42" s="7"/>
      <c r="J42" s="7"/>
      <c r="K42" s="7"/>
    </row>
    <row r="43" spans="1:11" ht="14.25">
      <c r="A43" s="15" t="s">
        <v>59</v>
      </c>
      <c r="B43" s="7"/>
      <c r="C43" s="7"/>
      <c r="D43" s="7"/>
      <c r="E43" s="7"/>
      <c r="F43" s="7"/>
      <c r="G43" s="7"/>
      <c r="H43" s="7"/>
      <c r="I43" s="7"/>
      <c r="J43" s="7"/>
      <c r="K43" s="7"/>
    </row>
    <row r="44" spans="1:11" ht="10.5">
      <c r="A44" s="7"/>
      <c r="B44" s="7"/>
      <c r="C44" s="7"/>
      <c r="D44" s="7"/>
      <c r="E44" s="7"/>
      <c r="F44" s="7"/>
      <c r="G44" s="7"/>
      <c r="H44" s="7"/>
      <c r="I44" s="7"/>
      <c r="J44" s="8" t="s">
        <v>12</v>
      </c>
      <c r="K44" s="7"/>
    </row>
    <row r="45" spans="1:11" ht="13.5" customHeight="1">
      <c r="A45" s="119" t="s">
        <v>17</v>
      </c>
      <c r="B45" s="120" t="s">
        <v>19</v>
      </c>
      <c r="C45" s="121" t="s">
        <v>51</v>
      </c>
      <c r="D45" s="121" t="s">
        <v>20</v>
      </c>
      <c r="E45" s="121" t="s">
        <v>21</v>
      </c>
      <c r="F45" s="121" t="s">
        <v>22</v>
      </c>
      <c r="G45" s="122" t="s">
        <v>23</v>
      </c>
      <c r="H45" s="122" t="s">
        <v>24</v>
      </c>
      <c r="I45" s="122" t="s">
        <v>63</v>
      </c>
      <c r="J45" s="123" t="s">
        <v>8</v>
      </c>
      <c r="K45" s="7"/>
    </row>
    <row r="46" spans="1:11" ht="13.5" customHeight="1" thickBot="1">
      <c r="A46" s="124"/>
      <c r="B46" s="125"/>
      <c r="C46" s="126"/>
      <c r="D46" s="126"/>
      <c r="E46" s="126"/>
      <c r="F46" s="126"/>
      <c r="G46" s="127"/>
      <c r="H46" s="127"/>
      <c r="I46" s="128"/>
      <c r="J46" s="129"/>
      <c r="K46" s="7"/>
    </row>
    <row r="47" spans="1:11" ht="13.5" customHeight="1" thickTop="1">
      <c r="A47" s="16" t="s">
        <v>78</v>
      </c>
      <c r="B47" s="57" t="s">
        <v>91</v>
      </c>
      <c r="C47" s="31">
        <v>38</v>
      </c>
      <c r="D47" s="31">
        <v>2</v>
      </c>
      <c r="E47" s="32" t="s">
        <v>88</v>
      </c>
      <c r="F47" s="32" t="s">
        <v>88</v>
      </c>
      <c r="G47" s="32" t="s">
        <v>88</v>
      </c>
      <c r="H47" s="32" t="s">
        <v>88</v>
      </c>
      <c r="I47" s="32" t="s">
        <v>88</v>
      </c>
      <c r="J47" s="33"/>
      <c r="K47" s="7"/>
    </row>
    <row r="48" spans="1:11" ht="13.5" customHeight="1">
      <c r="A48" s="58" t="s">
        <v>18</v>
      </c>
      <c r="B48" s="59"/>
      <c r="C48" s="45"/>
      <c r="D48" s="44">
        <f aca="true" t="shared" si="3" ref="D48:I48">D47</f>
        <v>2</v>
      </c>
      <c r="E48" s="60" t="str">
        <f t="shared" si="3"/>
        <v>－</v>
      </c>
      <c r="F48" s="60" t="str">
        <f t="shared" si="3"/>
        <v>－</v>
      </c>
      <c r="G48" s="60" t="str">
        <f t="shared" si="3"/>
        <v>－</v>
      </c>
      <c r="H48" s="60" t="str">
        <f t="shared" si="3"/>
        <v>－</v>
      </c>
      <c r="I48" s="60" t="str">
        <f t="shared" si="3"/>
        <v>－</v>
      </c>
      <c r="J48" s="46"/>
      <c r="K48" s="7"/>
    </row>
    <row r="49" spans="1:11" ht="10.5">
      <c r="A49" s="7" t="s">
        <v>57</v>
      </c>
      <c r="B49" s="7"/>
      <c r="C49" s="7"/>
      <c r="D49" s="7"/>
      <c r="E49" s="7"/>
      <c r="F49" s="7"/>
      <c r="G49" s="7"/>
      <c r="H49" s="7"/>
      <c r="I49" s="7"/>
      <c r="J49" s="7"/>
      <c r="K49" s="7"/>
    </row>
    <row r="50" spans="1:11" ht="9.75" customHeight="1">
      <c r="A50" s="7"/>
      <c r="B50" s="7"/>
      <c r="C50" s="7"/>
      <c r="D50" s="7"/>
      <c r="E50" s="7"/>
      <c r="F50" s="7"/>
      <c r="G50" s="7"/>
      <c r="H50" s="7"/>
      <c r="I50" s="7"/>
      <c r="J50" s="7"/>
      <c r="K50" s="7"/>
    </row>
    <row r="51" spans="1:11" ht="14.25">
      <c r="A51" s="15" t="s">
        <v>43</v>
      </c>
      <c r="B51" s="7"/>
      <c r="C51" s="7"/>
      <c r="D51" s="7"/>
      <c r="E51" s="7"/>
      <c r="F51" s="7"/>
      <c r="G51" s="7"/>
      <c r="H51" s="7"/>
      <c r="I51" s="7"/>
      <c r="J51" s="7"/>
      <c r="K51" s="7"/>
    </row>
    <row r="52" spans="1:11" ht="10.5">
      <c r="A52" s="7"/>
      <c r="B52" s="7"/>
      <c r="C52" s="7"/>
      <c r="D52" s="8" t="s">
        <v>12</v>
      </c>
      <c r="E52" s="7"/>
      <c r="F52" s="7"/>
      <c r="G52" s="7"/>
      <c r="H52" s="7"/>
      <c r="I52" s="7"/>
      <c r="J52" s="7"/>
      <c r="K52" s="7"/>
    </row>
    <row r="53" spans="1:11" ht="21.75" thickBot="1">
      <c r="A53" s="112" t="s">
        <v>36</v>
      </c>
      <c r="B53" s="113" t="s">
        <v>41</v>
      </c>
      <c r="C53" s="114" t="s">
        <v>42</v>
      </c>
      <c r="D53" s="116" t="s">
        <v>79</v>
      </c>
      <c r="E53" s="7"/>
      <c r="F53" s="7"/>
      <c r="G53" s="7"/>
      <c r="H53" s="7"/>
      <c r="I53" s="7"/>
      <c r="J53" s="7"/>
      <c r="K53" s="7"/>
    </row>
    <row r="54" spans="1:11" ht="13.5" customHeight="1" thickTop="1">
      <c r="A54" s="61" t="s">
        <v>37</v>
      </c>
      <c r="B54" s="62"/>
      <c r="C54" s="31">
        <v>938</v>
      </c>
      <c r="D54" s="63"/>
      <c r="E54" s="7"/>
      <c r="F54" s="7"/>
      <c r="G54" s="7"/>
      <c r="H54" s="7"/>
      <c r="I54" s="7"/>
      <c r="J54" s="7"/>
      <c r="K54" s="7"/>
    </row>
    <row r="55" spans="1:11" ht="13.5" customHeight="1">
      <c r="A55" s="64" t="s">
        <v>38</v>
      </c>
      <c r="B55" s="65"/>
      <c r="C55" s="36" t="s">
        <v>92</v>
      </c>
      <c r="D55" s="66"/>
      <c r="E55" s="7"/>
      <c r="F55" s="7"/>
      <c r="G55" s="7"/>
      <c r="H55" s="7"/>
      <c r="I55" s="7"/>
      <c r="J55" s="7"/>
      <c r="K55" s="7"/>
    </row>
    <row r="56" spans="1:11" ht="13.5" customHeight="1">
      <c r="A56" s="67" t="s">
        <v>39</v>
      </c>
      <c r="B56" s="68"/>
      <c r="C56" s="40">
        <f>C57-C54</f>
        <v>1303</v>
      </c>
      <c r="D56" s="69"/>
      <c r="E56" s="7"/>
      <c r="F56" s="7"/>
      <c r="G56" s="7"/>
      <c r="H56" s="7"/>
      <c r="I56" s="7"/>
      <c r="J56" s="7"/>
      <c r="K56" s="7"/>
    </row>
    <row r="57" spans="1:11" ht="13.5" customHeight="1">
      <c r="A57" s="70" t="s">
        <v>40</v>
      </c>
      <c r="B57" s="59"/>
      <c r="C57" s="44">
        <v>2241</v>
      </c>
      <c r="D57" s="71"/>
      <c r="E57" s="7"/>
      <c r="F57" s="7"/>
      <c r="G57" s="7"/>
      <c r="H57" s="7"/>
      <c r="I57" s="7"/>
      <c r="J57" s="7"/>
      <c r="K57" s="7"/>
    </row>
    <row r="58" spans="1:11" ht="10.5">
      <c r="A58" s="7" t="s">
        <v>61</v>
      </c>
      <c r="B58" s="72"/>
      <c r="C58" s="72"/>
      <c r="D58" s="72"/>
      <c r="E58" s="7"/>
      <c r="F58" s="7"/>
      <c r="G58" s="7"/>
      <c r="H58" s="7"/>
      <c r="I58" s="7"/>
      <c r="J58" s="7"/>
      <c r="K58" s="7"/>
    </row>
    <row r="59" spans="1:11" ht="9.75" customHeight="1">
      <c r="A59" s="73"/>
      <c r="B59" s="72"/>
      <c r="C59" s="72"/>
      <c r="D59" s="72"/>
      <c r="E59" s="7"/>
      <c r="F59" s="7"/>
      <c r="G59" s="7"/>
      <c r="H59" s="7"/>
      <c r="I59" s="7"/>
      <c r="J59" s="7"/>
      <c r="K59" s="7"/>
    </row>
    <row r="60" spans="1:11" ht="14.25">
      <c r="A60" s="15" t="s">
        <v>60</v>
      </c>
      <c r="B60" s="7"/>
      <c r="C60" s="7"/>
      <c r="D60" s="7"/>
      <c r="E60" s="7"/>
      <c r="F60" s="7"/>
      <c r="G60" s="7"/>
      <c r="H60" s="7"/>
      <c r="I60" s="7"/>
      <c r="J60" s="7"/>
      <c r="K60" s="7"/>
    </row>
    <row r="61" spans="1:11" ht="10.5" customHeight="1">
      <c r="A61" s="15"/>
      <c r="B61" s="7"/>
      <c r="C61" s="7"/>
      <c r="D61" s="7"/>
      <c r="E61" s="7"/>
      <c r="F61" s="7"/>
      <c r="G61" s="7"/>
      <c r="H61" s="7"/>
      <c r="I61" s="7"/>
      <c r="J61" s="7"/>
      <c r="K61" s="7"/>
    </row>
    <row r="62" spans="1:11" ht="21.75" thickBot="1">
      <c r="A62" s="112" t="s">
        <v>34</v>
      </c>
      <c r="B62" s="113" t="s">
        <v>41</v>
      </c>
      <c r="C62" s="114" t="s">
        <v>42</v>
      </c>
      <c r="D62" s="114" t="s">
        <v>79</v>
      </c>
      <c r="E62" s="115" t="s">
        <v>32</v>
      </c>
      <c r="F62" s="116" t="s">
        <v>33</v>
      </c>
      <c r="G62" s="117" t="s">
        <v>44</v>
      </c>
      <c r="H62" s="118"/>
      <c r="I62" s="113" t="s">
        <v>41</v>
      </c>
      <c r="J62" s="114" t="s">
        <v>42</v>
      </c>
      <c r="K62" s="116" t="s">
        <v>79</v>
      </c>
    </row>
    <row r="63" spans="1:11" ht="13.5" customHeight="1" thickTop="1">
      <c r="A63" s="61" t="s">
        <v>26</v>
      </c>
      <c r="B63" s="74">
        <v>2.71</v>
      </c>
      <c r="C63" s="75">
        <v>3.47</v>
      </c>
      <c r="D63" s="75">
        <f>C63-B63</f>
        <v>0.7600000000000002</v>
      </c>
      <c r="E63" s="76" t="s">
        <v>93</v>
      </c>
      <c r="F63" s="77" t="s">
        <v>94</v>
      </c>
      <c r="G63" s="108" t="str">
        <f>A21</f>
        <v>下水道事業特別会計</v>
      </c>
      <c r="H63" s="109"/>
      <c r="I63" s="78"/>
      <c r="J63" s="79">
        <v>1.3</v>
      </c>
      <c r="K63" s="80"/>
    </row>
    <row r="64" spans="1:11" ht="13.5" customHeight="1">
      <c r="A64" s="64" t="s">
        <v>27</v>
      </c>
      <c r="B64" s="81"/>
      <c r="C64" s="82">
        <v>14.94</v>
      </c>
      <c r="D64" s="83"/>
      <c r="E64" s="84" t="s">
        <v>95</v>
      </c>
      <c r="F64" s="85" t="s">
        <v>96</v>
      </c>
      <c r="G64" s="106" t="str">
        <f>A22</f>
        <v>前処理場事業特別会計</v>
      </c>
      <c r="H64" s="107"/>
      <c r="I64" s="81"/>
      <c r="J64" s="86">
        <v>15.8</v>
      </c>
      <c r="K64" s="87"/>
    </row>
    <row r="65" spans="1:11" ht="13.5" customHeight="1">
      <c r="A65" s="64" t="s">
        <v>28</v>
      </c>
      <c r="B65" s="88">
        <v>16.8</v>
      </c>
      <c r="C65" s="86">
        <v>16.9</v>
      </c>
      <c r="D65" s="86">
        <f>C65-B65</f>
        <v>0.09999999999999787</v>
      </c>
      <c r="E65" s="89">
        <v>25</v>
      </c>
      <c r="F65" s="90">
        <v>35</v>
      </c>
      <c r="G65" s="106" t="str">
        <f>A23</f>
        <v>水道事業会計</v>
      </c>
      <c r="H65" s="107"/>
      <c r="I65" s="81"/>
      <c r="J65" s="86">
        <v>131.109</v>
      </c>
      <c r="K65" s="87"/>
    </row>
    <row r="66" spans="1:11" ht="13.5" customHeight="1">
      <c r="A66" s="64" t="s">
        <v>29</v>
      </c>
      <c r="B66" s="91"/>
      <c r="C66" s="86">
        <v>144.8</v>
      </c>
      <c r="D66" s="92"/>
      <c r="E66" s="89">
        <v>350</v>
      </c>
      <c r="F66" s="93"/>
      <c r="G66" s="106"/>
      <c r="H66" s="107"/>
      <c r="I66" s="94"/>
      <c r="J66" s="86"/>
      <c r="K66" s="95"/>
    </row>
    <row r="67" spans="1:11" ht="13.5" customHeight="1">
      <c r="A67" s="64" t="s">
        <v>30</v>
      </c>
      <c r="B67" s="96">
        <v>0.72</v>
      </c>
      <c r="C67" s="82">
        <v>0.73</v>
      </c>
      <c r="D67" s="82">
        <f>C67-B67</f>
        <v>0.010000000000000009</v>
      </c>
      <c r="E67" s="97"/>
      <c r="F67" s="98"/>
      <c r="G67" s="106"/>
      <c r="H67" s="107"/>
      <c r="I67" s="94"/>
      <c r="J67" s="86"/>
      <c r="K67" s="95"/>
    </row>
    <row r="68" spans="1:11" ht="13.5" customHeight="1">
      <c r="A68" s="99" t="s">
        <v>31</v>
      </c>
      <c r="B68" s="100">
        <v>89.4</v>
      </c>
      <c r="C68" s="101">
        <v>89.5</v>
      </c>
      <c r="D68" s="101">
        <f>C68-B68</f>
        <v>0.09999999999999432</v>
      </c>
      <c r="E68" s="102"/>
      <c r="F68" s="103"/>
      <c r="G68" s="110"/>
      <c r="H68" s="111"/>
      <c r="I68" s="104"/>
      <c r="J68" s="101"/>
      <c r="K68" s="105"/>
    </row>
    <row r="69" spans="1:11" ht="10.5">
      <c r="A69" s="7" t="s">
        <v>62</v>
      </c>
      <c r="B69" s="7"/>
      <c r="C69" s="7"/>
      <c r="D69" s="7"/>
      <c r="E69" s="7"/>
      <c r="F69" s="7"/>
      <c r="G69" s="7"/>
      <c r="H69" s="7"/>
      <c r="I69" s="7"/>
      <c r="J69" s="7"/>
      <c r="K69" s="7"/>
    </row>
    <row r="70" spans="1:11" ht="10.5">
      <c r="A70" s="7" t="s">
        <v>97</v>
      </c>
      <c r="B70" s="7"/>
      <c r="C70" s="7"/>
      <c r="D70" s="7"/>
      <c r="E70" s="7"/>
      <c r="F70" s="7"/>
      <c r="G70" s="7"/>
      <c r="H70" s="7"/>
      <c r="I70" s="7"/>
      <c r="J70" s="7"/>
      <c r="K70" s="7"/>
    </row>
  </sheetData>
  <sheetProtection/>
  <mergeCells count="43">
    <mergeCell ref="A32:A33"/>
    <mergeCell ref="B32:B33"/>
    <mergeCell ref="C32:C33"/>
    <mergeCell ref="A45:A46"/>
    <mergeCell ref="B45:B46"/>
    <mergeCell ref="C45:C46"/>
    <mergeCell ref="D45:D46"/>
    <mergeCell ref="E45:E46"/>
    <mergeCell ref="H45:H46"/>
    <mergeCell ref="J45:J46"/>
    <mergeCell ref="F45:F46"/>
    <mergeCell ref="G45:G46"/>
    <mergeCell ref="I45:I46"/>
    <mergeCell ref="D32:D33"/>
    <mergeCell ref="E32:E33"/>
    <mergeCell ref="I16:I17"/>
    <mergeCell ref="D16:D17"/>
    <mergeCell ref="E16:E17"/>
    <mergeCell ref="F16:F17"/>
    <mergeCell ref="H32:H33"/>
    <mergeCell ref="I32:I33"/>
    <mergeCell ref="G32:G33"/>
    <mergeCell ref="H16:H17"/>
    <mergeCell ref="A8:A9"/>
    <mergeCell ref="H8:H9"/>
    <mergeCell ref="A16:A17"/>
    <mergeCell ref="B16:B17"/>
    <mergeCell ref="C16:C17"/>
    <mergeCell ref="D8:D9"/>
    <mergeCell ref="C8:C9"/>
    <mergeCell ref="E8:E9"/>
    <mergeCell ref="B8:B9"/>
    <mergeCell ref="G16:G17"/>
    <mergeCell ref="G8:G9"/>
    <mergeCell ref="F8:F9"/>
    <mergeCell ref="G62:H62"/>
    <mergeCell ref="F32:F33"/>
    <mergeCell ref="G64:H64"/>
    <mergeCell ref="G63:H63"/>
    <mergeCell ref="G68:H68"/>
    <mergeCell ref="G67:H67"/>
    <mergeCell ref="G66:H66"/>
    <mergeCell ref="G65:H65"/>
  </mergeCells>
  <printOptions horizontalCentered="1"/>
  <pageMargins left="0.4330708661417323" right="0.3937007874015748" top="0.7086614173228347" bottom="0.31496062992125984" header="0.4330708661417323" footer="0.1968503937007874"/>
  <pageSetup horizontalDpi="300" verticalDpi="300" orientation="portrait" paperSize="9" scale="8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2009-03-23T14:37:03Z</cp:lastPrinted>
  <dcterms:created xsi:type="dcterms:W3CDTF">1997-01-08T22:48:59Z</dcterms:created>
  <dcterms:modified xsi:type="dcterms:W3CDTF">2009-03-23T23:25:19Z</dcterms:modified>
  <cp:category/>
  <cp:version/>
  <cp:contentType/>
  <cp:contentStatus/>
</cp:coreProperties>
</file>