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8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<sst xmlns="http://schemas.openxmlformats.org/spreadsheetml/2006/main" count="200" uniqueCount="100">
  <si>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</si>
  <si>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</si>
  <si>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</si>
  <si>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</si>
  <si>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</si>
  <si>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</si>
  <si>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</si>
  <si>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</si>
  <si>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</si>
  <si>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</si>
  <si>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</si>
  <si>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</si>
  <si>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</si>
  <si>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</si>
  <si>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</si>
  <si>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</si>
  <si>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</si>
  <si>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</si>
  <si>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</si>
  <si>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</si>
  <si>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</si>
  <si>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</si>
  <si>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</si>
  <si>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</si>
  <si>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</si>
  <si>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</si>
  <si>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</si>
  <si>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</si>
  <si>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</si>
  <si>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</si>
  <si>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</si>
  <si>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</si>
  <si>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</si>
  <si>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</si>
  <si>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</si>
  <si>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</si>
  <si>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</si>
  <si>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</si>
  <si>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</si>
  <si>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</si>
  <si>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</si>
  <si>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</si>
  <si>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</si>
  <si>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</si>
  <si>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</si>
  <si>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</si>
  <si>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</si>
  <si>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</si>
  <si>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</si>
  <si>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</si>
  <si>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</si>
  <si>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</si>
  <si>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</si>
  <si>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</si>
  <si>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</si>
  <si>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</si>
  <si>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</si>
  <si>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</si>
  <si>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</si>
  <si>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</si>
  <si>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</si>
  <si>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</si>
  <si>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</si>
  <si>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</si>
  <si>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</si>
  <si>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</si>
  <si>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</si>
  <si>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</si>
  <si>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</si>
  <si>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</si>
  <si>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南谷診療所特別会計</t>
  </si>
  <si>
    <t>養父歯科診療所特別会計</t>
  </si>
  <si>
    <t>住宅新築資金等貸付事業特別会計</t>
  </si>
  <si>
    <t>水道事業会計</t>
  </si>
  <si>
    <t>氷ノ山国際スキー場特別会計</t>
  </si>
  <si>
    <t>農業共済事業特別会計</t>
  </si>
  <si>
    <t>簡易水道事業特別会計</t>
  </si>
  <si>
    <t>下水道事業特別会計</t>
  </si>
  <si>
    <t>国民健康保健特別会計</t>
  </si>
  <si>
    <t>老人保健特別会計</t>
  </si>
  <si>
    <t>介護保険特別会計</t>
  </si>
  <si>
    <t>後期高齢者医療特別会計</t>
  </si>
  <si>
    <t>南但広域行政事務組合</t>
  </si>
  <si>
    <t>但馬広域行政事務組合</t>
  </si>
  <si>
    <t>公立八鹿病院組合</t>
  </si>
  <si>
    <t>兵庫県市町村職員退職手当組合</t>
  </si>
  <si>
    <t>兵庫県町議会議員公務災害補償組合</t>
  </si>
  <si>
    <t>兵庫県市町交通災害共済組合</t>
  </si>
  <si>
    <t>やぶ温泉観光(株)</t>
  </si>
  <si>
    <t>養父町開発(株)</t>
  </si>
  <si>
    <t>養父市場開発(株)</t>
  </si>
  <si>
    <t>(株)おおや振興公社</t>
  </si>
  <si>
    <t>法適用企業</t>
  </si>
  <si>
    <t>－</t>
  </si>
  <si>
    <t>－</t>
  </si>
  <si>
    <t>土地取得特別会計</t>
  </si>
  <si>
    <t>氷ノ山国際スキー場事業特別会計</t>
  </si>
  <si>
    <t>兵庫県後期高齢者医療広域連合（一般会計）</t>
  </si>
  <si>
    <t>兵庫県後期高齢者医療広域連合（特別会計）</t>
  </si>
  <si>
    <t>団体名　兵庫県  養父市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</si>
</sst>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39" xfId="0" applyFont="1" applyFill="1" applyBorder="1" applyAlignment="1">
      <alignment horizontal="left" vertical="center" shrinkToFit="1"/>
    </xf>
    <xf numFmtId="0" fontId="2" fillId="24" borderId="38"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40" xfId="0" applyFont="1" applyFill="1" applyBorder="1" applyAlignment="1">
      <alignment horizontal="left" vertical="center" shrinkToFit="1"/>
    </xf>
    <xf numFmtId="179" fontId="2" fillId="24" borderId="30"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18" xfId="48"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0" fontId="2" fillId="24" borderId="52" xfId="0" applyFont="1" applyFill="1" applyBorder="1" applyAlignment="1">
      <alignment horizontal="left" vertical="center" shrinkToFit="1"/>
    </xf>
    <xf numFmtId="176" fontId="2" fillId="24" borderId="18"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left" vertical="center" shrinkToFit="1"/>
    </xf>
    <xf numFmtId="0" fontId="2" fillId="24" borderId="58" xfId="0" applyFont="1" applyFill="1" applyBorder="1" applyAlignment="1">
      <alignment horizontal="left" vertical="center" shrinkToFit="1"/>
    </xf>
    <xf numFmtId="0" fontId="2" fillId="24" borderId="59" xfId="0" applyFont="1" applyFill="1" applyBorder="1" applyAlignment="1">
      <alignment horizontal="left" vertical="center" shrinkToFit="1"/>
    </xf>
    <xf numFmtId="0" fontId="2" fillId="24" borderId="60" xfId="0" applyFont="1" applyFill="1" applyBorder="1" applyAlignment="1">
      <alignment horizontal="left"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20" zoomScaleSheetLayoutView="120" zoomScalePageLayoutView="0" workbookViewId="0" topLeftCell="A1">
      <selection activeCell="A1" sqref="A1"/>
    </sheetView>
  </sheetViews>
  <sheetFormatPr defaultColWidth="9.00390625" defaultRowHeight="13.5" customHeight="1"/>
  <cols>
    <col min="1" max="1" width="16.625" style="1" customWidth="1"/>
    <col min="2" max="11" width="8.875" style="1" customWidth="1"/>
    <col min="1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99</v>
      </c>
      <c r="B4" s="10"/>
      <c r="G4" s="39" t="s">
        <v>50</v>
      </c>
      <c r="H4" s="40" t="s">
        <v>51</v>
      </c>
      <c r="I4" s="8" t="s">
        <v>52</v>
      </c>
      <c r="J4" s="11" t="s">
        <v>53</v>
      </c>
    </row>
    <row r="5" spans="7:10" ht="13.5" customHeight="1" thickTop="1">
      <c r="G5" s="12">
        <v>3499</v>
      </c>
      <c r="H5" s="13">
        <v>8703</v>
      </c>
      <c r="I5" s="14">
        <v>490</v>
      </c>
      <c r="J5" s="15">
        <f>SUM(G5:I5)</f>
        <v>12692</v>
      </c>
    </row>
    <row r="6" ht="14.25">
      <c r="A6" s="6" t="s">
        <v>2</v>
      </c>
    </row>
    <row r="7" spans="8:9" ht="10.5">
      <c r="H7" s="3" t="s">
        <v>12</v>
      </c>
      <c r="I7" s="3"/>
    </row>
    <row r="8" spans="1:8" ht="13.5" customHeight="1">
      <c r="A8" s="113" t="s">
        <v>0</v>
      </c>
      <c r="B8" s="121" t="s">
        <v>3</v>
      </c>
      <c r="C8" s="125" t="s">
        <v>4</v>
      </c>
      <c r="D8" s="125" t="s">
        <v>5</v>
      </c>
      <c r="E8" s="125" t="s">
        <v>6</v>
      </c>
      <c r="F8" s="119" t="s">
        <v>54</v>
      </c>
      <c r="G8" s="125" t="s">
        <v>7</v>
      </c>
      <c r="H8" s="115" t="s">
        <v>8</v>
      </c>
    </row>
    <row r="9" spans="1:8" ht="13.5" customHeight="1" thickBot="1">
      <c r="A9" s="114"/>
      <c r="B9" s="118"/>
      <c r="C9" s="120"/>
      <c r="D9" s="120"/>
      <c r="E9" s="120"/>
      <c r="F9" s="122"/>
      <c r="G9" s="120"/>
      <c r="H9" s="116"/>
    </row>
    <row r="10" spans="1:8" ht="13.5" customHeight="1" thickTop="1">
      <c r="A10" s="86" t="s">
        <v>9</v>
      </c>
      <c r="B10" s="16">
        <v>20295</v>
      </c>
      <c r="C10" s="17">
        <v>19574</v>
      </c>
      <c r="D10" s="17">
        <f>+B10-C10</f>
        <v>721</v>
      </c>
      <c r="E10" s="17">
        <v>552</v>
      </c>
      <c r="F10" s="17">
        <v>1391</v>
      </c>
      <c r="G10" s="17">
        <v>31704</v>
      </c>
      <c r="H10" s="18"/>
    </row>
    <row r="11" spans="1:8" ht="13.5" customHeight="1">
      <c r="A11" s="85" t="s">
        <v>70</v>
      </c>
      <c r="B11" s="19">
        <v>53</v>
      </c>
      <c r="C11" s="20">
        <v>53</v>
      </c>
      <c r="D11" s="93" t="s">
        <v>93</v>
      </c>
      <c r="E11" s="92" t="s">
        <v>93</v>
      </c>
      <c r="F11" s="20">
        <v>8</v>
      </c>
      <c r="G11" s="20">
        <v>8</v>
      </c>
      <c r="H11" s="21"/>
    </row>
    <row r="12" spans="1:8" ht="13.5" customHeight="1">
      <c r="A12" s="85" t="s">
        <v>71</v>
      </c>
      <c r="B12" s="19">
        <v>53</v>
      </c>
      <c r="C12" s="20">
        <v>53</v>
      </c>
      <c r="D12" s="93" t="s">
        <v>93</v>
      </c>
      <c r="E12" s="92" t="s">
        <v>93</v>
      </c>
      <c r="F12" s="20">
        <v>8</v>
      </c>
      <c r="G12" s="92" t="s">
        <v>94</v>
      </c>
      <c r="H12" s="21"/>
    </row>
    <row r="13" spans="1:8" ht="13.5" customHeight="1">
      <c r="A13" s="85" t="s">
        <v>72</v>
      </c>
      <c r="B13" s="19">
        <v>3</v>
      </c>
      <c r="C13" s="20">
        <v>83</v>
      </c>
      <c r="D13" s="17">
        <f>+B13-C13</f>
        <v>-80</v>
      </c>
      <c r="E13" s="20">
        <v>-80</v>
      </c>
      <c r="F13" s="20">
        <v>0</v>
      </c>
      <c r="G13" s="20">
        <v>8</v>
      </c>
      <c r="H13" s="21"/>
    </row>
    <row r="14" spans="1:8" ht="13.5" customHeight="1">
      <c r="A14" s="85" t="s">
        <v>95</v>
      </c>
      <c r="B14" s="19">
        <v>12</v>
      </c>
      <c r="C14" s="20">
        <v>12</v>
      </c>
      <c r="D14" s="93" t="s">
        <v>93</v>
      </c>
      <c r="E14" s="92" t="s">
        <v>93</v>
      </c>
      <c r="F14" s="20">
        <v>12</v>
      </c>
      <c r="G14" s="92" t="s">
        <v>94</v>
      </c>
      <c r="H14" s="21"/>
    </row>
    <row r="15" spans="1:8" ht="13.5" customHeight="1">
      <c r="A15" s="41" t="s">
        <v>1</v>
      </c>
      <c r="B15" s="29">
        <v>20386</v>
      </c>
      <c r="C15" s="30">
        <v>19745</v>
      </c>
      <c r="D15" s="30">
        <f>+B15-C15</f>
        <v>641</v>
      </c>
      <c r="E15" s="30">
        <v>471</v>
      </c>
      <c r="F15" s="77"/>
      <c r="G15" s="30">
        <v>31720</v>
      </c>
      <c r="H15" s="37"/>
    </row>
    <row r="16" spans="1:8" ht="13.5" customHeight="1">
      <c r="A16" s="80" t="s">
        <v>69</v>
      </c>
      <c r="B16" s="78"/>
      <c r="C16" s="78"/>
      <c r="D16" s="78"/>
      <c r="E16" s="78"/>
      <c r="F16" s="78"/>
      <c r="G16" s="78"/>
      <c r="H16" s="79"/>
    </row>
    <row r="17" ht="9.75" customHeight="1"/>
    <row r="18" ht="14.25">
      <c r="A18" s="6" t="s">
        <v>10</v>
      </c>
    </row>
    <row r="19" spans="9:12" ht="10.5">
      <c r="I19" s="3" t="s">
        <v>12</v>
      </c>
      <c r="K19" s="3"/>
      <c r="L19" s="3"/>
    </row>
    <row r="20" spans="1:9" ht="13.5" customHeight="1">
      <c r="A20" s="113" t="s">
        <v>0</v>
      </c>
      <c r="B20" s="117" t="s">
        <v>42</v>
      </c>
      <c r="C20" s="119" t="s">
        <v>43</v>
      </c>
      <c r="D20" s="119" t="s">
        <v>44</v>
      </c>
      <c r="E20" s="123" t="s">
        <v>45</v>
      </c>
      <c r="F20" s="119" t="s">
        <v>54</v>
      </c>
      <c r="G20" s="119" t="s">
        <v>11</v>
      </c>
      <c r="H20" s="123" t="s">
        <v>41</v>
      </c>
      <c r="I20" s="115" t="s">
        <v>8</v>
      </c>
    </row>
    <row r="21" spans="1:9" ht="13.5" customHeight="1" thickBot="1">
      <c r="A21" s="114"/>
      <c r="B21" s="118"/>
      <c r="C21" s="120"/>
      <c r="D21" s="120"/>
      <c r="E21" s="126"/>
      <c r="F21" s="122"/>
      <c r="G21" s="122"/>
      <c r="H21" s="124"/>
      <c r="I21" s="116"/>
    </row>
    <row r="22" spans="1:9" ht="13.5" customHeight="1" thickTop="1">
      <c r="A22" s="85" t="s">
        <v>73</v>
      </c>
      <c r="B22" s="22">
        <v>220</v>
      </c>
      <c r="C22" s="23">
        <v>211</v>
      </c>
      <c r="D22" s="23">
        <f aca="true" t="shared" si="0" ref="D22:D30">+B22-C22</f>
        <v>9</v>
      </c>
      <c r="E22" s="23">
        <v>486</v>
      </c>
      <c r="F22" s="23">
        <v>6</v>
      </c>
      <c r="G22" s="23">
        <v>1099</v>
      </c>
      <c r="H22" s="23">
        <v>6</v>
      </c>
      <c r="I22" s="24" t="s">
        <v>92</v>
      </c>
    </row>
    <row r="23" spans="1:9" ht="13.5" customHeight="1">
      <c r="A23" s="85" t="s">
        <v>96</v>
      </c>
      <c r="B23" s="25">
        <v>113</v>
      </c>
      <c r="C23" s="26">
        <v>104</v>
      </c>
      <c r="D23" s="26">
        <f t="shared" si="0"/>
        <v>9</v>
      </c>
      <c r="E23" s="26">
        <v>3</v>
      </c>
      <c r="F23" s="26">
        <v>44</v>
      </c>
      <c r="G23" s="26">
        <v>197</v>
      </c>
      <c r="H23" s="26">
        <v>77</v>
      </c>
      <c r="I23" s="27" t="s">
        <v>92</v>
      </c>
    </row>
    <row r="24" spans="1:9" ht="13.5" customHeight="1">
      <c r="A24" s="85" t="s">
        <v>75</v>
      </c>
      <c r="B24" s="25">
        <v>117</v>
      </c>
      <c r="C24" s="26">
        <v>114</v>
      </c>
      <c r="D24" s="26">
        <f t="shared" si="0"/>
        <v>3</v>
      </c>
      <c r="E24" s="26">
        <v>85</v>
      </c>
      <c r="F24" s="26">
        <v>36</v>
      </c>
      <c r="G24" s="94" t="s">
        <v>93</v>
      </c>
      <c r="H24" s="94" t="s">
        <v>93</v>
      </c>
      <c r="I24" s="27" t="s">
        <v>92</v>
      </c>
    </row>
    <row r="25" spans="1:9" ht="13.5" customHeight="1">
      <c r="A25" s="85" t="s">
        <v>77</v>
      </c>
      <c r="B25" s="25">
        <v>1657</v>
      </c>
      <c r="C25" s="26">
        <v>1653</v>
      </c>
      <c r="D25" s="17">
        <f t="shared" si="0"/>
        <v>4</v>
      </c>
      <c r="E25" s="26">
        <v>4</v>
      </c>
      <c r="F25" s="26">
        <v>1244</v>
      </c>
      <c r="G25" s="26">
        <v>16069</v>
      </c>
      <c r="H25" s="26">
        <v>13048</v>
      </c>
      <c r="I25" s="27"/>
    </row>
    <row r="26" spans="1:9" ht="13.5" customHeight="1">
      <c r="A26" s="85" t="s">
        <v>76</v>
      </c>
      <c r="B26" s="25">
        <v>1769</v>
      </c>
      <c r="C26" s="26">
        <v>1768</v>
      </c>
      <c r="D26" s="17">
        <f t="shared" si="0"/>
        <v>1</v>
      </c>
      <c r="E26" s="26">
        <v>1</v>
      </c>
      <c r="F26" s="26">
        <v>549</v>
      </c>
      <c r="G26" s="26">
        <v>9071</v>
      </c>
      <c r="H26" s="26">
        <v>5878</v>
      </c>
      <c r="I26" s="27"/>
    </row>
    <row r="27" spans="1:9" ht="13.5" customHeight="1">
      <c r="A27" s="85" t="s">
        <v>78</v>
      </c>
      <c r="B27" s="25">
        <v>3300</v>
      </c>
      <c r="C27" s="26">
        <v>3242</v>
      </c>
      <c r="D27" s="17">
        <f t="shared" si="0"/>
        <v>58</v>
      </c>
      <c r="E27" s="26">
        <v>58</v>
      </c>
      <c r="F27" s="26">
        <v>300</v>
      </c>
      <c r="G27" s="94" t="s">
        <v>93</v>
      </c>
      <c r="H27" s="94" t="s">
        <v>93</v>
      </c>
      <c r="I27" s="27"/>
    </row>
    <row r="28" spans="1:9" ht="13.5" customHeight="1">
      <c r="A28" s="85" t="s">
        <v>79</v>
      </c>
      <c r="B28" s="25">
        <v>445</v>
      </c>
      <c r="C28" s="26">
        <v>466</v>
      </c>
      <c r="D28" s="17">
        <f t="shared" si="0"/>
        <v>-21</v>
      </c>
      <c r="E28" s="26">
        <v>-21</v>
      </c>
      <c r="F28" s="26">
        <v>32</v>
      </c>
      <c r="G28" s="94" t="s">
        <v>93</v>
      </c>
      <c r="H28" s="94" t="s">
        <v>93</v>
      </c>
      <c r="I28" s="27"/>
    </row>
    <row r="29" spans="1:9" ht="13.5" customHeight="1">
      <c r="A29" s="85" t="s">
        <v>80</v>
      </c>
      <c r="B29" s="25">
        <v>3020</v>
      </c>
      <c r="C29" s="26">
        <v>3003</v>
      </c>
      <c r="D29" s="17">
        <f t="shared" si="0"/>
        <v>17</v>
      </c>
      <c r="E29" s="26">
        <v>17</v>
      </c>
      <c r="F29" s="26">
        <v>449</v>
      </c>
      <c r="G29" s="26">
        <v>12</v>
      </c>
      <c r="H29" s="26">
        <v>2</v>
      </c>
      <c r="I29" s="27"/>
    </row>
    <row r="30" spans="1:9" ht="13.5" customHeight="1">
      <c r="A30" s="85" t="s">
        <v>81</v>
      </c>
      <c r="B30" s="25">
        <v>344</v>
      </c>
      <c r="C30" s="26">
        <v>343</v>
      </c>
      <c r="D30" s="17">
        <f t="shared" si="0"/>
        <v>1</v>
      </c>
      <c r="E30" s="26">
        <v>1</v>
      </c>
      <c r="F30" s="26">
        <v>101</v>
      </c>
      <c r="G30" s="94" t="s">
        <v>93</v>
      </c>
      <c r="H30" s="94" t="s">
        <v>93</v>
      </c>
      <c r="I30" s="27"/>
    </row>
    <row r="31" spans="1:9" ht="13.5" customHeight="1">
      <c r="A31" s="41" t="s">
        <v>15</v>
      </c>
      <c r="B31" s="42"/>
      <c r="C31" s="43"/>
      <c r="D31" s="43"/>
      <c r="E31" s="34">
        <f>SUM(E22:E30)</f>
        <v>634</v>
      </c>
      <c r="F31" s="36"/>
      <c r="G31" s="34">
        <f>SUM(G22:G30)</f>
        <v>26448</v>
      </c>
      <c r="H31" s="34">
        <f>SUM(H22:H30)</f>
        <v>19011</v>
      </c>
      <c r="I31" s="38"/>
    </row>
    <row r="32" ht="10.5">
      <c r="A32" s="1" t="s">
        <v>60</v>
      </c>
    </row>
    <row r="33" ht="10.5">
      <c r="A33" s="1" t="s">
        <v>64</v>
      </c>
    </row>
    <row r="34" ht="10.5">
      <c r="A34" s="1" t="s">
        <v>48</v>
      </c>
    </row>
    <row r="35" ht="10.5">
      <c r="A35" s="1" t="s">
        <v>47</v>
      </c>
    </row>
    <row r="36" ht="9.75" customHeight="1"/>
    <row r="37" ht="14.25">
      <c r="A37" s="6" t="s">
        <v>13</v>
      </c>
    </row>
    <row r="38" spans="9:10" ht="10.5">
      <c r="I38" s="3" t="s">
        <v>12</v>
      </c>
      <c r="J38" s="3"/>
    </row>
    <row r="39" spans="1:9" ht="13.5" customHeight="1">
      <c r="A39" s="113" t="s">
        <v>14</v>
      </c>
      <c r="B39" s="117" t="s">
        <v>42</v>
      </c>
      <c r="C39" s="119" t="s">
        <v>43</v>
      </c>
      <c r="D39" s="119" t="s">
        <v>44</v>
      </c>
      <c r="E39" s="123" t="s">
        <v>45</v>
      </c>
      <c r="F39" s="119" t="s">
        <v>54</v>
      </c>
      <c r="G39" s="119" t="s">
        <v>11</v>
      </c>
      <c r="H39" s="123" t="s">
        <v>41</v>
      </c>
      <c r="I39" s="115" t="s">
        <v>8</v>
      </c>
    </row>
    <row r="40" spans="1:9" ht="13.5" customHeight="1" thickBot="1">
      <c r="A40" s="114"/>
      <c r="B40" s="118"/>
      <c r="C40" s="120"/>
      <c r="D40" s="120"/>
      <c r="E40" s="126"/>
      <c r="F40" s="122"/>
      <c r="G40" s="122"/>
      <c r="H40" s="124"/>
      <c r="I40" s="116"/>
    </row>
    <row r="41" spans="1:9" ht="13.5" customHeight="1" thickTop="1">
      <c r="A41" s="86" t="s">
        <v>82</v>
      </c>
      <c r="B41" s="22">
        <v>461</v>
      </c>
      <c r="C41" s="23">
        <v>422</v>
      </c>
      <c r="D41" s="23">
        <f aca="true" t="shared" si="1" ref="D41:D48">+B41-C41</f>
        <v>39</v>
      </c>
      <c r="E41" s="23">
        <v>35</v>
      </c>
      <c r="F41" s="96" t="s">
        <v>94</v>
      </c>
      <c r="G41" s="23">
        <v>11</v>
      </c>
      <c r="H41" s="23">
        <v>5</v>
      </c>
      <c r="I41" s="28"/>
    </row>
    <row r="42" spans="1:9" ht="13.5" customHeight="1">
      <c r="A42" s="86" t="s">
        <v>83</v>
      </c>
      <c r="B42" s="25">
        <v>156</v>
      </c>
      <c r="C42" s="26">
        <v>142</v>
      </c>
      <c r="D42" s="26">
        <v>13</v>
      </c>
      <c r="E42" s="26">
        <v>13</v>
      </c>
      <c r="F42" s="94" t="s">
        <v>94</v>
      </c>
      <c r="G42" s="94" t="s">
        <v>94</v>
      </c>
      <c r="H42" s="94" t="s">
        <v>94</v>
      </c>
      <c r="I42" s="27"/>
    </row>
    <row r="43" spans="1:9" ht="13.5" customHeight="1">
      <c r="A43" s="86" t="s">
        <v>84</v>
      </c>
      <c r="B43" s="87">
        <v>8323</v>
      </c>
      <c r="C43" s="88">
        <v>9558</v>
      </c>
      <c r="D43" s="26">
        <f t="shared" si="1"/>
        <v>-1235</v>
      </c>
      <c r="E43" s="88">
        <v>3384</v>
      </c>
      <c r="F43" s="94" t="s">
        <v>94</v>
      </c>
      <c r="G43" s="88">
        <v>12278</v>
      </c>
      <c r="H43" s="88">
        <v>6520</v>
      </c>
      <c r="I43" s="89" t="s">
        <v>92</v>
      </c>
    </row>
    <row r="44" spans="1:9" ht="13.5" customHeight="1">
      <c r="A44" s="86" t="s">
        <v>85</v>
      </c>
      <c r="B44" s="25">
        <v>19777</v>
      </c>
      <c r="C44" s="26">
        <v>19701</v>
      </c>
      <c r="D44" s="26">
        <f t="shared" si="1"/>
        <v>76</v>
      </c>
      <c r="E44" s="26">
        <v>76</v>
      </c>
      <c r="F44" s="26">
        <v>1501</v>
      </c>
      <c r="G44" s="94" t="s">
        <v>94</v>
      </c>
      <c r="H44" s="94" t="s">
        <v>94</v>
      </c>
      <c r="I44" s="27"/>
    </row>
    <row r="45" spans="1:9" ht="13.5" customHeight="1">
      <c r="A45" s="86" t="s">
        <v>86</v>
      </c>
      <c r="B45" s="87">
        <v>18</v>
      </c>
      <c r="C45" s="88">
        <v>17</v>
      </c>
      <c r="D45" s="26">
        <f t="shared" si="1"/>
        <v>1</v>
      </c>
      <c r="E45" s="88">
        <v>1</v>
      </c>
      <c r="F45" s="95" t="s">
        <v>94</v>
      </c>
      <c r="G45" s="95" t="s">
        <v>94</v>
      </c>
      <c r="H45" s="95" t="s">
        <v>94</v>
      </c>
      <c r="I45" s="89"/>
    </row>
    <row r="46" spans="1:9" ht="13.5" customHeight="1">
      <c r="A46" s="86" t="s">
        <v>87</v>
      </c>
      <c r="B46" s="25">
        <v>190</v>
      </c>
      <c r="C46" s="26">
        <v>189</v>
      </c>
      <c r="D46" s="26">
        <f t="shared" si="1"/>
        <v>1</v>
      </c>
      <c r="E46" s="26">
        <v>1</v>
      </c>
      <c r="F46" s="94">
        <v>46</v>
      </c>
      <c r="G46" s="94" t="s">
        <v>94</v>
      </c>
      <c r="H46" s="94" t="s">
        <v>94</v>
      </c>
      <c r="I46" s="27"/>
    </row>
    <row r="47" spans="1:9" ht="13.5" customHeight="1">
      <c r="A47" s="85" t="s">
        <v>97</v>
      </c>
      <c r="B47" s="25">
        <v>3826</v>
      </c>
      <c r="C47" s="26">
        <v>3438</v>
      </c>
      <c r="D47" s="26">
        <v>387</v>
      </c>
      <c r="E47" s="26">
        <v>387</v>
      </c>
      <c r="F47" s="26">
        <v>86</v>
      </c>
      <c r="G47" s="94" t="s">
        <v>94</v>
      </c>
      <c r="H47" s="94" t="s">
        <v>94</v>
      </c>
      <c r="I47" s="27"/>
    </row>
    <row r="48" spans="1:9" ht="13.5" customHeight="1">
      <c r="A48" s="103" t="s">
        <v>98</v>
      </c>
      <c r="B48" s="87">
        <v>440949</v>
      </c>
      <c r="C48" s="88">
        <v>425853</v>
      </c>
      <c r="D48" s="104">
        <f t="shared" si="1"/>
        <v>15096</v>
      </c>
      <c r="E48" s="88">
        <v>15096</v>
      </c>
      <c r="F48" s="88">
        <v>3829</v>
      </c>
      <c r="G48" s="95" t="s">
        <v>94</v>
      </c>
      <c r="H48" s="95" t="s">
        <v>94</v>
      </c>
      <c r="I48" s="89"/>
    </row>
    <row r="49" spans="1:9" ht="13.5" customHeight="1">
      <c r="A49" s="41" t="s">
        <v>16</v>
      </c>
      <c r="B49" s="42"/>
      <c r="C49" s="43"/>
      <c r="D49" s="43"/>
      <c r="E49" s="34">
        <f>SUM(E41:E48)</f>
        <v>18993</v>
      </c>
      <c r="F49" s="36"/>
      <c r="G49" s="34">
        <f>SUM(G41:G48)</f>
        <v>12289</v>
      </c>
      <c r="H49" s="34">
        <f>SUM(H41:H48)</f>
        <v>6525</v>
      </c>
      <c r="I49" s="44"/>
    </row>
    <row r="50" ht="9.75" customHeight="1">
      <c r="A50" s="2"/>
    </row>
    <row r="51" ht="14.25">
      <c r="A51" s="6" t="s">
        <v>55</v>
      </c>
    </row>
    <row r="52" ht="10.5">
      <c r="J52" s="3" t="s">
        <v>12</v>
      </c>
    </row>
    <row r="53" spans="1:10" ht="13.5" customHeight="1">
      <c r="A53" s="127" t="s">
        <v>17</v>
      </c>
      <c r="B53" s="117" t="s">
        <v>19</v>
      </c>
      <c r="C53" s="119" t="s">
        <v>46</v>
      </c>
      <c r="D53" s="119" t="s">
        <v>20</v>
      </c>
      <c r="E53" s="119" t="s">
        <v>21</v>
      </c>
      <c r="F53" s="119" t="s">
        <v>22</v>
      </c>
      <c r="G53" s="123" t="s">
        <v>23</v>
      </c>
      <c r="H53" s="123" t="s">
        <v>24</v>
      </c>
      <c r="I53" s="123" t="s">
        <v>58</v>
      </c>
      <c r="J53" s="115" t="s">
        <v>8</v>
      </c>
    </row>
    <row r="54" spans="1:10" ht="13.5" customHeight="1" thickBot="1">
      <c r="A54" s="128"/>
      <c r="B54" s="118"/>
      <c r="C54" s="120"/>
      <c r="D54" s="120"/>
      <c r="E54" s="120"/>
      <c r="F54" s="120"/>
      <c r="G54" s="126"/>
      <c r="H54" s="126"/>
      <c r="I54" s="124"/>
      <c r="J54" s="116"/>
    </row>
    <row r="55" spans="1:10" ht="13.5" customHeight="1" thickTop="1">
      <c r="A55" s="86" t="s">
        <v>88</v>
      </c>
      <c r="B55" s="22">
        <v>-66</v>
      </c>
      <c r="C55" s="23">
        <v>-197</v>
      </c>
      <c r="D55" s="23">
        <v>75</v>
      </c>
      <c r="E55" s="96" t="s">
        <v>94</v>
      </c>
      <c r="F55" s="96" t="s">
        <v>94</v>
      </c>
      <c r="G55" s="96" t="s">
        <v>94</v>
      </c>
      <c r="H55" s="96" t="s">
        <v>94</v>
      </c>
      <c r="I55" s="96" t="s">
        <v>94</v>
      </c>
      <c r="J55" s="24"/>
    </row>
    <row r="56" spans="1:10" ht="13.5" customHeight="1">
      <c r="A56" s="85" t="s">
        <v>89</v>
      </c>
      <c r="B56" s="25">
        <v>3</v>
      </c>
      <c r="C56" s="26">
        <v>90</v>
      </c>
      <c r="D56" s="26">
        <v>43</v>
      </c>
      <c r="E56" s="94" t="s">
        <v>94</v>
      </c>
      <c r="F56" s="94" t="s">
        <v>94</v>
      </c>
      <c r="G56" s="94" t="s">
        <v>94</v>
      </c>
      <c r="H56" s="94" t="s">
        <v>94</v>
      </c>
      <c r="I56" s="94" t="s">
        <v>94</v>
      </c>
      <c r="J56" s="27"/>
    </row>
    <row r="57" spans="1:10" ht="13.5" customHeight="1">
      <c r="A57" s="85" t="s">
        <v>90</v>
      </c>
      <c r="B57" s="25">
        <v>3</v>
      </c>
      <c r="C57" s="26">
        <v>78</v>
      </c>
      <c r="D57" s="26">
        <v>25</v>
      </c>
      <c r="E57" s="94" t="s">
        <v>94</v>
      </c>
      <c r="F57" s="94" t="s">
        <v>94</v>
      </c>
      <c r="G57" s="94" t="s">
        <v>94</v>
      </c>
      <c r="H57" s="94" t="s">
        <v>94</v>
      </c>
      <c r="I57" s="94" t="s">
        <v>94</v>
      </c>
      <c r="J57" s="27"/>
    </row>
    <row r="58" spans="1:10" ht="13.5" customHeight="1">
      <c r="A58" s="90" t="s">
        <v>91</v>
      </c>
      <c r="B58" s="31">
        <v>0</v>
      </c>
      <c r="C58" s="32">
        <v>61</v>
      </c>
      <c r="D58" s="32">
        <v>56</v>
      </c>
      <c r="E58" s="97" t="s">
        <v>94</v>
      </c>
      <c r="F58" s="97" t="s">
        <v>94</v>
      </c>
      <c r="G58" s="97" t="s">
        <v>94</v>
      </c>
      <c r="H58" s="97" t="s">
        <v>94</v>
      </c>
      <c r="I58" s="97" t="s">
        <v>94</v>
      </c>
      <c r="J58" s="33"/>
    </row>
    <row r="59" spans="1:10" ht="13.5" customHeight="1">
      <c r="A59" s="45" t="s">
        <v>18</v>
      </c>
      <c r="B59" s="35"/>
      <c r="C59" s="36"/>
      <c r="D59" s="34">
        <f>SUM(D55:D58)</f>
        <v>199</v>
      </c>
      <c r="E59" s="98" t="s">
        <v>94</v>
      </c>
      <c r="F59" s="98" t="s">
        <v>94</v>
      </c>
      <c r="G59" s="98" t="s">
        <v>94</v>
      </c>
      <c r="H59" s="98" t="s">
        <v>94</v>
      </c>
      <c r="I59" s="98" t="s">
        <v>94</v>
      </c>
      <c r="J59" s="38"/>
    </row>
    <row r="60" ht="10.5">
      <c r="A60" s="1" t="s">
        <v>61</v>
      </c>
    </row>
    <row r="61" ht="9.75" customHeight="1"/>
    <row r="62" ht="14.25">
      <c r="A62" s="6" t="s">
        <v>39</v>
      </c>
    </row>
    <row r="63" ht="10.5">
      <c r="D63" s="3" t="s">
        <v>12</v>
      </c>
    </row>
    <row r="64" spans="1:4" ht="21.75" thickBot="1">
      <c r="A64" s="46" t="s">
        <v>34</v>
      </c>
      <c r="B64" s="47" t="s">
        <v>62</v>
      </c>
      <c r="C64" s="48" t="s">
        <v>63</v>
      </c>
      <c r="D64" s="49" t="s">
        <v>49</v>
      </c>
    </row>
    <row r="65" spans="1:4" ht="13.5" customHeight="1" thickTop="1">
      <c r="A65" s="50" t="s">
        <v>35</v>
      </c>
      <c r="B65" s="22">
        <v>2097</v>
      </c>
      <c r="C65" s="23">
        <v>1291</v>
      </c>
      <c r="D65" s="28">
        <f>+C65-B65</f>
        <v>-806</v>
      </c>
    </row>
    <row r="66" spans="1:4" ht="13.5" customHeight="1">
      <c r="A66" s="51" t="s">
        <v>36</v>
      </c>
      <c r="B66" s="25">
        <v>429</v>
      </c>
      <c r="C66" s="26">
        <v>427</v>
      </c>
      <c r="D66" s="27">
        <f>+C66-B66</f>
        <v>-2</v>
      </c>
    </row>
    <row r="67" spans="1:4" ht="13.5" customHeight="1">
      <c r="A67" s="52" t="s">
        <v>37</v>
      </c>
      <c r="B67" s="31">
        <v>1490</v>
      </c>
      <c r="C67" s="32">
        <v>1505</v>
      </c>
      <c r="D67" s="33">
        <f>+C67-B67</f>
        <v>15</v>
      </c>
    </row>
    <row r="68" spans="1:4" ht="13.5" customHeight="1">
      <c r="A68" s="53" t="s">
        <v>38</v>
      </c>
      <c r="B68" s="81">
        <f>SUM(B65:B67)</f>
        <v>4016</v>
      </c>
      <c r="C68" s="34">
        <f>SUM(C65:C67)</f>
        <v>3223</v>
      </c>
      <c r="D68" s="38">
        <f>+C68-B68</f>
        <v>-793</v>
      </c>
    </row>
    <row r="69" spans="1:4" ht="10.5">
      <c r="A69" s="1" t="s">
        <v>57</v>
      </c>
      <c r="B69" s="54"/>
      <c r="C69" s="54"/>
      <c r="D69" s="54"/>
    </row>
    <row r="70" spans="1:4" ht="9.75" customHeight="1">
      <c r="A70" s="55"/>
      <c r="B70" s="54"/>
      <c r="C70" s="54"/>
      <c r="D70" s="54"/>
    </row>
    <row r="71" ht="14.25">
      <c r="A71" s="6" t="s">
        <v>56</v>
      </c>
    </row>
    <row r="72" ht="10.5" customHeight="1">
      <c r="A72" s="6"/>
    </row>
    <row r="73" spans="1:11" ht="21.75" thickBot="1">
      <c r="A73" s="46" t="s">
        <v>33</v>
      </c>
      <c r="B73" s="47" t="s">
        <v>62</v>
      </c>
      <c r="C73" s="48" t="s">
        <v>63</v>
      </c>
      <c r="D73" s="48" t="s">
        <v>49</v>
      </c>
      <c r="E73" s="56" t="s">
        <v>31</v>
      </c>
      <c r="F73" s="49" t="s">
        <v>32</v>
      </c>
      <c r="G73" s="105" t="s">
        <v>40</v>
      </c>
      <c r="H73" s="106"/>
      <c r="I73" s="47" t="s">
        <v>62</v>
      </c>
      <c r="J73" s="48" t="s">
        <v>63</v>
      </c>
      <c r="K73" s="49" t="s">
        <v>49</v>
      </c>
    </row>
    <row r="74" spans="1:11" ht="13.5" customHeight="1" thickTop="1">
      <c r="A74" s="50" t="s">
        <v>25</v>
      </c>
      <c r="B74" s="57">
        <v>4.73</v>
      </c>
      <c r="C74" s="58">
        <v>3.71</v>
      </c>
      <c r="D74" s="58">
        <f aca="true" t="shared" si="2" ref="D74:D79">+C74-B74</f>
        <v>-1.0200000000000005</v>
      </c>
      <c r="E74" s="59">
        <v>-12.98</v>
      </c>
      <c r="F74" s="60">
        <v>-20</v>
      </c>
      <c r="G74" s="111" t="s">
        <v>73</v>
      </c>
      <c r="H74" s="112"/>
      <c r="I74" s="99" t="s">
        <v>94</v>
      </c>
      <c r="J74" s="96" t="s">
        <v>94</v>
      </c>
      <c r="K74" s="100" t="s">
        <v>94</v>
      </c>
    </row>
    <row r="75" spans="1:11" ht="13.5" customHeight="1">
      <c r="A75" s="51" t="s">
        <v>26</v>
      </c>
      <c r="B75" s="82">
        <v>9.55</v>
      </c>
      <c r="C75" s="61">
        <v>8.7</v>
      </c>
      <c r="D75" s="61">
        <f t="shared" si="2"/>
        <v>-0.8500000000000014</v>
      </c>
      <c r="E75" s="62">
        <v>-17.98</v>
      </c>
      <c r="F75" s="63">
        <v>-40</v>
      </c>
      <c r="G75" s="109" t="s">
        <v>74</v>
      </c>
      <c r="H75" s="110"/>
      <c r="I75" s="101" t="s">
        <v>94</v>
      </c>
      <c r="J75" s="94" t="s">
        <v>94</v>
      </c>
      <c r="K75" s="102" t="s">
        <v>94</v>
      </c>
    </row>
    <row r="76" spans="1:11" ht="13.5" customHeight="1">
      <c r="A76" s="51" t="s">
        <v>27</v>
      </c>
      <c r="B76" s="65">
        <v>22.5</v>
      </c>
      <c r="C76" s="64">
        <v>23.4</v>
      </c>
      <c r="D76" s="64">
        <f t="shared" si="2"/>
        <v>0.8999999999999986</v>
      </c>
      <c r="E76" s="66">
        <v>25</v>
      </c>
      <c r="F76" s="67">
        <v>35</v>
      </c>
      <c r="G76" s="109" t="s">
        <v>75</v>
      </c>
      <c r="H76" s="110"/>
      <c r="I76" s="101" t="s">
        <v>94</v>
      </c>
      <c r="J76" s="94" t="s">
        <v>94</v>
      </c>
      <c r="K76" s="102" t="s">
        <v>94</v>
      </c>
    </row>
    <row r="77" spans="1:11" ht="13.5" customHeight="1">
      <c r="A77" s="51" t="s">
        <v>28</v>
      </c>
      <c r="B77" s="83">
        <v>244.5</v>
      </c>
      <c r="C77" s="64">
        <v>208.5</v>
      </c>
      <c r="D77" s="64">
        <f t="shared" si="2"/>
        <v>-36</v>
      </c>
      <c r="E77" s="66">
        <v>350</v>
      </c>
      <c r="F77" s="68"/>
      <c r="G77" s="109" t="s">
        <v>76</v>
      </c>
      <c r="H77" s="110"/>
      <c r="I77" s="101" t="s">
        <v>94</v>
      </c>
      <c r="J77" s="94" t="s">
        <v>94</v>
      </c>
      <c r="K77" s="102" t="s">
        <v>94</v>
      </c>
    </row>
    <row r="78" spans="1:11" ht="13.5" customHeight="1">
      <c r="A78" s="51" t="s">
        <v>29</v>
      </c>
      <c r="B78" s="76">
        <v>0.29</v>
      </c>
      <c r="C78" s="61">
        <v>0.29</v>
      </c>
      <c r="D78" s="64">
        <f t="shared" si="2"/>
        <v>0</v>
      </c>
      <c r="E78" s="69"/>
      <c r="F78" s="70"/>
      <c r="G78" s="109" t="s">
        <v>77</v>
      </c>
      <c r="H78" s="110"/>
      <c r="I78" s="101" t="s">
        <v>94</v>
      </c>
      <c r="J78" s="94" t="s">
        <v>94</v>
      </c>
      <c r="K78" s="102" t="s">
        <v>94</v>
      </c>
    </row>
    <row r="79" spans="1:11" ht="13.5" customHeight="1">
      <c r="A79" s="71" t="s">
        <v>30</v>
      </c>
      <c r="B79" s="72">
        <v>94.1</v>
      </c>
      <c r="C79" s="73">
        <v>88.7</v>
      </c>
      <c r="D79" s="73">
        <f t="shared" si="2"/>
        <v>-5.3999999999999915</v>
      </c>
      <c r="E79" s="74"/>
      <c r="F79" s="75"/>
      <c r="G79" s="107"/>
      <c r="H79" s="108"/>
      <c r="I79" s="84"/>
      <c r="J79" s="73"/>
      <c r="K79" s="91"/>
    </row>
    <row r="80" ht="10.5">
      <c r="A80" s="1" t="s">
        <v>67</v>
      </c>
    </row>
    <row r="81" ht="10.5">
      <c r="A81" s="1" t="s">
        <v>68</v>
      </c>
    </row>
    <row r="82" ht="10.5">
      <c r="A82" s="1" t="s">
        <v>65</v>
      </c>
    </row>
    <row r="83" ht="10.5" customHeight="1">
      <c r="A83" s="1" t="s">
        <v>66</v>
      </c>
    </row>
  </sheetData>
  <sheetProtection/>
  <mergeCells count="43">
    <mergeCell ref="A39:A40"/>
    <mergeCell ref="B39:B40"/>
    <mergeCell ref="C39:C40"/>
    <mergeCell ref="A53:A54"/>
    <mergeCell ref="B53:B54"/>
    <mergeCell ref="C53:C54"/>
    <mergeCell ref="D53:D54"/>
    <mergeCell ref="E53:E54"/>
    <mergeCell ref="H53:H54"/>
    <mergeCell ref="J53:J54"/>
    <mergeCell ref="F53:F54"/>
    <mergeCell ref="G53:G54"/>
    <mergeCell ref="I53:I54"/>
    <mergeCell ref="I20:I21"/>
    <mergeCell ref="D8:D9"/>
    <mergeCell ref="F20:F21"/>
    <mergeCell ref="H39:H40"/>
    <mergeCell ref="I39:I40"/>
    <mergeCell ref="G39:G40"/>
    <mergeCell ref="F39:F40"/>
    <mergeCell ref="D39:D40"/>
    <mergeCell ref="E39:E40"/>
    <mergeCell ref="C8:C9"/>
    <mergeCell ref="D20:D21"/>
    <mergeCell ref="E20:E21"/>
    <mergeCell ref="E8:E9"/>
    <mergeCell ref="A8:A9"/>
    <mergeCell ref="H8:H9"/>
    <mergeCell ref="A20:A21"/>
    <mergeCell ref="B20:B21"/>
    <mergeCell ref="C20:C21"/>
    <mergeCell ref="B8:B9"/>
    <mergeCell ref="G20:G21"/>
    <mergeCell ref="H20:H21"/>
    <mergeCell ref="G8:G9"/>
    <mergeCell ref="F8:F9"/>
    <mergeCell ref="G73:H73"/>
    <mergeCell ref="G79:H79"/>
    <mergeCell ref="G78:H78"/>
    <mergeCell ref="G77:H77"/>
    <mergeCell ref="G76:H76"/>
    <mergeCell ref="G75:H75"/>
    <mergeCell ref="G74:H74"/>
  </mergeCells>
  <printOptions/>
  <pageMargins left="0.47" right="0.21" top="0.71" bottom="0.3" header="0.45" footer="0.2"/>
  <pageSetup fitToHeight="2" horizontalDpi="300" verticalDpi="300" orientation="portrait" paperSize="9" scale="92" r:id="rId1"/>
  <rowBreaks count="1" manualBreakCount="1">
    <brk id="61"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2010-03-03T08:20:37Z</cp:lastPrinted>
  <dcterms:created xsi:type="dcterms:W3CDTF">1997-01-08T22:48:59Z</dcterms:created>
  <dcterms:modified xsi:type="dcterms:W3CDTF">2010-03-12T06:19:32Z</dcterms:modified>
  <cp:category/>
  <cp:version/>
  <cp:contentType/>
  <cp:contentStatus/>
</cp:coreProperties>
</file>