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1総務課\財政\財政事情の公表、分析表の作成等\R5年度\03　財政状況資料集\051003_【1019〆】令和３年度財政状況資料集の作成について（2回目・地方公会計関係）\回答\"/>
    </mc:Choice>
  </mc:AlternateContent>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<sst xmlns="http://schemas.openxmlformats.org/spreadsheetml/2006/main" count="1077" uniqueCount="615">
  <si>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</si>
  <si>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</si>
  <si>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</si>
  <si>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</si>
  <si>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</si>
  <si>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</si>
  <si>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</si>
  <si>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</si>
  <si>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</si>
  <si>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</si>
  <si>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</si>
  <si>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</si>
  <si>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</si>
  <si>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</si>
  <si>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</si>
  <si>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</si>
  <si>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</si>
  <si>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</si>
  <si>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</si>
  <si>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</si>
  <si>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</si>
  <si>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</si>
  <si>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</si>
  <si>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</si>
  <si>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</si>
  <si>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</si>
  <si>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</si>
  <si>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</si>
  <si>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</si>
  <si>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</si>
  <si>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</si>
  <si>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</si>
  <si>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</si>
  <si>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</si>
  <si>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</si>
  <si>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</si>
  <si>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</si>
  <si>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</si>
  <si>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</si>
  <si>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</si>
  <si>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</si>
  <si>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</si>
  <si>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</si>
  <si>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</si>
  <si>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</si>
  <si>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</si>
  <si>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</si>
  <si>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</si>
  <si>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</si>
  <si>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</si>
  <si>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</si>
  <si>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</si>
  <si>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</si>
  <si>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</si>
  <si>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</si>
  <si>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</si>
  <si>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</si>
  <si>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</si>
  <si>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</si>
  <si>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</si>
  <si>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</si>
  <si>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</si>
  <si>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</si>
  <si>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</si>
  <si>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</si>
  <si>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</si>
  <si>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</si>
  <si>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</si>
  <si>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</si>
  <si>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</si>
  <si>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</si>
  <si>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</si>
  <si>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</si>
  <si>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</si>
  <si>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</si>
  <si>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</si>
  <si>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</si>
  <si>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</si>
  <si>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</si>
  <si>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</si>
  <si>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</si>
  <si>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</si>
  <si>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</si>
  <si>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</si>
  <si>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</si>
  <si>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</si>
  <si>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</si>
  <si>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</si>
  <si>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</si>
  <si>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</si>
  <si>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</si>
  <si>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</si>
  <si>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</si>
  <si>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</si>
  <si>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</si>
  <si>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</si>
  <si>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</si>
  <si>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</si>
  <si>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</si>
  <si>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</si>
  <si>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猪名川町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</si>
  <si>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</si>
  <si>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</si>
  <si>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</si>
  <si>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</si>
  <si>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</si>
  <si>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</si>
  <si>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</si>
  <si>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</si>
  <si>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</si>
  <si>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</si>
  <si>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</si>
  <si>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</si>
  <si>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</si>
  <si>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</si>
  <si>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</si>
  <si>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</si>
  <si>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</si>
  <si>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</si>
  <si>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</si>
  <si>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</si>
  <si>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</si>
  <si>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</si>
  <si>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</si>
  <si>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</si>
  <si>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</si>
  <si>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</si>
  <si>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</si>
  <si>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</si>
  <si>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</si>
  <si>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</si>
  <si>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</si>
  <si>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</si>
  <si>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</si>
  <si>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</si>
  <si>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</si>
  <si>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</si>
  <si>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</si>
  <si>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</si>
  <si>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</si>
  <si>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</si>
  <si>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</si>
  <si>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</si>
  <si>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</si>
  <si>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</si>
  <si>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</si>
  <si>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</si>
  <si>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</si>
  <si>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</si>
  <si>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</si>
  <si>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</si>
  <si>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</si>
  <si>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</si>
  <si>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</si>
  <si>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</si>
  <si>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</si>
  <si>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</si>
  <si>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</si>
  <si>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</si>
  <si>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</si>
  <si>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</si>
  <si>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</si>
  <si>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</si>
  <si>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</si>
  <si>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</si>
  <si>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</si>
  <si>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</si>
  <si>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</si>
  <si>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</si>
  <si>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</si>
  <si>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</si>
  <si>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</si>
  <si>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</si>
  <si>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</si>
  <si>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</si>
  <si>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</si>
  <si>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</si>
  <si>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</si>
  <si>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</si>
  <si>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</si>
  <si>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</si>
  <si>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</si>
  <si>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</si>
  <si>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</si>
  <si>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</si>
  <si>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</si>
  <si>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</si>
  <si>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</si>
  <si>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</si>
  <si>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</si>
  <si>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</si>
  <si>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</si>
  <si>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</si>
  <si>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</si>
  <si>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</si>
  <si>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</si>
  <si>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</si>
  <si>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</si>
  <si>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</si>
  <si>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</si>
  <si>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</si>
  <si>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</si>
  <si>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</si>
  <si>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</si>
  <si>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</si>
  <si>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</si>
  <si>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</si>
  <si>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</si>
  <si>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</si>
  <si>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</si>
  <si>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</si>
  <si>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</si>
  <si>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</si>
  <si>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</si>
  <si>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</si>
  <si>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</si>
  <si>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</si>
  <si>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</si>
  <si>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</si>
  <si>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</si>
  <si>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</si>
  <si>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兵庫県猪名川町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</si>
  <si>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</si>
  <si>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</si>
  <si>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</si>
  <si>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</si>
  <si>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</si>
  <si>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</si>
  <si>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</si>
  <si>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</si>
  <si>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</si>
  <si>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</si>
  <si>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</si>
  <si>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</si>
  <si>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</si>
  <si>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</si>
  <si>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</si>
  <si>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</si>
  <si>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</si>
  <si>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</si>
  <si>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</si>
  <si>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</si>
  <si>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</si>
  <si>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</si>
  <si>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</si>
  <si>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</si>
  <si>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</si>
  <si>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</si>
  <si>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</si>
  <si>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</si>
  <si>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</si>
  <si>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</si>
  <si>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</si>
  <si>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</si>
  <si>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</si>
  <si>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</si>
  <si>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</si>
  <si>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</si>
  <si>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</si>
  <si>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</si>
  <si>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</si>
  <si>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</si>
  <si>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</si>
  <si>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</si>
  <si>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</si>
  <si>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</si>
  <si>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</si>
  <si>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</si>
  <si>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</si>
  <si>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</si>
  <si>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</si>
  <si>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</si>
  <si>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</si>
  <si>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</si>
  <si>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</si>
  <si>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</si>
  <si>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</si>
  <si>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</si>
  <si>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</si>
  <si>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</si>
  <si>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</si>
  <si>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</si>
  <si>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</si>
  <si>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</si>
  <si>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</si>
  <si>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</si>
  <si>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</si>
  <si>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</si>
  <si>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</si>
  <si>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</si>
  <si>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</si>
  <si>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</si>
  <si>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</si>
  <si>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</si>
  <si>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</si>
  <si>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</si>
  <si>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</si>
  <si>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</si>
  <si>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</si>
  <si>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</si>
  <si>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</si>
  <si>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</si>
  <si>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</si>
  <si>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</si>
  <si>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</si>
  <si>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</si>
  <si>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</si>
  <si>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</si>
  <si>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</si>
  <si>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</si>
  <si>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</si>
  <si>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</si>
  <si>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</si>
  <si>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</si>
  <si>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</si>
  <si>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</si>
  <si>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</si>
  <si>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</si>
  <si>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</si>
  <si>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</si>
  <si>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</si>
  <si>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</si>
  <si>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</si>
  <si>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</si>
  <si>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</si>
  <si>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</si>
  <si>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</si>
  <si>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</si>
  <si>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</si>
  <si>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</si>
  <si>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</si>
  <si>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</si>
  <si>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</si>
  <si>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</si>
  <si>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</si>
  <si>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</si>
  <si>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</si>
  <si>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</si>
  <si>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</si>
  <si>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</si>
  <si>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</si>
  <si>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</si>
  <si>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</si>
  <si>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</si>
  <si>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</si>
  <si>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</si>
  <si>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</si>
  <si>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</si>
  <si>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</si>
  <si>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</si>
  <si>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</si>
  <si>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</si>
  <si>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</si>
  <si>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</si>
  <si>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</si>
  <si>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</si>
  <si>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</si>
  <si>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</si>
  <si>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</si>
  <si>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</si>
  <si>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</si>
  <si>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</si>
  <si>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</si>
  <si>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</si>
  <si>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</si>
  <si>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</si>
  <si>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</si>
  <si>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</si>
  <si>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</si>
  <si>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</si>
  <si>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</si>
  <si>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</si>
  <si>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</si>
  <si>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</si>
  <si>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</si>
  <si>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</si>
  <si>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</si>
  <si>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兵庫県猪名川町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</si>
  <si>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</si>
  <si>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</si>
  <si>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</si>
  <si>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</si>
  <si>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</si>
  <si>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</si>
  <si>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</si>
  <si>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</si>
  <si>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</si>
  <si>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</si>
  <si>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</si>
  <si>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</si>
  <si>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</si>
  <si>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</si>
  <si>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</si>
  <si>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</si>
  <si>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</si>
  <si>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</si>
  <si>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</si>
  <si>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</si>
  <si>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</si>
  <si>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</si>
  <si>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</si>
  <si>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</si>
  <si>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</si>
  <si>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</si>
  <si>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</si>
  <si>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</si>
  <si>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</si>
  <si>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</si>
  <si>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</si>
  <si>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</si>
  <si>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</si>
  <si>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</si>
  <si>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</si>
  <si>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</si>
  <si>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</si>
  <si>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</si>
  <si>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</si>
  <si>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</si>
  <si>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</si>
  <si>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</si>
  <si>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</si>
  <si>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</si>
  <si>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</si>
  <si>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</si>
  <si>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</si>
  <si>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</si>
  <si>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</si>
  <si>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</si>
  <si>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</si>
  <si>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</si>
  <si>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</si>
  <si>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</si>
  <si>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</si>
  <si>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</si>
  <si>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</si>
  <si>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</si>
  <si>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</si>
  <si>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</si>
  <si>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</si>
  <si>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</si>
  <si>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</si>
  <si>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</si>
  <si>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</si>
  <si>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</si>
  <si>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</si>
  <si>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</si>
  <si>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</si>
  <si>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</si>
  <si>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</si>
  <si>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</si>
  <si>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</si>
  <si>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</si>
  <si>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</si>
  <si>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</si>
  <si>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</si>
  <si>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</si>
  <si>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</si>
  <si>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</si>
  <si>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</si>
  <si>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</si>
  <si>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</si>
  <si>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</si>
  <si>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</si>
  <si>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</si>
  <si>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</si>
  <si>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</si>
  <si>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</si>
  <si>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</si>
  <si>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</si>
  <si>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</si>
  <si>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</si>
  <si>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</si>
  <si>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</si>
  <si>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</si>
  <si>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</si>
  <si>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</si>
  <si>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</si>
  <si>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</si>
  <si>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</si>
  <si>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</si>
  <si>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</si>
  <si>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</si>
  <si>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</si>
  <si>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</si>
  <si>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</si>
  <si>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</si>
  <si>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</si>
  <si>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</si>
  <si>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</si>
  <si>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</si>
  <si>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</si>
  <si>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</si>
  <si>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</si>
  <si>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t>
    <phoneticPr fontId="5"/>
  </si>
  <si>
    <t>-</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</si>
  <si>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</si>
  <si>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</si>
  <si>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</si>
  <si>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</si>
  <si>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</si>
  <si>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</si>
  <si>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</si>
  <si>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</si>
  <si>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</si>
  <si>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</si>
  <si>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</si>
  <si>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</si>
  <si>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</si>
  <si>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</si>
  <si>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</si>
  <si>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</si>
  <si>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</si>
  <si>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</si>
  <si>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</si>
  <si>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</si>
  <si>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</si>
  <si>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</si>
  <si>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</si>
  <si>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</si>
  <si>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</si>
  <si>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</si>
  <si>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</si>
  <si>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</si>
  <si>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</si>
  <si>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</si>
  <si>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</si>
  <si>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</si>
  <si>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</si>
  <si>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</si>
  <si>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</si>
  <si>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</si>
  <si>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</si>
  <si>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</si>
  <si>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</si>
  <si>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</si>
  <si>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</si>
  <si>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</si>
  <si>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</si>
  <si>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</si>
  <si>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</si>
  <si>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</si>
  <si>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</si>
  <si>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</si>
  <si>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</si>
  <si>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</si>
  <si>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</si>
  <si>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</si>
  <si>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</si>
  <si>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</si>
  <si>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</si>
  <si>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</si>
  <si>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</si>
  <si>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</si>
  <si>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</si>
  <si>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</si>
  <si>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</si>
  <si>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</si>
  <si>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</si>
  <si>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</si>
  <si>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</si>
  <si>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</si>
  <si>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</si>
  <si>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</si>
  <si>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</si>
  <si>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</si>
  <si>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</si>
  <si>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</si>
  <si>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</si>
  <si>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</si>
  <si>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</si>
  <si>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</si>
  <si>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</si>
  <si>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</si>
  <si>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</si>
  <si>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</si>
  <si>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</si>
  <si>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</si>
  <si>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</si>
  <si>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</si>
  <si>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</si>
  <si>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</si>
  <si>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</si>
  <si>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</si>
  <si>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4.28</t>
  </si>
  <si>
    <t>▲ 3.00</t>
  </si>
  <si>
    <t>▲ 3.28</t>
  </si>
  <si>
    <t>▲ 3.09</t>
  </si>
  <si>
    <t>一般会計</t>
  </si>
  <si>
    <t>下水道事業会計</t>
  </si>
  <si>
    <t>水道事業会計</t>
  </si>
  <si>
    <t>介護保険特別会計</t>
  </si>
  <si>
    <t>国民健康保険特別会計</t>
  </si>
  <si>
    <t>後期高齢者医療保険特別会計</t>
  </si>
  <si>
    <t>奨学金特別会計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</si>
  <si>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</si>
  <si>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</si>
  <si>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</si>
  <si>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</si>
  <si>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</si>
  <si>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</si>
  <si>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</si>
  <si>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</si>
  <si>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</si>
  <si>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</si>
  <si>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町公共施設の多くは、昭和50年から平成10年にかけて整備されており、現在町固定資産の約半分が老朽化している状態です。財政面では、今後も老朽化対策により地方債残高の増加が見込まれるため、各財政指標を注視し、財政の健全な運営に努めます。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</si>
  <si>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</si>
  <si>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</si>
  <si>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</si>
  <si>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</si>
  <si>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</si>
  <si>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</si>
  <si>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他団体と比較し健全な状況ですが、公共施設の老朽化対策が増加することが見込まれるため、今後増加傾向になるものと考えられます。各財政指標を注視し、将来に過度の負担を残さないよう慎重に対応いたします。</t>
    <phoneticPr fontId="5"/>
  </si>
  <si>
    <t>将来負担比率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</si>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</sst>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3430-4798-824C-9CBF6C0D77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27253</c:v>
                </c:pt>
                <c:pt idx="1">
                  <c:v>12772</c:v>
                </c:pt>
                <c:pt idx="2">
                  <c:v>48134</c:v>
                </c:pt>
                <c:pt idx="3">
                  <c:v>46892</c:v>
                </c:pt>
                <c:pt idx="4">
                  <c:v>29965</c:v>
                </c:pt>
              </c:numCache>
            </c:numRef>
          </c:val>
          <c:smooth val="0"/>
          <c:extLst>
            <c:ext xmlns:c16="http://schemas.microsoft.com/office/drawing/2014/chart" uri="{C3380CC4-5D6E-409C-BE32-E72D297353CC}">
              <c16:uniqueId val="{00000001-3430-4798-824C-9CBF6C0D77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3.49</c:v>
                </c:pt>
                <c:pt idx="1">
                  <c:v>3.86</c:v>
                </c:pt>
                <c:pt idx="2">
                  <c:v>3.1</c:v>
                </c:pt>
                <c:pt idx="3">
                  <c:v>4.84</c:v>
                </c:pt>
                <c:pt idx="4">
                  <c:v>5.4</c:v>
                </c:pt>
              </c:numCache>
            </c:numRef>
          </c:val>
          <c:extLst>
            <c:ext xmlns:c16="http://schemas.microsoft.com/office/drawing/2014/chart" uri="{C3380CC4-5D6E-409C-BE32-E72D297353CC}">
              <c16:uniqueId val="{00000000-A605-4AA3-8A26-874F41652F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32.22</c:v>
                </c:pt>
                <c:pt idx="1">
                  <c:v>28.7</c:v>
                </c:pt>
                <c:pt idx="2">
                  <c:v>26.14</c:v>
                </c:pt>
                <c:pt idx="3">
                  <c:v>20.32</c:v>
                </c:pt>
                <c:pt idx="4">
                  <c:v>21.1</c:v>
                </c:pt>
              </c:numCache>
            </c:numRef>
          </c:val>
          <c:extLst>
            <c:ext xmlns:c16="http://schemas.microsoft.com/office/drawing/2014/chart" uri="{C3380CC4-5D6E-409C-BE32-E72D297353CC}">
              <c16:uniqueId val="{00000001-A605-4AA3-8A26-874F41652F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-4.28</c:v>
                </c:pt>
                <c:pt idx="1">
                  <c:v>-3</c:v>
                </c:pt>
                <c:pt idx="2">
                  <c:v>-3.28</c:v>
                </c:pt>
                <c:pt idx="3">
                  <c:v>-3.09</c:v>
                </c:pt>
                <c:pt idx="4">
                  <c:v>2.72</c:v>
                </c:pt>
              </c:numCache>
            </c:numRef>
          </c:val>
          <c:smooth val="0"/>
          <c:extLst>
            <c:ext xmlns:c16="http://schemas.microsoft.com/office/drawing/2014/chart" uri="{C3380CC4-5D6E-409C-BE32-E72D297353CC}">
              <c16:uniqueId val="{00000002-A605-4AA3-8A26-874F41652F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0.15</c:v>
                </c:pt>
                <c:pt idx="4">
                  <c:v>#N/A</c:v>
                </c:pt>
                <c:pt idx="5">
                  <c:v>0.15</c:v>
                </c:pt>
                <c:pt idx="6">
                  <c:v>0</c:v>
                </c:pt>
                <c:pt idx="7">
                  <c:v>0</c:v>
                </c:pt>
                <c:pt idx="8">
                  <c:v>0</c:v>
                </c:pt>
                <c:pt idx="9">
                  <c:v>0</c:v>
                </c:pt>
              </c:numCache>
            </c:numRef>
          </c:val>
          <c:extLst>
            <c:ext xmlns:c16="http://schemas.microsoft.com/office/drawing/2014/chart" uri="{C3380CC4-5D6E-409C-BE32-E72D297353CC}">
              <c16:uniqueId val="{00000000-F798-4698-B4D2-366B987CC9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98-4698-B4D2-366B987CC9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98-4698-B4D2-366B987CC956}"/>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798-4698-B4D2-366B987CC956}"/>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0.21</c:v>
                </c:pt>
                <c:pt idx="4">
                  <c:v>#N/A</c:v>
                </c:pt>
                <c:pt idx="5">
                  <c:v>0.21</c:v>
                </c:pt>
                <c:pt idx="6">
                  <c:v>#N/A</c:v>
                </c:pt>
                <c:pt idx="7">
                  <c:v>0.22</c:v>
                </c:pt>
                <c:pt idx="8">
                  <c:v>#N/A</c:v>
                </c:pt>
                <c:pt idx="9">
                  <c:v>0.21</c:v>
                </c:pt>
              </c:numCache>
            </c:numRef>
          </c:val>
          <c:extLst>
            <c:ext xmlns:c16="http://schemas.microsoft.com/office/drawing/2014/chart" uri="{C3380CC4-5D6E-409C-BE32-E72D297353CC}">
              <c16:uniqueId val="{00000004-F798-4698-B4D2-366B987CC95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c:v>
                </c:pt>
                <c:pt idx="2">
                  <c:v>#N/A</c:v>
                </c:pt>
                <c:pt idx="3">
                  <c:v>1.23</c:v>
                </c:pt>
                <c:pt idx="4">
                  <c:v>#N/A</c:v>
                </c:pt>
                <c:pt idx="5">
                  <c:v>0.22</c:v>
                </c:pt>
                <c:pt idx="6">
                  <c:v>#N/A</c:v>
                </c:pt>
                <c:pt idx="7">
                  <c:v>0.64</c:v>
                </c:pt>
                <c:pt idx="8">
                  <c:v>#N/A</c:v>
                </c:pt>
                <c:pt idx="9">
                  <c:v>0.57999999999999996</c:v>
                </c:pt>
              </c:numCache>
            </c:numRef>
          </c:val>
          <c:extLst>
            <c:ext xmlns:c16="http://schemas.microsoft.com/office/drawing/2014/chart" uri="{C3380CC4-5D6E-409C-BE32-E72D297353CC}">
              <c16:uniqueId val="{00000005-F798-4698-B4D2-366B987CC95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1.23</c:v>
                </c:pt>
                <c:pt idx="2">
                  <c:v>#N/A</c:v>
                </c:pt>
                <c:pt idx="3">
                  <c:v>1.38</c:v>
                </c:pt>
                <c:pt idx="4">
                  <c:v>#N/A</c:v>
                </c:pt>
                <c:pt idx="5">
                  <c:v>1.1599999999999999</c:v>
                </c:pt>
                <c:pt idx="6">
                  <c:v>#N/A</c:v>
                </c:pt>
                <c:pt idx="7">
                  <c:v>1.1499999999999999</c:v>
                </c:pt>
                <c:pt idx="8">
                  <c:v>#N/A</c:v>
                </c:pt>
                <c:pt idx="9">
                  <c:v>1.26</c:v>
                </c:pt>
              </c:numCache>
            </c:numRef>
          </c:val>
          <c:extLst>
            <c:ext xmlns:c16="http://schemas.microsoft.com/office/drawing/2014/chart" uri="{C3380CC4-5D6E-409C-BE32-E72D297353CC}">
              <c16:uniqueId val="{00000006-F798-4698-B4D2-366B987CC95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2.1800000000000002</c:v>
                </c:pt>
                <c:pt idx="2">
                  <c:v>#N/A</c:v>
                </c:pt>
                <c:pt idx="3">
                  <c:v>1.72</c:v>
                </c:pt>
                <c:pt idx="4">
                  <c:v>#N/A</c:v>
                </c:pt>
                <c:pt idx="5">
                  <c:v>1.23</c:v>
                </c:pt>
                <c:pt idx="6">
                  <c:v>#N/A</c:v>
                </c:pt>
                <c:pt idx="7">
                  <c:v>2.2400000000000002</c:v>
                </c:pt>
                <c:pt idx="8">
                  <c:v>#N/A</c:v>
                </c:pt>
                <c:pt idx="9">
                  <c:v>3.17</c:v>
                </c:pt>
              </c:numCache>
            </c:numRef>
          </c:val>
          <c:extLst>
            <c:ext xmlns:c16="http://schemas.microsoft.com/office/drawing/2014/chart" uri="{C3380CC4-5D6E-409C-BE32-E72D297353CC}">
              <c16:uniqueId val="{00000007-F798-4698-B4D2-366B987CC95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1.98</c:v>
                </c:pt>
                <c:pt idx="2">
                  <c:v>#N/A</c:v>
                </c:pt>
                <c:pt idx="3">
                  <c:v>1.79</c:v>
                </c:pt>
                <c:pt idx="4">
                  <c:v>#N/A</c:v>
                </c:pt>
                <c:pt idx="5">
                  <c:v>2.33</c:v>
                </c:pt>
                <c:pt idx="6">
                  <c:v>#N/A</c:v>
                </c:pt>
                <c:pt idx="7">
                  <c:v>3.05</c:v>
                </c:pt>
                <c:pt idx="8">
                  <c:v>#N/A</c:v>
                </c:pt>
                <c:pt idx="9">
                  <c:v>3.68</c:v>
                </c:pt>
              </c:numCache>
            </c:numRef>
          </c:val>
          <c:extLst>
            <c:ext xmlns:c16="http://schemas.microsoft.com/office/drawing/2014/chart" uri="{C3380CC4-5D6E-409C-BE32-E72D297353CC}">
              <c16:uniqueId val="{00000008-F798-4698-B4D2-366B987CC9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3.49</c:v>
                </c:pt>
                <c:pt idx="2">
                  <c:v>#N/A</c:v>
                </c:pt>
                <c:pt idx="3">
                  <c:v>3.86</c:v>
                </c:pt>
                <c:pt idx="4">
                  <c:v>#N/A</c:v>
                </c:pt>
                <c:pt idx="5">
                  <c:v>3.1</c:v>
                </c:pt>
                <c:pt idx="6">
                  <c:v>#N/A</c:v>
                </c:pt>
                <c:pt idx="7">
                  <c:v>4.84</c:v>
                </c:pt>
                <c:pt idx="8">
                  <c:v>#N/A</c:v>
                </c:pt>
                <c:pt idx="9">
                  <c:v>5.4</c:v>
                </c:pt>
              </c:numCache>
            </c:numRef>
          </c:val>
          <c:extLst>
            <c:ext xmlns:c16="http://schemas.microsoft.com/office/drawing/2014/chart" uri="{C3380CC4-5D6E-409C-BE32-E72D297353CC}">
              <c16:uniqueId val="{00000009-F798-4698-B4D2-366B987CC9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1033</c:v>
                </c:pt>
                <c:pt idx="5">
                  <c:v>1047</c:v>
                </c:pt>
                <c:pt idx="8">
                  <c:v>1040</c:v>
                </c:pt>
                <c:pt idx="11">
                  <c:v>1043</c:v>
                </c:pt>
                <c:pt idx="14">
                  <c:v>1021</c:v>
                </c:pt>
              </c:numCache>
            </c:numRef>
          </c:val>
          <c:extLst>
            <c:ext xmlns:c16="http://schemas.microsoft.com/office/drawing/2014/chart" uri="{C3380CC4-5D6E-409C-BE32-E72D297353CC}">
              <c16:uniqueId val="{00000000-4578-455B-BB4B-295FB75119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78-455B-BB4B-295FB75119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578-455B-BB4B-295FB75119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189</c:v>
                </c:pt>
                <c:pt idx="3">
                  <c:v>189</c:v>
                </c:pt>
                <c:pt idx="6">
                  <c:v>177</c:v>
                </c:pt>
                <c:pt idx="9">
                  <c:v>145</c:v>
                </c:pt>
                <c:pt idx="12">
                  <c:v>163</c:v>
                </c:pt>
              </c:numCache>
            </c:numRef>
          </c:val>
          <c:extLst>
            <c:ext xmlns:c16="http://schemas.microsoft.com/office/drawing/2014/chart" uri="{C3380CC4-5D6E-409C-BE32-E72D297353CC}">
              <c16:uniqueId val="{00000003-4578-455B-BB4B-295FB75119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239</c:v>
                </c:pt>
                <c:pt idx="3">
                  <c:v>238</c:v>
                </c:pt>
                <c:pt idx="6">
                  <c:v>246</c:v>
                </c:pt>
                <c:pt idx="9">
                  <c:v>246</c:v>
                </c:pt>
                <c:pt idx="12">
                  <c:v>257</c:v>
                </c:pt>
              </c:numCache>
            </c:numRef>
          </c:val>
          <c:extLst>
            <c:ext xmlns:c16="http://schemas.microsoft.com/office/drawing/2014/chart" uri="{C3380CC4-5D6E-409C-BE32-E72D297353CC}">
              <c16:uniqueId val="{00000004-4578-455B-BB4B-295FB75119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78-455B-BB4B-295FB75119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78-455B-BB4B-295FB75119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703</c:v>
                </c:pt>
                <c:pt idx="3">
                  <c:v>784</c:v>
                </c:pt>
                <c:pt idx="6">
                  <c:v>862</c:v>
                </c:pt>
                <c:pt idx="9">
                  <c:v>748</c:v>
                </c:pt>
                <c:pt idx="12">
                  <c:v>771</c:v>
                </c:pt>
              </c:numCache>
            </c:numRef>
          </c:val>
          <c:extLst>
            <c:ext xmlns:c16="http://schemas.microsoft.com/office/drawing/2014/chart" uri="{C3380CC4-5D6E-409C-BE32-E72D297353CC}">
              <c16:uniqueId val="{00000007-4578-455B-BB4B-295FB75119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c:v>
                </c:pt>
                <c:pt idx="2">
                  <c:v>#N/A</c:v>
                </c:pt>
                <c:pt idx="3">
                  <c:v>#N/A</c:v>
                </c:pt>
                <c:pt idx="4">
                  <c:v>165</c:v>
                </c:pt>
                <c:pt idx="5">
                  <c:v>#N/A</c:v>
                </c:pt>
                <c:pt idx="6">
                  <c:v>#N/A</c:v>
                </c:pt>
                <c:pt idx="7">
                  <c:v>246</c:v>
                </c:pt>
                <c:pt idx="8">
                  <c:v>#N/A</c:v>
                </c:pt>
                <c:pt idx="9">
                  <c:v>#N/A</c:v>
                </c:pt>
                <c:pt idx="10">
                  <c:v>97</c:v>
                </c:pt>
                <c:pt idx="11">
                  <c:v>#N/A</c:v>
                </c:pt>
                <c:pt idx="12">
                  <c:v>#N/A</c:v>
                </c:pt>
                <c:pt idx="13">
                  <c:v>171</c:v>
                </c:pt>
                <c:pt idx="14">
                  <c:v>#N/A</c:v>
                </c:pt>
              </c:numCache>
            </c:numRef>
          </c:val>
          <c:smooth val="0"/>
          <c:extLst>
            <c:ext xmlns:c16="http://schemas.microsoft.com/office/drawing/2014/chart" uri="{C3380CC4-5D6E-409C-BE32-E72D297353CC}">
              <c16:uniqueId val="{00000008-4578-455B-BB4B-295FB75119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9944</c:v>
                </c:pt>
                <c:pt idx="5">
                  <c:v>9730</c:v>
                </c:pt>
                <c:pt idx="8">
                  <c:v>9626</c:v>
                </c:pt>
                <c:pt idx="11">
                  <c:v>9466</c:v>
                </c:pt>
                <c:pt idx="14">
                  <c:v>9009</c:v>
                </c:pt>
              </c:numCache>
            </c:numRef>
          </c:val>
          <c:extLst>
            <c:ext xmlns:c16="http://schemas.microsoft.com/office/drawing/2014/chart" uri="{C3380CC4-5D6E-409C-BE32-E72D297353CC}">
              <c16:uniqueId val="{00000000-59CE-40E7-B530-57DFD4FE69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627</c:v>
                </c:pt>
                <c:pt idx="5">
                  <c:v>541</c:v>
                </c:pt>
                <c:pt idx="8">
                  <c:v>517</c:v>
                </c:pt>
                <c:pt idx="11">
                  <c:v>334</c:v>
                </c:pt>
                <c:pt idx="14">
                  <c:v>205</c:v>
                </c:pt>
              </c:numCache>
            </c:numRef>
          </c:val>
          <c:extLst>
            <c:ext xmlns:c16="http://schemas.microsoft.com/office/drawing/2014/chart" uri="{C3380CC4-5D6E-409C-BE32-E72D297353CC}">
              <c16:uniqueId val="{00000001-59CE-40E7-B530-57DFD4FE69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5801</c:v>
                </c:pt>
                <c:pt idx="5">
                  <c:v>5711</c:v>
                </c:pt>
                <c:pt idx="8">
                  <c:v>5605</c:v>
                </c:pt>
                <c:pt idx="11">
                  <c:v>5136</c:v>
                </c:pt>
                <c:pt idx="14">
                  <c:v>5425</c:v>
                </c:pt>
              </c:numCache>
            </c:numRef>
          </c:val>
          <c:extLst>
            <c:ext xmlns:c16="http://schemas.microsoft.com/office/drawing/2014/chart" uri="{C3380CC4-5D6E-409C-BE32-E72D297353CC}">
              <c16:uniqueId val="{00000002-59CE-40E7-B530-57DFD4FE69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CE-40E7-B530-57DFD4FE69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CE-40E7-B530-57DFD4FE69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11</c:v>
                </c:pt>
                <c:pt idx="9">
                  <c:v>10</c:v>
                </c:pt>
                <c:pt idx="12">
                  <c:v>9</c:v>
                </c:pt>
              </c:numCache>
            </c:numRef>
          </c:val>
          <c:extLst>
            <c:ext xmlns:c16="http://schemas.microsoft.com/office/drawing/2014/chart" uri="{C3380CC4-5D6E-409C-BE32-E72D297353CC}">
              <c16:uniqueId val="{00000005-59CE-40E7-B530-57DFD4FE69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CE-40E7-B530-57DFD4FE69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803</c:v>
                </c:pt>
                <c:pt idx="3">
                  <c:v>626</c:v>
                </c:pt>
                <c:pt idx="6">
                  <c:v>457</c:v>
                </c:pt>
                <c:pt idx="9">
                  <c:v>290</c:v>
                </c:pt>
                <c:pt idx="12">
                  <c:v>131</c:v>
                </c:pt>
              </c:numCache>
            </c:numRef>
          </c:val>
          <c:extLst>
            <c:ext xmlns:c16="http://schemas.microsoft.com/office/drawing/2014/chart" uri="{C3380CC4-5D6E-409C-BE32-E72D297353CC}">
              <c16:uniqueId val="{00000007-59CE-40E7-B530-57DFD4FE69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2165</c:v>
                </c:pt>
                <c:pt idx="3">
                  <c:v>2022</c:v>
                </c:pt>
                <c:pt idx="6">
                  <c:v>1770</c:v>
                </c:pt>
                <c:pt idx="9">
                  <c:v>1574</c:v>
                </c:pt>
                <c:pt idx="12">
                  <c:v>1092</c:v>
                </c:pt>
              </c:numCache>
            </c:numRef>
          </c:val>
          <c:extLst>
            <c:ext xmlns:c16="http://schemas.microsoft.com/office/drawing/2014/chart" uri="{C3380CC4-5D6E-409C-BE32-E72D297353CC}">
              <c16:uniqueId val="{00000008-59CE-40E7-B530-57DFD4FE69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534</c:v>
                </c:pt>
                <c:pt idx="3">
                  <c:v>1023</c:v>
                </c:pt>
                <c:pt idx="6">
                  <c:v>1035</c:v>
                </c:pt>
                <c:pt idx="9">
                  <c:v>344</c:v>
                </c:pt>
                <c:pt idx="12">
                  <c:v>257</c:v>
                </c:pt>
              </c:numCache>
            </c:numRef>
          </c:val>
          <c:extLst>
            <c:ext xmlns:c16="http://schemas.microsoft.com/office/drawing/2014/chart" uri="{C3380CC4-5D6E-409C-BE32-E72D297353CC}">
              <c16:uniqueId val="{00000009-59CE-40E7-B530-57DFD4FE69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7646</c:v>
                </c:pt>
                <c:pt idx="3">
                  <c:v>7609</c:v>
                </c:pt>
                <c:pt idx="6">
                  <c:v>8157</c:v>
                </c:pt>
                <c:pt idx="9">
                  <c:v>8594</c:v>
                </c:pt>
                <c:pt idx="12">
                  <c:v>8804</c:v>
                </c:pt>
              </c:numCache>
            </c:numRef>
          </c:val>
          <c:extLst>
            <c:ext xmlns:c16="http://schemas.microsoft.com/office/drawing/2014/chart" uri="{C3380CC4-5D6E-409C-BE32-E72D297353CC}">
              <c16:uniqueId val="{0000000A-59CE-40E7-B530-57DFD4FE69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CE-40E7-B530-57DFD4FE69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1745</c:v>
                </c:pt>
                <c:pt idx="1">
                  <c:v>1404</c:v>
                </c:pt>
                <c:pt idx="2">
                  <c:v>1542</c:v>
                </c:pt>
              </c:numCache>
            </c:numRef>
          </c:val>
          <c:extLst>
            <c:ext xmlns:c16="http://schemas.microsoft.com/office/drawing/2014/chart" uri="{C3380CC4-5D6E-409C-BE32-E72D297353CC}">
              <c16:uniqueId val="{00000000-CA3B-469D-83AE-E903EADFF0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432</c:v>
                </c:pt>
                <c:pt idx="1">
                  <c:v>433</c:v>
                </c:pt>
                <c:pt idx="2">
                  <c:v>566</c:v>
                </c:pt>
              </c:numCache>
            </c:numRef>
          </c:val>
          <c:extLst>
            <c:ext xmlns:c16="http://schemas.microsoft.com/office/drawing/2014/chart" uri="{C3380CC4-5D6E-409C-BE32-E72D297353CC}">
              <c16:uniqueId val="{00000001-CA3B-469D-83AE-E903EADFF0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2077</c:v>
                </c:pt>
                <c:pt idx="1">
                  <c:v>1973</c:v>
                </c:pt>
                <c:pt idx="2">
                  <c:v>1966</c:v>
                </c:pt>
              </c:numCache>
            </c:numRef>
          </c:val>
          <c:extLst>
            <c:ext xmlns:c16="http://schemas.microsoft.com/office/drawing/2014/chart" uri="{C3380CC4-5D6E-409C-BE32-E72D297353CC}">
              <c16:uniqueId val="{00000002-CA3B-469D-83AE-E903EADFF0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{634D67C3-1F73-4FEA-8FF5-C05580C3D211}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FD7-4633-9A7E-C4D39292DA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{AFE87BCB-B2B0-4D53-A77F-579F72237F8C}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D7-4633-9A7E-C4D39292DA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{C24D98D4-A542-4784-9EDA-F1789280F729}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D7-4633-9A7E-C4D39292DA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{23448645-0022-474D-973A-EB98E4AF4583}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D7-4633-9A7E-C4D39292DA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{86997EB6-804E-4701-89B5-F375797A18F3}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D7-4633-9A7E-C4D39292DA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{4710BF0F-B809-4DFB-9181-FEB7E6521809}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FD7-4633-9A7E-C4D39292DA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{BB55AD12-C5B6-4013-9C6F-611A37CDFDA5}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FD7-4633-9A7E-C4D39292DA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{D2EA2D0D-6FF1-41A0-A1E8-6B432BAED1FB}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FD7-4633-9A7E-C4D39292DA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{D3901ADE-06AE-4E89-9FA1-725B202F9DE9}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FD7-4633-9A7E-C4D39292DA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53.3</c:v>
                </c:pt>
                <c:pt idx="16">
                  <c:v>54.3</c:v>
                </c:pt>
                <c:pt idx="24">
                  <c:v>56.1</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D7-4633-9A7E-C4D39292DA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{EC794EE0-A0AA-4202-8785-3045ABE8D8E4}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FD7-4633-9A7E-C4D39292DA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{E39B5C67-FCD2-4E5B-9BF8-8039BC99383A}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D7-4633-9A7E-C4D39292DA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{8D7D3BF4-D544-4C5C-A3A4-BA8EB70D6B34}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D7-4633-9A7E-C4D39292DA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{CCB633E7-06E6-41D1-9771-3DF718E88F55}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D7-4633-9A7E-C4D39292DA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{A5B20EA5-62B8-4030-8AAB-514F0E62A357}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D7-4633-9A7E-C4D39292DA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{D166F74E-ED6B-4BBD-9E1B-73680361C805}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FD7-4633-9A7E-C4D39292DA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{C467F1C5-F126-4CF4-9D16-721CFC12EC5B}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FD7-4633-9A7E-C4D39292DA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{BC261A2D-033C-4150-8BC3-9015D5350C2F}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FD7-4633-9A7E-C4D39292DA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{9FACB089-374F-40C1-A7C5-64B8C8651AB3}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FD7-4633-9A7E-C4D39292DA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FD7-4633-9A7E-C4D39292DA01}"/>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{2642DB3A-49A5-4025-84B9-8DE31B74A44F}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851-482E-BB35-B009D378F8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{62A121C4-56EC-4B58-9271-09B6CC46C10A}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51-482E-BB35-B009D378F8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{ABEE2027-6D15-43B5-96F1-623DFBBD51D2}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51-482E-BB35-B009D378F8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{45C3A680-19CC-4A63-B154-58A0CCACB701}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51-482E-BB35-B009D378F8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{98B87AF7-049D-48AB-98F2-83628D610D2C}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51-482E-BB35-B009D378F8B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{F736C30E-1377-491A-8CF4-D7FD184AA5B7}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851-482E-BB35-B009D378F8B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{77CF8676-C8BB-4B95-8AB4-16A84EDC0E46}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851-482E-BB35-B009D378F8B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{BBAA247A-04F5-43E7-A07A-75D72C0AE86B}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851-482E-BB35-B009D378F8B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{BA6CDA5F-9165-4D14-B795-EE6FD995D37F}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851-482E-BB35-B009D378F8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2.2000000000000002</c:v>
                </c:pt>
                <c:pt idx="16">
                  <c:v>2.9</c:v>
                </c:pt>
                <c:pt idx="24">
                  <c:v>2.9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51-482E-BB35-B009D378F8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{75BBD3F7-329D-4E97-B3E7-ACDA993D4850}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851-482E-BB35-B009D378F8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{FA4A2A0A-CABA-486A-9816-4C3FC24A61BF}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51-482E-BB35-B009D378F8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{CB0A16E2-93A2-432F-8096-8D959AE9646C}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51-482E-BB35-B009D378F8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{666748C1-66B3-488E-A4E8-76F482D94047}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51-482E-BB35-B009D378F8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{7086EE4E-9B1A-46C6-93DB-55BEDDA4A546}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51-482E-BB35-B009D378F8B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{72A09876-D2E0-4EF4-9F51-FA533AA511C0}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851-482E-BB35-B009D378F8B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{40F00C14-C062-4003-8FF9-875601DC8B34}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851-482E-BB35-B009D378F8B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{C199EA61-FAA4-4F9A-8C55-7115FC8E9311}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851-482E-BB35-B009D378F8B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{51FB39B6-58BF-464C-A8A1-CB25D5494D29}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851-482E-BB35-B009D378F8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851-482E-BB35-B009D378F8B9}"/>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兵庫県猪名川町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町公共施設の多くは、昭和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年にかけて整備されており、現在町固定資産の約半分が老朽化している状態です。財政面では、人口減少、高齢化が進行するなか、今後も老朽化対策の増加が見込まれます。</a:t>
          </a:r>
          <a:endParaRPr lang="ja-JP" altLang="ja-JP">
            <a:effectLst/>
          </a:endParaRPr>
        </a:p>
        <a:p>
          <a:r>
            <a:rPr kumimoji="1" lang="ja-JP" altLang="ja-JP" sz="1100">
              <a:solidFill>
                <a:schemeClr val="dk1"/>
              </a:solidFill>
              <a:effectLst/>
              <a:latin typeface="+mn-lt"/>
              <a:ea typeface="+mn-ea"/>
              <a:cs typeface="+mn-cs"/>
            </a:rPr>
            <a:t>　総合的かつ計画的に公共施設の維持管理を行っていきます。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159748</xdr:rowOff>
    </xdr:from>
    <xdr:to>
      <xdr:col>23</xdr:col>
      <xdr:colOff>136525</xdr:colOff>
      <xdr:row>29</xdr:row>
      <xdr:rowOff>89898</xdr:rowOff>
    </xdr:to>
    <xdr:sp macro="" textlink="">
      <xdr:nvSpPr>
        <xdr:cNvPr id="93" name="楕円 92"/>
        <xdr:cNvSpPr/>
      </xdr:nvSpPr>
      <xdr:spPr>
        <a:xfrm>
          <a:off x="47117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11175</xdr:rowOff>
    </xdr:from>
    <xdr:ext cx="405111" cy="259045"/>
    <xdr:sp macro="" textlink="">
      <xdr:nvSpPr>
        <xdr:cNvPr id="94" name="有形固定資産減価償却率該当値テキスト"/>
        <xdr:cNvSpPr txBox="1"/>
      </xdr:nvSpPr>
      <xdr:spPr>
        <a:xfrm>
          <a:off x="4813300" y="5583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95" name="楕円 94"/>
        <xdr:cNvSpPr/>
      </xdr:nvSpPr>
      <xdr:spPr>
        <a:xfrm>
          <a:off x="4000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39098</xdr:rowOff>
    </xdr:to>
    <xdr:cxnSp macro="">
      <xdr:nvCxnSpPr>
        <xdr:cNvPr id="96" name="直線コネクタ 95"/>
        <xdr:cNvCxnSpPr/>
      </xdr:nvCxnSpPr>
      <xdr:spPr>
        <a:xfrm>
          <a:off x="4051300" y="575799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79556</xdr:rowOff>
    </xdr:from>
    <xdr:to>
      <xdr:col>15</xdr:col>
      <xdr:colOff>187325</xdr:colOff>
      <xdr:row>29</xdr:row>
      <xdr:rowOff>9706</xdr:rowOff>
    </xdr:to>
    <xdr:sp macro="" textlink="">
      <xdr:nvSpPr>
        <xdr:cNvPr id="97" name="楕円 96"/>
        <xdr:cNvSpPr/>
      </xdr:nvSpPr>
      <xdr:spPr>
        <a:xfrm>
          <a:off x="3238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29</xdr:row>
      <xdr:rowOff>14424</xdr:rowOff>
    </xdr:to>
    <xdr:cxnSp macro="">
      <xdr:nvCxnSpPr>
        <xdr:cNvPr id="98" name="直線コネクタ 97"/>
        <xdr:cNvCxnSpPr/>
      </xdr:nvCxnSpPr>
      <xdr:spPr>
        <a:xfrm>
          <a:off x="3289300" y="570248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99" name="楕円 98"/>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99514</xdr:rowOff>
    </xdr:from>
    <xdr:to>
      <xdr:col>15</xdr:col>
      <xdr:colOff>136525</xdr:colOff>
      <xdr:row>28</xdr:row>
      <xdr:rowOff>130356</xdr:rowOff>
    </xdr:to>
    <xdr:cxnSp macro="">
      <xdr:nvCxnSpPr>
        <xdr:cNvPr id="100" name="直線コネクタ 99"/>
        <xdr:cNvCxnSpPr/>
      </xdr:nvCxnSpPr>
      <xdr:spPr>
        <a:xfrm>
          <a:off x="2527300" y="567163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101" name="楕円 100"/>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99514</xdr:rowOff>
    </xdr:to>
    <xdr:cxnSp macro="">
      <xdr:nvCxnSpPr>
        <xdr:cNvPr id="102" name="直線コネクタ 101"/>
        <xdr:cNvCxnSpPr/>
      </xdr:nvCxnSpPr>
      <xdr:spPr>
        <a:xfrm>
          <a:off x="1765300" y="562229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107" name="n_1mainValue有形固定資産減価償却率"/>
        <xdr:cNvSpPr txBox="1"/>
      </xdr:nvSpPr>
      <xdr:spPr>
        <a:xfrm>
          <a:off x="38360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26233</xdr:rowOff>
    </xdr:from>
    <xdr:ext cx="405111" cy="259045"/>
    <xdr:sp macro="" textlink="">
      <xdr:nvSpPr>
        <xdr:cNvPr id="108" name="n_2mainValue有形固定資産減価償却率"/>
        <xdr:cNvSpPr txBox="1"/>
      </xdr:nvSpPr>
      <xdr:spPr>
        <a:xfrm>
          <a:off x="30867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109" name="n_3mainValue有形固定資産減価償却率"/>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10" name="n_4mainValue有形固定資産減価償却率"/>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公営企業会計や猪名川上流広域ごみ処理施設組合等において地方債の償還が進み、将来負担額が減少したほか、</a:t>
          </a:r>
          <a:r>
            <a:rPr kumimoji="1" lang="ja-JP" altLang="en-US" sz="1100">
              <a:solidFill>
                <a:schemeClr val="dk1"/>
              </a:solidFill>
              <a:effectLst/>
              <a:latin typeface="+mn-lt"/>
              <a:ea typeface="+mn-ea"/>
              <a:cs typeface="+mn-cs"/>
            </a:rPr>
            <a:t>原資となる国税収入の増加に伴う追加交付等</a:t>
          </a:r>
          <a:r>
            <a:rPr kumimoji="1" lang="ja-JP" altLang="ja-JP" sz="1100">
              <a:solidFill>
                <a:schemeClr val="dk1"/>
              </a:solidFill>
              <a:effectLst/>
              <a:latin typeface="+mn-lt"/>
              <a:ea typeface="+mn-ea"/>
              <a:cs typeface="+mn-cs"/>
            </a:rPr>
            <a:t>による普通交付税の増加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経常一般財源が増加したことから</a:t>
          </a:r>
          <a:r>
            <a:rPr kumimoji="1" lang="en-US" altLang="ja-JP" sz="1100">
              <a:solidFill>
                <a:schemeClr val="dk1"/>
              </a:solidFill>
              <a:effectLst/>
              <a:latin typeface="+mn-lt"/>
              <a:ea typeface="+mn-ea"/>
              <a:cs typeface="+mn-cs"/>
            </a:rPr>
            <a:t>68.6</a:t>
          </a:r>
          <a:r>
            <a:rPr kumimoji="1" lang="ja-JP" altLang="ja-JP" sz="1100">
              <a:solidFill>
                <a:schemeClr val="dk1"/>
              </a:solidFill>
              <a:effectLst/>
              <a:latin typeface="+mn-lt"/>
              <a:ea typeface="+mn-ea"/>
              <a:cs typeface="+mn-cs"/>
            </a:rPr>
            <a:t>ポイント改善しました。</a:t>
          </a:r>
          <a:endParaRPr lang="ja-JP" altLang="ja-JP">
            <a:effectLst/>
          </a:endParaRPr>
        </a:p>
        <a:p>
          <a:r>
            <a:rPr kumimoji="1" lang="ja-JP" altLang="ja-JP" sz="1100">
              <a:solidFill>
                <a:schemeClr val="dk1"/>
              </a:solidFill>
              <a:effectLst/>
              <a:latin typeface="+mn-lt"/>
              <a:ea typeface="+mn-ea"/>
              <a:cs typeface="+mn-cs"/>
            </a:rPr>
            <a:t>　公共施設の老朽化対策などにより、地方債残高の増加が見込まれるため、各財政指標を注視し、財政の健全な運営に努めます。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95130</xdr:rowOff>
    </xdr:from>
    <xdr:to>
      <xdr:col>76</xdr:col>
      <xdr:colOff>73025</xdr:colOff>
      <xdr:row>28</xdr:row>
      <xdr:rowOff>25280</xdr:rowOff>
    </xdr:to>
    <xdr:sp macro="" textlink="">
      <xdr:nvSpPr>
        <xdr:cNvPr id="155" name="楕円 154"/>
        <xdr:cNvSpPr/>
      </xdr:nvSpPr>
      <xdr:spPr>
        <a:xfrm>
          <a:off x="14744700" y="54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118007</xdr:rowOff>
    </xdr:from>
    <xdr:ext cx="469744" cy="259045"/>
    <xdr:sp macro="" textlink="">
      <xdr:nvSpPr>
        <xdr:cNvPr id="156" name="債務償還比率該当値テキスト"/>
        <xdr:cNvSpPr txBox="1"/>
      </xdr:nvSpPr>
      <xdr:spPr>
        <a:xfrm>
          <a:off x="14846300" y="53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5962</xdr:rowOff>
    </xdr:from>
    <xdr:to>
      <xdr:col>72</xdr:col>
      <xdr:colOff>123825</xdr:colOff>
      <xdr:row>28</xdr:row>
      <xdr:rowOff>107562</xdr:rowOff>
    </xdr:to>
    <xdr:sp macro="" textlink="">
      <xdr:nvSpPr>
        <xdr:cNvPr id="157" name="楕円 156"/>
        <xdr:cNvSpPr/>
      </xdr:nvSpPr>
      <xdr:spPr>
        <a:xfrm>
          <a:off x="14033500" y="55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145930</xdr:rowOff>
    </xdr:from>
    <xdr:to>
      <xdr:col>76</xdr:col>
      <xdr:colOff>22225</xdr:colOff>
      <xdr:row>28</xdr:row>
      <xdr:rowOff>56762</xdr:rowOff>
    </xdr:to>
    <xdr:cxnSp macro="">
      <xdr:nvCxnSpPr>
        <xdr:cNvPr id="158" name="直線コネクタ 157"/>
        <xdr:cNvCxnSpPr/>
      </xdr:nvCxnSpPr>
      <xdr:spPr>
        <a:xfrm flipV="1">
          <a:off x="14084300" y="5546605"/>
          <a:ext cx="711200" cy="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38707</xdr:rowOff>
    </xdr:from>
    <xdr:to>
      <xdr:col>68</xdr:col>
      <xdr:colOff>123825</xdr:colOff>
      <xdr:row>28</xdr:row>
      <xdr:rowOff>140307</xdr:rowOff>
    </xdr:to>
    <xdr:sp macro="" textlink="">
      <xdr:nvSpPr>
        <xdr:cNvPr id="159" name="楕円 158"/>
        <xdr:cNvSpPr/>
      </xdr:nvSpPr>
      <xdr:spPr>
        <a:xfrm>
          <a:off x="13271500" y="56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56762</xdr:rowOff>
    </xdr:from>
    <xdr:to>
      <xdr:col>72</xdr:col>
      <xdr:colOff>73025</xdr:colOff>
      <xdr:row>28</xdr:row>
      <xdr:rowOff>89507</xdr:rowOff>
    </xdr:to>
    <xdr:cxnSp macro="">
      <xdr:nvCxnSpPr>
        <xdr:cNvPr id="160" name="直線コネクタ 159"/>
        <xdr:cNvCxnSpPr/>
      </xdr:nvCxnSpPr>
      <xdr:spPr>
        <a:xfrm flipV="1">
          <a:off x="13322300" y="5628887"/>
          <a:ext cx="762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7162</xdr:rowOff>
    </xdr:from>
    <xdr:to>
      <xdr:col>64</xdr:col>
      <xdr:colOff>123825</xdr:colOff>
      <xdr:row>28</xdr:row>
      <xdr:rowOff>108762</xdr:rowOff>
    </xdr:to>
    <xdr:sp macro="" textlink="">
      <xdr:nvSpPr>
        <xdr:cNvPr id="161" name="楕円 160"/>
        <xdr:cNvSpPr/>
      </xdr:nvSpPr>
      <xdr:spPr>
        <a:xfrm>
          <a:off x="12509500" y="55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57962</xdr:rowOff>
    </xdr:from>
    <xdr:to>
      <xdr:col>68</xdr:col>
      <xdr:colOff>73025</xdr:colOff>
      <xdr:row>28</xdr:row>
      <xdr:rowOff>89507</xdr:rowOff>
    </xdr:to>
    <xdr:cxnSp macro="">
      <xdr:nvCxnSpPr>
        <xdr:cNvPr id="162" name="直線コネクタ 161"/>
        <xdr:cNvCxnSpPr/>
      </xdr:nvCxnSpPr>
      <xdr:spPr>
        <a:xfrm>
          <a:off x="12560300" y="5630087"/>
          <a:ext cx="762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11959</xdr:rowOff>
    </xdr:from>
    <xdr:to>
      <xdr:col>60</xdr:col>
      <xdr:colOff>123825</xdr:colOff>
      <xdr:row>28</xdr:row>
      <xdr:rowOff>113559</xdr:rowOff>
    </xdr:to>
    <xdr:sp macro="" textlink="">
      <xdr:nvSpPr>
        <xdr:cNvPr id="163" name="楕円 162"/>
        <xdr:cNvSpPr/>
      </xdr:nvSpPr>
      <xdr:spPr>
        <a:xfrm>
          <a:off x="11747500" y="55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57962</xdr:rowOff>
    </xdr:from>
    <xdr:to>
      <xdr:col>64</xdr:col>
      <xdr:colOff>73025</xdr:colOff>
      <xdr:row>28</xdr:row>
      <xdr:rowOff>62759</xdr:rowOff>
    </xdr:to>
    <xdr:cxnSp macro="">
      <xdr:nvCxnSpPr>
        <xdr:cNvPr id="164" name="直線コネクタ 163"/>
        <xdr:cNvCxnSpPr/>
      </xdr:nvCxnSpPr>
      <xdr:spPr>
        <a:xfrm flipV="1">
          <a:off x="11798300" y="5630087"/>
          <a:ext cx="762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124089</xdr:rowOff>
    </xdr:from>
    <xdr:ext cx="469744" cy="259045"/>
    <xdr:sp macro="" textlink="">
      <xdr:nvSpPr>
        <xdr:cNvPr id="169" name="n_1mainValue債務償還比率"/>
        <xdr:cNvSpPr txBox="1"/>
      </xdr:nvSpPr>
      <xdr:spPr>
        <a:xfrm>
          <a:off x="13836727" y="535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156834</xdr:rowOff>
    </xdr:from>
    <xdr:ext cx="469744" cy="259045"/>
    <xdr:sp macro="" textlink="">
      <xdr:nvSpPr>
        <xdr:cNvPr id="170" name="n_2mainValue債務償還比率"/>
        <xdr:cNvSpPr txBox="1"/>
      </xdr:nvSpPr>
      <xdr:spPr>
        <a:xfrm>
          <a:off x="13087427" y="53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125289</xdr:rowOff>
    </xdr:from>
    <xdr:ext cx="469744" cy="259045"/>
    <xdr:sp macro="" textlink="">
      <xdr:nvSpPr>
        <xdr:cNvPr id="171" name="n_3mainValue債務償還比率"/>
        <xdr:cNvSpPr txBox="1"/>
      </xdr:nvSpPr>
      <xdr:spPr>
        <a:xfrm>
          <a:off x="12325427" y="53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130086</xdr:rowOff>
    </xdr:from>
    <xdr:ext cx="469744" cy="259045"/>
    <xdr:sp macro="" textlink="">
      <xdr:nvSpPr>
        <xdr:cNvPr id="172" name="n_4mainValue債務償還比率"/>
        <xdr:cNvSpPr txBox="1"/>
      </xdr:nvSpPr>
      <xdr:spPr>
        <a:xfrm>
          <a:off x="11563427" y="53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4" name="【道路】&#10;有形固定資産減価償却率該当値テキスト"/>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74295</xdr:rowOff>
    </xdr:to>
    <xdr:cxnSp macro="">
      <xdr:nvCxnSpPr>
        <xdr:cNvPr id="76" name="直線コネクタ 75"/>
        <xdr:cNvCxnSpPr/>
      </xdr:nvCxnSpPr>
      <xdr:spPr>
        <a:xfrm>
          <a:off x="3797300" y="63912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47625</xdr:rowOff>
    </xdr:to>
    <xdr:cxnSp macro="">
      <xdr:nvCxnSpPr>
        <xdr:cNvPr id="78" name="直線コネクタ 77"/>
        <xdr:cNvCxnSpPr/>
      </xdr:nvCxnSpPr>
      <xdr:spPr>
        <a:xfrm>
          <a:off x="2908300" y="6353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9" name="楕円 78"/>
        <xdr:cNvSpPr/>
      </xdr:nvSpPr>
      <xdr:spPr>
        <a:xfrm>
          <a:off x="1968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142875</xdr:rowOff>
    </xdr:from>
    <xdr:to>
      <xdr:col>15</xdr:col>
      <xdr:colOff>50800</xdr:colOff>
      <xdr:row>37</xdr:row>
      <xdr:rowOff>9525</xdr:rowOff>
    </xdr:to>
    <xdr:cxnSp macro="">
      <xdr:nvCxnSpPr>
        <xdr:cNvPr id="80" name="直線コネクタ 79"/>
        <xdr:cNvCxnSpPr/>
      </xdr:nvCxnSpPr>
      <xdr:spPr>
        <a:xfrm>
          <a:off x="2019300" y="631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53975</xdr:rowOff>
    </xdr:from>
    <xdr:to>
      <xdr:col>6</xdr:col>
      <xdr:colOff>38100</xdr:colOff>
      <xdr:row>36</xdr:row>
      <xdr:rowOff>155575</xdr:rowOff>
    </xdr:to>
    <xdr:sp macro="" textlink="">
      <xdr:nvSpPr>
        <xdr:cNvPr id="81" name="楕円 80"/>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104775</xdr:rowOff>
    </xdr:from>
    <xdr:to>
      <xdr:col>10</xdr:col>
      <xdr:colOff>114300</xdr:colOff>
      <xdr:row>36</xdr:row>
      <xdr:rowOff>142875</xdr:rowOff>
    </xdr:to>
    <xdr:cxnSp macro="">
      <xdr:nvCxnSpPr>
        <xdr:cNvPr id="82" name="直線コネクタ 81"/>
        <xdr:cNvCxnSpPr/>
      </xdr:nvCxnSpPr>
      <xdr:spPr>
        <a:xfrm>
          <a:off x="1130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7" name="n_1mainValue【道路】&#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8" name="n_2mainValue【道路】&#10;有形固定資産減価償却率"/>
        <xdr:cNvSpPr txBox="1"/>
      </xdr:nvSpPr>
      <xdr:spPr>
        <a:xfrm>
          <a:off x="2705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38752</xdr:rowOff>
    </xdr:from>
    <xdr:ext cx="405111" cy="259045"/>
    <xdr:sp macro="" textlink="">
      <xdr:nvSpPr>
        <xdr:cNvPr id="89" name="n_3mainValue【道路】&#10;有形固定資産減価償却率"/>
        <xdr:cNvSpPr txBox="1"/>
      </xdr:nvSpPr>
      <xdr:spPr>
        <a:xfrm>
          <a:off x="1816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652</xdr:rowOff>
    </xdr:from>
    <xdr:ext cx="405111" cy="259045"/>
    <xdr:sp macro="" textlink="">
      <xdr:nvSpPr>
        <xdr:cNvPr id="90" name="n_4mainValue【道路】&#10;有形固定資産減価償却率"/>
        <xdr:cNvSpPr txBox="1"/>
      </xdr:nvSpPr>
      <xdr:spPr>
        <a:xfrm>
          <a:off x="927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114211</xdr:rowOff>
    </xdr:from>
    <xdr:to>
      <xdr:col>55</xdr:col>
      <xdr:colOff>50800</xdr:colOff>
      <xdr:row>40</xdr:row>
      <xdr:rowOff>44361</xdr:rowOff>
    </xdr:to>
    <xdr:sp macro="" textlink="">
      <xdr:nvSpPr>
        <xdr:cNvPr id="130" name="楕円 129"/>
        <xdr:cNvSpPr/>
      </xdr:nvSpPr>
      <xdr:spPr>
        <a:xfrm>
          <a:off x="10426700" y="68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137088</xdr:rowOff>
    </xdr:from>
    <xdr:ext cx="534377" cy="259045"/>
    <xdr:sp macro="" textlink="">
      <xdr:nvSpPr>
        <xdr:cNvPr id="131" name="【道路】&#10;一人当たり延長該当値テキスト"/>
        <xdr:cNvSpPr txBox="1"/>
      </xdr:nvSpPr>
      <xdr:spPr>
        <a:xfrm>
          <a:off x="10515600"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151778</xdr:rowOff>
    </xdr:from>
    <xdr:to>
      <xdr:col>50</xdr:col>
      <xdr:colOff>165100</xdr:colOff>
      <xdr:row>40</xdr:row>
      <xdr:rowOff>81928</xdr:rowOff>
    </xdr:to>
    <xdr:sp macro="" textlink="">
      <xdr:nvSpPr>
        <xdr:cNvPr id="132" name="楕円 131"/>
        <xdr:cNvSpPr/>
      </xdr:nvSpPr>
      <xdr:spPr>
        <a:xfrm>
          <a:off x="9588500" y="6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165011</xdr:rowOff>
    </xdr:from>
    <xdr:to>
      <xdr:col>55</xdr:col>
      <xdr:colOff>0</xdr:colOff>
      <xdr:row>40</xdr:row>
      <xdr:rowOff>31128</xdr:rowOff>
    </xdr:to>
    <xdr:cxnSp macro="">
      <xdr:nvCxnSpPr>
        <xdr:cNvPr id="133" name="直線コネクタ 132"/>
        <xdr:cNvCxnSpPr/>
      </xdr:nvCxnSpPr>
      <xdr:spPr>
        <a:xfrm flipV="1">
          <a:off x="9639300" y="6851561"/>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155511</xdr:rowOff>
    </xdr:from>
    <xdr:to>
      <xdr:col>46</xdr:col>
      <xdr:colOff>38100</xdr:colOff>
      <xdr:row>40</xdr:row>
      <xdr:rowOff>85661</xdr:rowOff>
    </xdr:to>
    <xdr:sp macro="" textlink="">
      <xdr:nvSpPr>
        <xdr:cNvPr id="134" name="楕円 133"/>
        <xdr:cNvSpPr/>
      </xdr:nvSpPr>
      <xdr:spPr>
        <a:xfrm>
          <a:off x="8699500" y="6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31128</xdr:rowOff>
    </xdr:from>
    <xdr:to>
      <xdr:col>50</xdr:col>
      <xdr:colOff>114300</xdr:colOff>
      <xdr:row>40</xdr:row>
      <xdr:rowOff>34861</xdr:rowOff>
    </xdr:to>
    <xdr:cxnSp macro="">
      <xdr:nvCxnSpPr>
        <xdr:cNvPr id="135" name="直線コネクタ 134"/>
        <xdr:cNvCxnSpPr/>
      </xdr:nvCxnSpPr>
      <xdr:spPr>
        <a:xfrm flipV="1">
          <a:off x="8750300" y="6889128"/>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160541</xdr:rowOff>
    </xdr:from>
    <xdr:to>
      <xdr:col>41</xdr:col>
      <xdr:colOff>101600</xdr:colOff>
      <xdr:row>40</xdr:row>
      <xdr:rowOff>90691</xdr:rowOff>
    </xdr:to>
    <xdr:sp macro="" textlink="">
      <xdr:nvSpPr>
        <xdr:cNvPr id="136" name="楕円 135"/>
        <xdr:cNvSpPr/>
      </xdr:nvSpPr>
      <xdr:spPr>
        <a:xfrm>
          <a:off x="7810500" y="68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34861</xdr:rowOff>
    </xdr:from>
    <xdr:to>
      <xdr:col>45</xdr:col>
      <xdr:colOff>177800</xdr:colOff>
      <xdr:row>40</xdr:row>
      <xdr:rowOff>39891</xdr:rowOff>
    </xdr:to>
    <xdr:cxnSp macro="">
      <xdr:nvCxnSpPr>
        <xdr:cNvPr id="137" name="直線コネクタ 136"/>
        <xdr:cNvCxnSpPr/>
      </xdr:nvCxnSpPr>
      <xdr:spPr>
        <a:xfrm flipV="1">
          <a:off x="7861300" y="689286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162903</xdr:rowOff>
    </xdr:from>
    <xdr:to>
      <xdr:col>36</xdr:col>
      <xdr:colOff>165100</xdr:colOff>
      <xdr:row>40</xdr:row>
      <xdr:rowOff>93053</xdr:rowOff>
    </xdr:to>
    <xdr:sp macro="" textlink="">
      <xdr:nvSpPr>
        <xdr:cNvPr id="138" name="楕円 137"/>
        <xdr:cNvSpPr/>
      </xdr:nvSpPr>
      <xdr:spPr>
        <a:xfrm>
          <a:off x="6921500" y="68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39891</xdr:rowOff>
    </xdr:from>
    <xdr:to>
      <xdr:col>41</xdr:col>
      <xdr:colOff>50800</xdr:colOff>
      <xdr:row>40</xdr:row>
      <xdr:rowOff>42253</xdr:rowOff>
    </xdr:to>
    <xdr:cxnSp macro="">
      <xdr:nvCxnSpPr>
        <xdr:cNvPr id="139" name="直線コネクタ 138"/>
        <xdr:cNvCxnSpPr/>
      </xdr:nvCxnSpPr>
      <xdr:spPr>
        <a:xfrm flipV="1">
          <a:off x="6972300" y="689789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98455</xdr:rowOff>
    </xdr:from>
    <xdr:ext cx="469744" cy="259045"/>
    <xdr:sp macro="" textlink="">
      <xdr:nvSpPr>
        <xdr:cNvPr id="144" name="n_1mainValue【道路】&#10;一人当たり延長"/>
        <xdr:cNvSpPr txBox="1"/>
      </xdr:nvSpPr>
      <xdr:spPr>
        <a:xfrm>
          <a:off x="9391727" y="661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76788</xdr:rowOff>
    </xdr:from>
    <xdr:ext cx="469744" cy="259045"/>
    <xdr:sp macro="" textlink="">
      <xdr:nvSpPr>
        <xdr:cNvPr id="145" name="n_2mainValue【道路】&#10;一人当たり延長"/>
        <xdr:cNvSpPr txBox="1"/>
      </xdr:nvSpPr>
      <xdr:spPr>
        <a:xfrm>
          <a:off x="8515427" y="69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81818</xdr:rowOff>
    </xdr:from>
    <xdr:ext cx="469744" cy="259045"/>
    <xdr:sp macro="" textlink="">
      <xdr:nvSpPr>
        <xdr:cNvPr id="146" name="n_3mainValue【道路】&#10;一人当たり延長"/>
        <xdr:cNvSpPr txBox="1"/>
      </xdr:nvSpPr>
      <xdr:spPr>
        <a:xfrm>
          <a:off x="7626427" y="693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84180</xdr:rowOff>
    </xdr:from>
    <xdr:ext cx="469744" cy="259045"/>
    <xdr:sp macro="" textlink="">
      <xdr:nvSpPr>
        <xdr:cNvPr id="147" name="n_4mainValue【道路】&#10;一人当たり延長"/>
        <xdr:cNvSpPr txBox="1"/>
      </xdr:nvSpPr>
      <xdr:spPr>
        <a:xfrm>
          <a:off x="6737427" y="694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9" name="楕円 188"/>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90" name="【橋りょう・トンネル】&#10;有形固定資産減価償却率該当値テキスト"/>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91" name="楕円 190"/>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106135</xdr:rowOff>
    </xdr:to>
    <xdr:cxnSp macro="">
      <xdr:nvCxnSpPr>
        <xdr:cNvPr id="192" name="直線コネクタ 191"/>
        <xdr:cNvCxnSpPr/>
      </xdr:nvCxnSpPr>
      <xdr:spPr>
        <a:xfrm>
          <a:off x="3797300" y="105498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193" name="楕円 192"/>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91440</xdr:rowOff>
    </xdr:to>
    <xdr:cxnSp macro="">
      <xdr:nvCxnSpPr>
        <xdr:cNvPr id="194" name="直線コネクタ 193"/>
        <xdr:cNvCxnSpPr/>
      </xdr:nvCxnSpPr>
      <xdr:spPr>
        <a:xfrm>
          <a:off x="2908300" y="105351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76744</xdr:rowOff>
    </xdr:to>
    <xdr:cxnSp macro="">
      <xdr:nvCxnSpPr>
        <xdr:cNvPr id="196" name="直線コネクタ 195"/>
        <xdr:cNvCxnSpPr/>
      </xdr:nvCxnSpPr>
      <xdr:spPr>
        <a:xfrm>
          <a:off x="2019300" y="105270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7" name="楕円 196"/>
        <xdr:cNvSpPr/>
      </xdr:nvSpPr>
      <xdr:spPr>
        <a:xfrm>
          <a:off x="1079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68580</xdr:rowOff>
    </xdr:to>
    <xdr:cxnSp macro="">
      <xdr:nvCxnSpPr>
        <xdr:cNvPr id="198" name="直線コネクタ 197"/>
        <xdr:cNvCxnSpPr/>
      </xdr:nvCxnSpPr>
      <xdr:spPr>
        <a:xfrm>
          <a:off x="1130300" y="105139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3" name="n_1mainValue【橋りょう・トンネ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4" name="n_2mainValue【橋りょう・トンネル】&#10;有形固定資産減価償却率"/>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5" name="n_3mainValue【橋りょう・トンネ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6" name="n_4mainValue【橋りょう・トンネル】&#10;有形固定資産減価償却率"/>
        <xdr:cNvSpPr txBox="1"/>
      </xdr:nvSpPr>
      <xdr:spPr>
        <a:xfrm>
          <a:off x="927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92150</xdr:rowOff>
    </xdr:from>
    <xdr:to>
      <xdr:col>55</xdr:col>
      <xdr:colOff>50800</xdr:colOff>
      <xdr:row>63</xdr:row>
      <xdr:rowOff>22300</xdr:rowOff>
    </xdr:to>
    <xdr:sp macro="" textlink="">
      <xdr:nvSpPr>
        <xdr:cNvPr id="246" name="楕円 245"/>
        <xdr:cNvSpPr/>
      </xdr:nvSpPr>
      <xdr:spPr>
        <a:xfrm>
          <a:off x="10426700" y="107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115027</xdr:rowOff>
    </xdr:from>
    <xdr:ext cx="599010" cy="259045"/>
    <xdr:sp macro="" textlink="">
      <xdr:nvSpPr>
        <xdr:cNvPr id="247" name="【橋りょう・トンネル】&#10;一人当たり有形固定資産（償却資産）額該当値テキスト"/>
        <xdr:cNvSpPr txBox="1"/>
      </xdr:nvSpPr>
      <xdr:spPr>
        <a:xfrm>
          <a:off x="10515600" y="105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98853</xdr:rowOff>
    </xdr:from>
    <xdr:to>
      <xdr:col>50</xdr:col>
      <xdr:colOff>165100</xdr:colOff>
      <xdr:row>63</xdr:row>
      <xdr:rowOff>29003</xdr:rowOff>
    </xdr:to>
    <xdr:sp macro="" textlink="">
      <xdr:nvSpPr>
        <xdr:cNvPr id="248" name="楕円 247"/>
        <xdr:cNvSpPr/>
      </xdr:nvSpPr>
      <xdr:spPr>
        <a:xfrm>
          <a:off x="9588500" y="107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142950</xdr:rowOff>
    </xdr:from>
    <xdr:to>
      <xdr:col>55</xdr:col>
      <xdr:colOff>0</xdr:colOff>
      <xdr:row>62</xdr:row>
      <xdr:rowOff>149653</xdr:rowOff>
    </xdr:to>
    <xdr:cxnSp macro="">
      <xdr:nvCxnSpPr>
        <xdr:cNvPr id="249" name="直線コネクタ 248"/>
        <xdr:cNvCxnSpPr/>
      </xdr:nvCxnSpPr>
      <xdr:spPr>
        <a:xfrm flipV="1">
          <a:off x="9639300" y="10772850"/>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104335</xdr:rowOff>
    </xdr:from>
    <xdr:to>
      <xdr:col>46</xdr:col>
      <xdr:colOff>38100</xdr:colOff>
      <xdr:row>63</xdr:row>
      <xdr:rowOff>34485</xdr:rowOff>
    </xdr:to>
    <xdr:sp macro="" textlink="">
      <xdr:nvSpPr>
        <xdr:cNvPr id="250" name="楕円 249"/>
        <xdr:cNvSpPr/>
      </xdr:nvSpPr>
      <xdr:spPr>
        <a:xfrm>
          <a:off x="8699500" y="107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149653</xdr:rowOff>
    </xdr:from>
    <xdr:to>
      <xdr:col>50</xdr:col>
      <xdr:colOff>114300</xdr:colOff>
      <xdr:row>62</xdr:row>
      <xdr:rowOff>155135</xdr:rowOff>
    </xdr:to>
    <xdr:cxnSp macro="">
      <xdr:nvCxnSpPr>
        <xdr:cNvPr id="251" name="直線コネクタ 250"/>
        <xdr:cNvCxnSpPr/>
      </xdr:nvCxnSpPr>
      <xdr:spPr>
        <a:xfrm flipV="1">
          <a:off x="8750300" y="10779553"/>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111761</xdr:rowOff>
    </xdr:from>
    <xdr:to>
      <xdr:col>41</xdr:col>
      <xdr:colOff>101600</xdr:colOff>
      <xdr:row>63</xdr:row>
      <xdr:rowOff>41911</xdr:rowOff>
    </xdr:to>
    <xdr:sp macro="" textlink="">
      <xdr:nvSpPr>
        <xdr:cNvPr id="252" name="楕円 251"/>
        <xdr:cNvSpPr/>
      </xdr:nvSpPr>
      <xdr:spPr>
        <a:xfrm>
          <a:off x="7810500" y="107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155135</xdr:rowOff>
    </xdr:from>
    <xdr:to>
      <xdr:col>45</xdr:col>
      <xdr:colOff>177800</xdr:colOff>
      <xdr:row>62</xdr:row>
      <xdr:rowOff>162561</xdr:rowOff>
    </xdr:to>
    <xdr:cxnSp macro="">
      <xdr:nvCxnSpPr>
        <xdr:cNvPr id="253" name="直線コネクタ 252"/>
        <xdr:cNvCxnSpPr/>
      </xdr:nvCxnSpPr>
      <xdr:spPr>
        <a:xfrm flipV="1">
          <a:off x="7861300" y="10785035"/>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116343</xdr:rowOff>
    </xdr:from>
    <xdr:to>
      <xdr:col>36</xdr:col>
      <xdr:colOff>165100</xdr:colOff>
      <xdr:row>63</xdr:row>
      <xdr:rowOff>46493</xdr:rowOff>
    </xdr:to>
    <xdr:sp macro="" textlink="">
      <xdr:nvSpPr>
        <xdr:cNvPr id="254" name="楕円 253"/>
        <xdr:cNvSpPr/>
      </xdr:nvSpPr>
      <xdr:spPr>
        <a:xfrm>
          <a:off x="6921500" y="107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162561</xdr:rowOff>
    </xdr:from>
    <xdr:to>
      <xdr:col>41</xdr:col>
      <xdr:colOff>50800</xdr:colOff>
      <xdr:row>62</xdr:row>
      <xdr:rowOff>167143</xdr:rowOff>
    </xdr:to>
    <xdr:cxnSp macro="">
      <xdr:nvCxnSpPr>
        <xdr:cNvPr id="255" name="直線コネクタ 254"/>
        <xdr:cNvCxnSpPr/>
      </xdr:nvCxnSpPr>
      <xdr:spPr>
        <a:xfrm flipV="1">
          <a:off x="6972300" y="10792461"/>
          <a:ext cx="8890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45530</xdr:rowOff>
    </xdr:from>
    <xdr:ext cx="599010" cy="259045"/>
    <xdr:sp macro="" textlink="">
      <xdr:nvSpPr>
        <xdr:cNvPr id="260" name="n_1mainValue【橋りょう・トンネル】&#10;一人当たり有形固定資産（償却資産）額"/>
        <xdr:cNvSpPr txBox="1"/>
      </xdr:nvSpPr>
      <xdr:spPr>
        <a:xfrm>
          <a:off x="9327095" y="1050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51012</xdr:rowOff>
    </xdr:from>
    <xdr:ext cx="599010" cy="259045"/>
    <xdr:sp macro="" textlink="">
      <xdr:nvSpPr>
        <xdr:cNvPr id="261" name="n_2mainValue【橋りょう・トンネル】&#10;一人当たり有形固定資産（償却資産）額"/>
        <xdr:cNvSpPr txBox="1"/>
      </xdr:nvSpPr>
      <xdr:spPr>
        <a:xfrm>
          <a:off x="8450795" y="105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58438</xdr:rowOff>
    </xdr:from>
    <xdr:ext cx="599010" cy="259045"/>
    <xdr:sp macro="" textlink="">
      <xdr:nvSpPr>
        <xdr:cNvPr id="262" name="n_3mainValue【橋りょう・トンネル】&#10;一人当たり有形固定資産（償却資産）額"/>
        <xdr:cNvSpPr txBox="1"/>
      </xdr:nvSpPr>
      <xdr:spPr>
        <a:xfrm>
          <a:off x="7561795" y="1051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63020</xdr:rowOff>
    </xdr:from>
    <xdr:ext cx="599010" cy="259045"/>
    <xdr:sp macro="" textlink="">
      <xdr:nvSpPr>
        <xdr:cNvPr id="263" name="n_4mainValue【橋りょう・トンネル】&#10;一人当たり有形固定資産（償却資産）額"/>
        <xdr:cNvSpPr txBox="1"/>
      </xdr:nvSpPr>
      <xdr:spPr>
        <a:xfrm>
          <a:off x="6672795" y="105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162016</xdr:rowOff>
    </xdr:from>
    <xdr:to>
      <xdr:col>24</xdr:col>
      <xdr:colOff>114300</xdr:colOff>
      <xdr:row>83</xdr:row>
      <xdr:rowOff>92166</xdr:rowOff>
    </xdr:to>
    <xdr:sp macro="" textlink="">
      <xdr:nvSpPr>
        <xdr:cNvPr id="305" name="楕円 304"/>
        <xdr:cNvSpPr/>
      </xdr:nvSpPr>
      <xdr:spPr>
        <a:xfrm>
          <a:off x="4584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140443</xdr:rowOff>
    </xdr:from>
    <xdr:ext cx="405111" cy="259045"/>
    <xdr:sp macro="" textlink="">
      <xdr:nvSpPr>
        <xdr:cNvPr id="306" name="【公営住宅】&#10;有形固定資産減価償却率該当値テキスト"/>
        <xdr:cNvSpPr txBox="1"/>
      </xdr:nvSpPr>
      <xdr:spPr>
        <a:xfrm>
          <a:off x="4673600"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7" name="楕円 306"/>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41366</xdr:rowOff>
    </xdr:to>
    <xdr:cxnSp macro="">
      <xdr:nvCxnSpPr>
        <xdr:cNvPr id="308" name="直線コネクタ 307"/>
        <xdr:cNvCxnSpPr/>
      </xdr:nvCxnSpPr>
      <xdr:spPr>
        <a:xfrm>
          <a:off x="3797300" y="142341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86905</xdr:rowOff>
    </xdr:from>
    <xdr:to>
      <xdr:col>15</xdr:col>
      <xdr:colOff>101600</xdr:colOff>
      <xdr:row>83</xdr:row>
      <xdr:rowOff>17055</xdr:rowOff>
    </xdr:to>
    <xdr:sp macro="" textlink="">
      <xdr:nvSpPr>
        <xdr:cNvPr id="309" name="楕円 308"/>
        <xdr:cNvSpPr/>
      </xdr:nvSpPr>
      <xdr:spPr>
        <a:xfrm>
          <a:off x="2857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137705</xdr:rowOff>
    </xdr:from>
    <xdr:to>
      <xdr:col>19</xdr:col>
      <xdr:colOff>177800</xdr:colOff>
      <xdr:row>83</xdr:row>
      <xdr:rowOff>3811</xdr:rowOff>
    </xdr:to>
    <xdr:cxnSp macro="">
      <xdr:nvCxnSpPr>
        <xdr:cNvPr id="310" name="直線コネクタ 309"/>
        <xdr:cNvCxnSpPr/>
      </xdr:nvCxnSpPr>
      <xdr:spPr>
        <a:xfrm>
          <a:off x="2908300" y="141966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11" name="楕円 310"/>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137705</xdr:rowOff>
    </xdr:to>
    <xdr:cxnSp macro="">
      <xdr:nvCxnSpPr>
        <xdr:cNvPr id="312" name="直線コネクタ 311"/>
        <xdr:cNvCxnSpPr/>
      </xdr:nvCxnSpPr>
      <xdr:spPr>
        <a:xfrm>
          <a:off x="2019300" y="141770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50981</xdr:rowOff>
    </xdr:from>
    <xdr:to>
      <xdr:col>6</xdr:col>
      <xdr:colOff>38100</xdr:colOff>
      <xdr:row>82</xdr:row>
      <xdr:rowOff>152581</xdr:rowOff>
    </xdr:to>
    <xdr:sp macro="" textlink="">
      <xdr:nvSpPr>
        <xdr:cNvPr id="313" name="楕円 312"/>
        <xdr:cNvSpPr/>
      </xdr:nvSpPr>
      <xdr:spPr>
        <a:xfrm>
          <a:off x="1079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101781</xdr:rowOff>
    </xdr:from>
    <xdr:to>
      <xdr:col>10</xdr:col>
      <xdr:colOff>114300</xdr:colOff>
      <xdr:row>82</xdr:row>
      <xdr:rowOff>118111</xdr:rowOff>
    </xdr:to>
    <xdr:cxnSp macro="">
      <xdr:nvCxnSpPr>
        <xdr:cNvPr id="314" name="直線コネクタ 313"/>
        <xdr:cNvCxnSpPr/>
      </xdr:nvCxnSpPr>
      <xdr:spPr>
        <a:xfrm>
          <a:off x="1130300" y="1416068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319" name="n_1mainValue【公営住宅】&#10;有形固定資産減価償却率"/>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33582</xdr:rowOff>
    </xdr:from>
    <xdr:ext cx="405111" cy="259045"/>
    <xdr:sp macro="" textlink="">
      <xdr:nvSpPr>
        <xdr:cNvPr id="320" name="n_2mainValue【公営住宅】&#10;有形固定資産減価償却率"/>
        <xdr:cNvSpPr txBox="1"/>
      </xdr:nvSpPr>
      <xdr:spPr>
        <a:xfrm>
          <a:off x="2705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21" name="n_3mainValue【公営住宅】&#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169108</xdr:rowOff>
    </xdr:from>
    <xdr:ext cx="405111" cy="259045"/>
    <xdr:sp macro="" textlink="">
      <xdr:nvSpPr>
        <xdr:cNvPr id="322" name="n_4mainValue【公営住宅】&#10;有形固定資産減価償却率"/>
        <xdr:cNvSpPr txBox="1"/>
      </xdr:nvSpPr>
      <xdr:spPr>
        <a:xfrm>
          <a:off x="927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140005</xdr:rowOff>
    </xdr:from>
    <xdr:to>
      <xdr:col>55</xdr:col>
      <xdr:colOff>50800</xdr:colOff>
      <xdr:row>86</xdr:row>
      <xdr:rowOff>70155</xdr:rowOff>
    </xdr:to>
    <xdr:sp macro="" textlink="">
      <xdr:nvSpPr>
        <xdr:cNvPr id="360" name="楕円 359"/>
        <xdr:cNvSpPr/>
      </xdr:nvSpPr>
      <xdr:spPr>
        <a:xfrm>
          <a:off x="104267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54932</xdr:rowOff>
    </xdr:from>
    <xdr:ext cx="469744" cy="259045"/>
    <xdr:sp macro="" textlink="">
      <xdr:nvSpPr>
        <xdr:cNvPr id="361" name="【公営住宅】&#10;一人当たり面積該当値テキスト"/>
        <xdr:cNvSpPr txBox="1"/>
      </xdr:nvSpPr>
      <xdr:spPr>
        <a:xfrm>
          <a:off x="10515600" y="146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62" name="楕円 361"/>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19355</xdr:rowOff>
    </xdr:from>
    <xdr:to>
      <xdr:col>55</xdr:col>
      <xdr:colOff>0</xdr:colOff>
      <xdr:row>86</xdr:row>
      <xdr:rowOff>19813</xdr:rowOff>
    </xdr:to>
    <xdr:cxnSp macro="">
      <xdr:nvCxnSpPr>
        <xdr:cNvPr id="363" name="直線コネクタ 362"/>
        <xdr:cNvCxnSpPr/>
      </xdr:nvCxnSpPr>
      <xdr:spPr>
        <a:xfrm flipV="1">
          <a:off x="9639300" y="1476405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140463</xdr:rowOff>
    </xdr:from>
    <xdr:to>
      <xdr:col>46</xdr:col>
      <xdr:colOff>38100</xdr:colOff>
      <xdr:row>86</xdr:row>
      <xdr:rowOff>70613</xdr:rowOff>
    </xdr:to>
    <xdr:sp macro="" textlink="">
      <xdr:nvSpPr>
        <xdr:cNvPr id="364" name="楕円 363"/>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19813</xdr:rowOff>
    </xdr:to>
    <xdr:cxnSp macro="">
      <xdr:nvCxnSpPr>
        <xdr:cNvPr id="365" name="直線コネクタ 364"/>
        <xdr:cNvCxnSpPr/>
      </xdr:nvCxnSpPr>
      <xdr:spPr>
        <a:xfrm>
          <a:off x="8750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140919</xdr:rowOff>
    </xdr:from>
    <xdr:to>
      <xdr:col>41</xdr:col>
      <xdr:colOff>101600</xdr:colOff>
      <xdr:row>86</xdr:row>
      <xdr:rowOff>71069</xdr:rowOff>
    </xdr:to>
    <xdr:sp macro="" textlink="">
      <xdr:nvSpPr>
        <xdr:cNvPr id="366" name="楕円 365"/>
        <xdr:cNvSpPr/>
      </xdr:nvSpPr>
      <xdr:spPr>
        <a:xfrm>
          <a:off x="7810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19813</xdr:rowOff>
    </xdr:from>
    <xdr:to>
      <xdr:col>45</xdr:col>
      <xdr:colOff>177800</xdr:colOff>
      <xdr:row>86</xdr:row>
      <xdr:rowOff>20269</xdr:rowOff>
    </xdr:to>
    <xdr:cxnSp macro="">
      <xdr:nvCxnSpPr>
        <xdr:cNvPr id="367" name="直線コネクタ 366"/>
        <xdr:cNvCxnSpPr/>
      </xdr:nvCxnSpPr>
      <xdr:spPr>
        <a:xfrm flipV="1">
          <a:off x="7861300" y="1476451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140919</xdr:rowOff>
    </xdr:from>
    <xdr:to>
      <xdr:col>36</xdr:col>
      <xdr:colOff>165100</xdr:colOff>
      <xdr:row>86</xdr:row>
      <xdr:rowOff>71069</xdr:rowOff>
    </xdr:to>
    <xdr:sp macro="" textlink="">
      <xdr:nvSpPr>
        <xdr:cNvPr id="368" name="楕円 367"/>
        <xdr:cNvSpPr/>
      </xdr:nvSpPr>
      <xdr:spPr>
        <a:xfrm>
          <a:off x="6921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20269</xdr:rowOff>
    </xdr:from>
    <xdr:to>
      <xdr:col>41</xdr:col>
      <xdr:colOff>50800</xdr:colOff>
      <xdr:row>86</xdr:row>
      <xdr:rowOff>20269</xdr:rowOff>
    </xdr:to>
    <xdr:cxnSp macro="">
      <xdr:nvCxnSpPr>
        <xdr:cNvPr id="369" name="直線コネクタ 368"/>
        <xdr:cNvCxnSpPr/>
      </xdr:nvCxnSpPr>
      <xdr:spPr>
        <a:xfrm>
          <a:off x="6972300" y="14764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74" name="n_1mainValue【公営住宅】&#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375" name="n_2mainValue【公営住宅】&#10;一人当たり面積"/>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62196</xdr:rowOff>
    </xdr:from>
    <xdr:ext cx="469744" cy="259045"/>
    <xdr:sp macro="" textlink="">
      <xdr:nvSpPr>
        <xdr:cNvPr id="376" name="n_3mainValue【公営住宅】&#10;一人当たり面積"/>
        <xdr:cNvSpPr txBox="1"/>
      </xdr:nvSpPr>
      <xdr:spPr>
        <a:xfrm>
          <a:off x="7626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62196</xdr:rowOff>
    </xdr:from>
    <xdr:ext cx="469744" cy="259045"/>
    <xdr:sp macro="" textlink="">
      <xdr:nvSpPr>
        <xdr:cNvPr id="377" name="n_4mainValue【公営住宅】&#10;一人当たり面積"/>
        <xdr:cNvSpPr txBox="1"/>
      </xdr:nvSpPr>
      <xdr:spPr>
        <a:xfrm>
          <a:off x="6737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35" name="楕円 434"/>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147518</xdr:rowOff>
    </xdr:from>
    <xdr:ext cx="405111" cy="259045"/>
    <xdr:sp macro="" textlink="">
      <xdr:nvSpPr>
        <xdr:cNvPr id="436" name="【認定こども園・幼稚園・保育所】&#10;有形固定資産減価償却率該当値テキスト"/>
        <xdr:cNvSpPr txBox="1"/>
      </xdr:nvSpPr>
      <xdr:spPr>
        <a:xfrm>
          <a:off x="16357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37" name="楕円 436"/>
        <xdr:cNvSpPr/>
      </xdr:nvSpPr>
      <xdr:spPr>
        <a:xfrm>
          <a:off x="15430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48441</xdr:rowOff>
    </xdr:to>
    <xdr:cxnSp macro="">
      <xdr:nvCxnSpPr>
        <xdr:cNvPr id="438" name="直線コネクタ 437"/>
        <xdr:cNvCxnSpPr/>
      </xdr:nvCxnSpPr>
      <xdr:spPr>
        <a:xfrm>
          <a:off x="15481300" y="656190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9" name="楕円 438"/>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46809</xdr:rowOff>
    </xdr:from>
    <xdr:to>
      <xdr:col>81</xdr:col>
      <xdr:colOff>50800</xdr:colOff>
      <xdr:row>38</xdr:row>
      <xdr:rowOff>87630</xdr:rowOff>
    </xdr:to>
    <xdr:cxnSp macro="">
      <xdr:nvCxnSpPr>
        <xdr:cNvPr id="440" name="直線コネクタ 439"/>
        <xdr:cNvCxnSpPr/>
      </xdr:nvCxnSpPr>
      <xdr:spPr>
        <a:xfrm flipV="1">
          <a:off x="14592300" y="656190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41" name="楕円 440"/>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87630</xdr:rowOff>
    </xdr:to>
    <xdr:cxnSp macro="">
      <xdr:nvCxnSpPr>
        <xdr:cNvPr id="442" name="直線コネクタ 441"/>
        <xdr:cNvCxnSpPr/>
      </xdr:nvCxnSpPr>
      <xdr:spPr>
        <a:xfrm>
          <a:off x="13703300" y="65651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133169</xdr:rowOff>
    </xdr:from>
    <xdr:to>
      <xdr:col>67</xdr:col>
      <xdr:colOff>101600</xdr:colOff>
      <xdr:row>38</xdr:row>
      <xdr:rowOff>63319</xdr:rowOff>
    </xdr:to>
    <xdr:sp macro="" textlink="">
      <xdr:nvSpPr>
        <xdr:cNvPr id="443" name="楕円 442"/>
        <xdr:cNvSpPr/>
      </xdr:nvSpPr>
      <xdr:spPr>
        <a:xfrm>
          <a:off x="12763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12519</xdr:rowOff>
    </xdr:from>
    <xdr:to>
      <xdr:col>71</xdr:col>
      <xdr:colOff>177800</xdr:colOff>
      <xdr:row>38</xdr:row>
      <xdr:rowOff>50074</xdr:rowOff>
    </xdr:to>
    <xdr:cxnSp macro="">
      <xdr:nvCxnSpPr>
        <xdr:cNvPr id="444" name="直線コネクタ 443"/>
        <xdr:cNvCxnSpPr/>
      </xdr:nvCxnSpPr>
      <xdr:spPr>
        <a:xfrm>
          <a:off x="12814300" y="652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88736</xdr:rowOff>
    </xdr:from>
    <xdr:ext cx="405111" cy="259045"/>
    <xdr:sp macro="" textlink="">
      <xdr:nvSpPr>
        <xdr:cNvPr id="449" name="n_1mainValue【認定こども園・幼稚園・保育所】&#10;有形固定資産減価償却率"/>
        <xdr:cNvSpPr txBox="1"/>
      </xdr:nvSpPr>
      <xdr:spPr>
        <a:xfrm>
          <a:off x="15266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50"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451" name="n_3mainValue【認定こども園・幼稚園・保育所】&#10;有形固定資産減価償却率"/>
        <xdr:cNvSpPr txBox="1"/>
      </xdr:nvSpPr>
      <xdr:spPr>
        <a:xfrm>
          <a:off x="13500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79846</xdr:rowOff>
    </xdr:from>
    <xdr:ext cx="405111" cy="259045"/>
    <xdr:sp macro="" textlink="">
      <xdr:nvSpPr>
        <xdr:cNvPr id="452" name="n_4mainValue【認定こども園・幼稚園・保育所】&#10;有形固定資産減価償却率"/>
        <xdr:cNvSpPr txBox="1"/>
      </xdr:nvSpPr>
      <xdr:spPr>
        <a:xfrm>
          <a:off x="12611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90" name="楕円 489"/>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164863</xdr:rowOff>
    </xdr:from>
    <xdr:ext cx="469744" cy="259045"/>
    <xdr:sp macro="" textlink="">
      <xdr:nvSpPr>
        <xdr:cNvPr id="491" name="【認定こども園・幼稚園・保育所】&#10;一人当たり面積該当値テキスト"/>
        <xdr:cNvSpPr txBox="1"/>
      </xdr:nvSpPr>
      <xdr:spPr>
        <a:xfrm>
          <a:off x="22199600" y="66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92" name="楕円 491"/>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25908</xdr:rowOff>
    </xdr:to>
    <xdr:cxnSp macro="">
      <xdr:nvCxnSpPr>
        <xdr:cNvPr id="493" name="直線コネクタ 492"/>
        <xdr:cNvCxnSpPr/>
      </xdr:nvCxnSpPr>
      <xdr:spPr>
        <a:xfrm flipV="1">
          <a:off x="21323300" y="687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494" name="楕円 493"/>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28194</xdr:rowOff>
    </xdr:to>
    <xdr:cxnSp macro="">
      <xdr:nvCxnSpPr>
        <xdr:cNvPr id="495" name="直線コネクタ 494"/>
        <xdr:cNvCxnSpPr/>
      </xdr:nvCxnSpPr>
      <xdr:spPr>
        <a:xfrm flipV="1">
          <a:off x="20434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496" name="楕円 495"/>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32766</xdr:rowOff>
    </xdr:to>
    <xdr:cxnSp macro="">
      <xdr:nvCxnSpPr>
        <xdr:cNvPr id="497" name="直線コネクタ 496"/>
        <xdr:cNvCxnSpPr/>
      </xdr:nvCxnSpPr>
      <xdr:spPr>
        <a:xfrm flipV="1">
          <a:off x="19545300" y="688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498" name="楕円 497"/>
        <xdr:cNvSpPr/>
      </xdr:nvSpPr>
      <xdr:spPr>
        <a:xfrm>
          <a:off x="18605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32766</xdr:rowOff>
    </xdr:to>
    <xdr:cxnSp macro="">
      <xdr:nvCxnSpPr>
        <xdr:cNvPr id="499" name="直線コネクタ 498"/>
        <xdr:cNvCxnSpPr/>
      </xdr:nvCxnSpPr>
      <xdr:spPr>
        <a:xfrm>
          <a:off x="18656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504"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505"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506" name="n_3mainValue【認定こども園・幼稚園・保育所】&#10;一人当たり面積"/>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07" name="n_4mainValue【認定こども園・幼稚園・保育所】&#10;一人当たり面積"/>
        <xdr:cNvSpPr txBox="1"/>
      </xdr:nvSpPr>
      <xdr:spPr>
        <a:xfrm>
          <a:off x="18421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48" name="楕円 547"/>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31132</xdr:rowOff>
    </xdr:from>
    <xdr:ext cx="405111" cy="259045"/>
    <xdr:sp macro="" textlink="">
      <xdr:nvSpPr>
        <xdr:cNvPr id="549" name="【学校施設】&#10;有形固定資産減価償却率該当値テキスト"/>
        <xdr:cNvSpPr txBox="1"/>
      </xdr:nvSpPr>
      <xdr:spPr>
        <a:xfrm>
          <a:off x="16357600"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550" name="楕円 549"/>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59055</xdr:rowOff>
    </xdr:to>
    <xdr:cxnSp macro="">
      <xdr:nvCxnSpPr>
        <xdr:cNvPr id="551" name="直線コネクタ 550"/>
        <xdr:cNvCxnSpPr/>
      </xdr:nvCxnSpPr>
      <xdr:spPr>
        <a:xfrm>
          <a:off x="15481300" y="103270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552" name="楕円 551"/>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60</xdr:row>
      <xdr:rowOff>40005</xdr:rowOff>
    </xdr:to>
    <xdr:cxnSp macro="">
      <xdr:nvCxnSpPr>
        <xdr:cNvPr id="553" name="直線コネクタ 552"/>
        <xdr:cNvCxnSpPr/>
      </xdr:nvCxnSpPr>
      <xdr:spPr>
        <a:xfrm>
          <a:off x="14592300" y="1027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21590</xdr:rowOff>
    </xdr:from>
    <xdr:to>
      <xdr:col>72</xdr:col>
      <xdr:colOff>38100</xdr:colOff>
      <xdr:row>60</xdr:row>
      <xdr:rowOff>123190</xdr:rowOff>
    </xdr:to>
    <xdr:sp macro="" textlink="">
      <xdr:nvSpPr>
        <xdr:cNvPr id="554" name="楕円 553"/>
        <xdr:cNvSpPr/>
      </xdr:nvSpPr>
      <xdr:spPr>
        <a:xfrm>
          <a:off x="1365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72390</xdr:rowOff>
    </xdr:to>
    <xdr:cxnSp macro="">
      <xdr:nvCxnSpPr>
        <xdr:cNvPr id="555" name="直線コネクタ 554"/>
        <xdr:cNvCxnSpPr/>
      </xdr:nvCxnSpPr>
      <xdr:spPr>
        <a:xfrm flipV="1">
          <a:off x="13703300" y="102793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153035</xdr:rowOff>
    </xdr:from>
    <xdr:to>
      <xdr:col>67</xdr:col>
      <xdr:colOff>101600</xdr:colOff>
      <xdr:row>60</xdr:row>
      <xdr:rowOff>83185</xdr:rowOff>
    </xdr:to>
    <xdr:sp macro="" textlink="">
      <xdr:nvSpPr>
        <xdr:cNvPr id="556" name="楕円 555"/>
        <xdr:cNvSpPr/>
      </xdr:nvSpPr>
      <xdr:spPr>
        <a:xfrm>
          <a:off x="12763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32385</xdr:rowOff>
    </xdr:from>
    <xdr:to>
      <xdr:col>71</xdr:col>
      <xdr:colOff>177800</xdr:colOff>
      <xdr:row>60</xdr:row>
      <xdr:rowOff>72390</xdr:rowOff>
    </xdr:to>
    <xdr:cxnSp macro="">
      <xdr:nvCxnSpPr>
        <xdr:cNvPr id="557" name="直線コネクタ 556"/>
        <xdr:cNvCxnSpPr/>
      </xdr:nvCxnSpPr>
      <xdr:spPr>
        <a:xfrm>
          <a:off x="12814300" y="10319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107332</xdr:rowOff>
    </xdr:from>
    <xdr:ext cx="405111" cy="259045"/>
    <xdr:sp macro="" textlink="">
      <xdr:nvSpPr>
        <xdr:cNvPr id="562" name="n_1mainValue【学校施設】&#10;有形固定資産減価償却率"/>
        <xdr:cNvSpPr txBox="1"/>
      </xdr:nvSpPr>
      <xdr:spPr>
        <a:xfrm>
          <a:off x="15266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59707</xdr:rowOff>
    </xdr:from>
    <xdr:ext cx="405111" cy="259045"/>
    <xdr:sp macro="" textlink="">
      <xdr:nvSpPr>
        <xdr:cNvPr id="563" name="n_2mainValue【学校施設】&#10;有形固定資産減価償却率"/>
        <xdr:cNvSpPr txBox="1"/>
      </xdr:nvSpPr>
      <xdr:spPr>
        <a:xfrm>
          <a:off x="14389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114317</xdr:rowOff>
    </xdr:from>
    <xdr:ext cx="405111" cy="259045"/>
    <xdr:sp macro="" textlink="">
      <xdr:nvSpPr>
        <xdr:cNvPr id="564" name="n_3mainValue【学校施設】&#10;有形固定資産減価償却率"/>
        <xdr:cNvSpPr txBox="1"/>
      </xdr:nvSpPr>
      <xdr:spPr>
        <a:xfrm>
          <a:off x="13500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74312</xdr:rowOff>
    </xdr:from>
    <xdr:ext cx="405111" cy="259045"/>
    <xdr:sp macro="" textlink="">
      <xdr:nvSpPr>
        <xdr:cNvPr id="565" name="n_4mainValue【学校施設】&#10;有形固定資産減価償却率"/>
        <xdr:cNvSpPr txBox="1"/>
      </xdr:nvSpPr>
      <xdr:spPr>
        <a:xfrm>
          <a:off x="12611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97463</xdr:rowOff>
    </xdr:from>
    <xdr:to>
      <xdr:col>116</xdr:col>
      <xdr:colOff>114300</xdr:colOff>
      <xdr:row>59</xdr:row>
      <xdr:rowOff>27613</xdr:rowOff>
    </xdr:to>
    <xdr:sp macro="" textlink="">
      <xdr:nvSpPr>
        <xdr:cNvPr id="608" name="楕円 607"/>
        <xdr:cNvSpPr/>
      </xdr:nvSpPr>
      <xdr:spPr>
        <a:xfrm>
          <a:off x="22110700" y="100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120340</xdr:rowOff>
    </xdr:from>
    <xdr:ext cx="469744" cy="259045"/>
    <xdr:sp macro="" textlink="">
      <xdr:nvSpPr>
        <xdr:cNvPr id="609" name="【学校施設】&#10;一人当たり面積該当値テキスト"/>
        <xdr:cNvSpPr txBox="1"/>
      </xdr:nvSpPr>
      <xdr:spPr>
        <a:xfrm>
          <a:off x="22199600" y="989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120976</xdr:rowOff>
    </xdr:from>
    <xdr:to>
      <xdr:col>112</xdr:col>
      <xdr:colOff>38100</xdr:colOff>
      <xdr:row>59</xdr:row>
      <xdr:rowOff>51126</xdr:rowOff>
    </xdr:to>
    <xdr:sp macro="" textlink="">
      <xdr:nvSpPr>
        <xdr:cNvPr id="610" name="楕円 609"/>
        <xdr:cNvSpPr/>
      </xdr:nvSpPr>
      <xdr:spPr>
        <a:xfrm>
          <a:off x="21272500" y="100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148263</xdr:rowOff>
    </xdr:from>
    <xdr:to>
      <xdr:col>116</xdr:col>
      <xdr:colOff>63500</xdr:colOff>
      <xdr:row>59</xdr:row>
      <xdr:rowOff>326</xdr:rowOff>
    </xdr:to>
    <xdr:cxnSp macro="">
      <xdr:nvCxnSpPr>
        <xdr:cNvPr id="611" name="直線コネクタ 610"/>
        <xdr:cNvCxnSpPr/>
      </xdr:nvCxnSpPr>
      <xdr:spPr>
        <a:xfrm flipV="1">
          <a:off x="21323300" y="10092363"/>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134693</xdr:rowOff>
    </xdr:from>
    <xdr:to>
      <xdr:col>107</xdr:col>
      <xdr:colOff>101600</xdr:colOff>
      <xdr:row>59</xdr:row>
      <xdr:rowOff>64843</xdr:rowOff>
    </xdr:to>
    <xdr:sp macro="" textlink="">
      <xdr:nvSpPr>
        <xdr:cNvPr id="612" name="楕円 611"/>
        <xdr:cNvSpPr/>
      </xdr:nvSpPr>
      <xdr:spPr>
        <a:xfrm>
          <a:off x="20383500" y="1007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326</xdr:rowOff>
    </xdr:from>
    <xdr:to>
      <xdr:col>111</xdr:col>
      <xdr:colOff>177800</xdr:colOff>
      <xdr:row>59</xdr:row>
      <xdr:rowOff>14043</xdr:rowOff>
    </xdr:to>
    <xdr:cxnSp macro="">
      <xdr:nvCxnSpPr>
        <xdr:cNvPr id="613" name="直線コネクタ 612"/>
        <xdr:cNvCxnSpPr/>
      </xdr:nvCxnSpPr>
      <xdr:spPr>
        <a:xfrm flipV="1">
          <a:off x="20434300" y="1011587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153634</xdr:rowOff>
    </xdr:from>
    <xdr:to>
      <xdr:col>102</xdr:col>
      <xdr:colOff>165100</xdr:colOff>
      <xdr:row>59</xdr:row>
      <xdr:rowOff>83784</xdr:rowOff>
    </xdr:to>
    <xdr:sp macro="" textlink="">
      <xdr:nvSpPr>
        <xdr:cNvPr id="614" name="楕円 613"/>
        <xdr:cNvSpPr/>
      </xdr:nvSpPr>
      <xdr:spPr>
        <a:xfrm>
          <a:off x="19494500" y="100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14043</xdr:rowOff>
    </xdr:from>
    <xdr:to>
      <xdr:col>107</xdr:col>
      <xdr:colOff>50800</xdr:colOff>
      <xdr:row>59</xdr:row>
      <xdr:rowOff>32984</xdr:rowOff>
    </xdr:to>
    <xdr:cxnSp macro="">
      <xdr:nvCxnSpPr>
        <xdr:cNvPr id="615" name="直線コネクタ 614"/>
        <xdr:cNvCxnSpPr/>
      </xdr:nvCxnSpPr>
      <xdr:spPr>
        <a:xfrm flipV="1">
          <a:off x="19545300" y="10129593"/>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162778</xdr:rowOff>
    </xdr:from>
    <xdr:to>
      <xdr:col>98</xdr:col>
      <xdr:colOff>38100</xdr:colOff>
      <xdr:row>59</xdr:row>
      <xdr:rowOff>92928</xdr:rowOff>
    </xdr:to>
    <xdr:sp macro="" textlink="">
      <xdr:nvSpPr>
        <xdr:cNvPr id="616" name="楕円 615"/>
        <xdr:cNvSpPr/>
      </xdr:nvSpPr>
      <xdr:spPr>
        <a:xfrm>
          <a:off x="18605500" y="101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32984</xdr:rowOff>
    </xdr:from>
    <xdr:to>
      <xdr:col>102</xdr:col>
      <xdr:colOff>114300</xdr:colOff>
      <xdr:row>59</xdr:row>
      <xdr:rowOff>42128</xdr:rowOff>
    </xdr:to>
    <xdr:cxnSp macro="">
      <xdr:nvCxnSpPr>
        <xdr:cNvPr id="617" name="直線コネクタ 616"/>
        <xdr:cNvCxnSpPr/>
      </xdr:nvCxnSpPr>
      <xdr:spPr>
        <a:xfrm flipV="1">
          <a:off x="18656300" y="101485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67653</xdr:rowOff>
    </xdr:from>
    <xdr:ext cx="469744" cy="259045"/>
    <xdr:sp macro="" textlink="">
      <xdr:nvSpPr>
        <xdr:cNvPr id="622" name="n_1mainValue【学校施設】&#10;一人当たり面積"/>
        <xdr:cNvSpPr txBox="1"/>
      </xdr:nvSpPr>
      <xdr:spPr>
        <a:xfrm>
          <a:off x="21075727" y="984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81370</xdr:rowOff>
    </xdr:from>
    <xdr:ext cx="469744" cy="259045"/>
    <xdr:sp macro="" textlink="">
      <xdr:nvSpPr>
        <xdr:cNvPr id="623" name="n_2mainValue【学校施設】&#10;一人当たり面積"/>
        <xdr:cNvSpPr txBox="1"/>
      </xdr:nvSpPr>
      <xdr:spPr>
        <a:xfrm>
          <a:off x="20199427" y="98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100311</xdr:rowOff>
    </xdr:from>
    <xdr:ext cx="469744" cy="259045"/>
    <xdr:sp macro="" textlink="">
      <xdr:nvSpPr>
        <xdr:cNvPr id="624" name="n_3mainValue【学校施設】&#10;一人当たり面積"/>
        <xdr:cNvSpPr txBox="1"/>
      </xdr:nvSpPr>
      <xdr:spPr>
        <a:xfrm>
          <a:off x="19310427" y="987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109455</xdr:rowOff>
    </xdr:from>
    <xdr:ext cx="469744" cy="259045"/>
    <xdr:sp macro="" textlink="">
      <xdr:nvSpPr>
        <xdr:cNvPr id="625" name="n_4mainValue【学校施設】&#10;一人当たり面積"/>
        <xdr:cNvSpPr txBox="1"/>
      </xdr:nvSpPr>
      <xdr:spPr>
        <a:xfrm>
          <a:off x="18421427" y="98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683" name="楕円 682"/>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160945</xdr:rowOff>
    </xdr:from>
    <xdr:ext cx="405111" cy="259045"/>
    <xdr:sp macro="" textlink="">
      <xdr:nvSpPr>
        <xdr:cNvPr id="684" name="【公民館】&#10;有形固定資産減価償却率該当値テキスト"/>
        <xdr:cNvSpPr txBox="1"/>
      </xdr:nvSpPr>
      <xdr:spPr>
        <a:xfrm>
          <a:off x="16357600" y="1782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685" name="楕円 684"/>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105</xdr:row>
      <xdr:rowOff>17418</xdr:rowOff>
    </xdr:to>
    <xdr:cxnSp macro="">
      <xdr:nvCxnSpPr>
        <xdr:cNvPr id="686" name="直線コネクタ 685"/>
        <xdr:cNvCxnSpPr/>
      </xdr:nvCxnSpPr>
      <xdr:spPr>
        <a:xfrm>
          <a:off x="15481300" y="179821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87" name="楕円 686"/>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151312</xdr:rowOff>
    </xdr:to>
    <xdr:cxnSp macro="">
      <xdr:nvCxnSpPr>
        <xdr:cNvPr id="688" name="直線コネクタ 687"/>
        <xdr:cNvCxnSpPr/>
      </xdr:nvCxnSpPr>
      <xdr:spPr>
        <a:xfrm>
          <a:off x="14592300" y="1795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689" name="楕円 688"/>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121920</xdr:rowOff>
    </xdr:to>
    <xdr:cxnSp macro="">
      <xdr:nvCxnSpPr>
        <xdr:cNvPr id="690" name="直線コネクタ 689"/>
        <xdr:cNvCxnSpPr/>
      </xdr:nvCxnSpPr>
      <xdr:spPr>
        <a:xfrm>
          <a:off x="13703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691" name="楕円 690"/>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85998</xdr:rowOff>
    </xdr:to>
    <xdr:cxnSp macro="">
      <xdr:nvCxnSpPr>
        <xdr:cNvPr id="692" name="直線コネクタ 691"/>
        <xdr:cNvCxnSpPr/>
      </xdr:nvCxnSpPr>
      <xdr:spPr>
        <a:xfrm>
          <a:off x="12814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697" name="n_1mainValue【公民館】&#10;有形固定資産減価償却率"/>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698" name="n_2mainValue【公民館】&#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699" name="n_3mainValue【公民館】&#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00" name="n_4main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742" name="楕円 741"/>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743" name="【公民館】&#10;一人当たり面積該当値テキスト"/>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44994</xdr:rowOff>
    </xdr:from>
    <xdr:to>
      <xdr:col>112</xdr:col>
      <xdr:colOff>38100</xdr:colOff>
      <xdr:row>108</xdr:row>
      <xdr:rowOff>146594</xdr:rowOff>
    </xdr:to>
    <xdr:sp macro="" textlink="">
      <xdr:nvSpPr>
        <xdr:cNvPr id="744" name="楕円 743"/>
        <xdr:cNvSpPr/>
      </xdr:nvSpPr>
      <xdr:spPr>
        <a:xfrm>
          <a:off x="2127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95794</xdr:rowOff>
    </xdr:to>
    <xdr:cxnSp macro="">
      <xdr:nvCxnSpPr>
        <xdr:cNvPr id="745" name="直線コネクタ 744"/>
        <xdr:cNvCxnSpPr/>
      </xdr:nvCxnSpPr>
      <xdr:spPr>
        <a:xfrm flipV="1">
          <a:off x="21323300" y="186091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746" name="楕円 745"/>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95794</xdr:rowOff>
    </xdr:from>
    <xdr:to>
      <xdr:col>111</xdr:col>
      <xdr:colOff>177800</xdr:colOff>
      <xdr:row>108</xdr:row>
      <xdr:rowOff>95794</xdr:rowOff>
    </xdr:to>
    <xdr:cxnSp macro="">
      <xdr:nvCxnSpPr>
        <xdr:cNvPr id="747" name="直線コネクタ 746"/>
        <xdr:cNvCxnSpPr/>
      </xdr:nvCxnSpPr>
      <xdr:spPr>
        <a:xfrm>
          <a:off x="20434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48261</xdr:rowOff>
    </xdr:from>
    <xdr:to>
      <xdr:col>102</xdr:col>
      <xdr:colOff>165100</xdr:colOff>
      <xdr:row>108</xdr:row>
      <xdr:rowOff>149861</xdr:rowOff>
    </xdr:to>
    <xdr:sp macro="" textlink="">
      <xdr:nvSpPr>
        <xdr:cNvPr id="748" name="楕円 747"/>
        <xdr:cNvSpPr/>
      </xdr:nvSpPr>
      <xdr:spPr>
        <a:xfrm>
          <a:off x="19494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99061</xdr:rowOff>
    </xdr:to>
    <xdr:cxnSp macro="">
      <xdr:nvCxnSpPr>
        <xdr:cNvPr id="749" name="直線コネクタ 748"/>
        <xdr:cNvCxnSpPr/>
      </xdr:nvCxnSpPr>
      <xdr:spPr>
        <a:xfrm flipV="1">
          <a:off x="19545300" y="186123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750" name="楕円 749"/>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99061</xdr:rowOff>
    </xdr:from>
    <xdr:to>
      <xdr:col>102</xdr:col>
      <xdr:colOff>114300</xdr:colOff>
      <xdr:row>108</xdr:row>
      <xdr:rowOff>99061</xdr:rowOff>
    </xdr:to>
    <xdr:cxnSp macro="">
      <xdr:nvCxnSpPr>
        <xdr:cNvPr id="751" name="直線コネクタ 750"/>
        <xdr:cNvCxnSpPr/>
      </xdr:nvCxnSpPr>
      <xdr:spPr>
        <a:xfrm>
          <a:off x="18656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137721</xdr:rowOff>
    </xdr:from>
    <xdr:ext cx="469744" cy="259045"/>
    <xdr:sp macro="" textlink="">
      <xdr:nvSpPr>
        <xdr:cNvPr id="756" name="n_1mainValue【公民館】&#10;一人当たり面積"/>
        <xdr:cNvSpPr txBox="1"/>
      </xdr:nvSpPr>
      <xdr:spPr>
        <a:xfrm>
          <a:off x="21075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757" name="n_2mainValue【公民館】&#10;一人当たり面積"/>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140988</xdr:rowOff>
    </xdr:from>
    <xdr:ext cx="469744" cy="259045"/>
    <xdr:sp macro="" textlink="">
      <xdr:nvSpPr>
        <xdr:cNvPr id="758" name="n_3mainValue【公民館】&#10;一人当たり面積"/>
        <xdr:cNvSpPr txBox="1"/>
      </xdr:nvSpPr>
      <xdr:spPr>
        <a:xfrm>
          <a:off x="19310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759" name="n_4mainValue【公民館】&#10;一人当たり面積"/>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事業者より産業拠点地区の道路を町道として移管を受けたことから、</a:t>
          </a:r>
          <a:r>
            <a:rPr kumimoji="1" lang="ja-JP" altLang="ja-JP" sz="1100">
              <a:solidFill>
                <a:schemeClr val="dk1"/>
              </a:solidFill>
              <a:effectLst/>
              <a:latin typeface="+mn-lt"/>
              <a:ea typeface="+mn-ea"/>
              <a:cs typeface="+mn-cs"/>
            </a:rPr>
            <a:t>道路の一人当たりの延長が前年度から</a:t>
          </a:r>
          <a:r>
            <a:rPr kumimoji="1" lang="en-US" altLang="ja-JP" sz="1100">
              <a:solidFill>
                <a:schemeClr val="dk1"/>
              </a:solidFill>
              <a:effectLst/>
              <a:latin typeface="+mn-lt"/>
              <a:ea typeface="+mn-ea"/>
              <a:cs typeface="+mn-cs"/>
            </a:rPr>
            <a:t>0.986</a:t>
          </a:r>
          <a:r>
            <a:rPr kumimoji="1" lang="ja-JP" altLang="ja-JP" sz="1100">
              <a:solidFill>
                <a:schemeClr val="dk1"/>
              </a:solidFill>
              <a:effectLst/>
              <a:latin typeface="+mn-lt"/>
              <a:ea typeface="+mn-ea"/>
              <a:cs typeface="+mn-cs"/>
            </a:rPr>
            <a:t>ポイント増加しました。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81099</xdr:rowOff>
    </xdr:to>
    <xdr:cxnSp macro="">
      <xdr:nvCxnSpPr>
        <xdr:cNvPr id="77" name="直線コネクタ 76"/>
        <xdr:cNvCxnSpPr/>
      </xdr:nvCxnSpPr>
      <xdr:spPr>
        <a:xfrm>
          <a:off x="3797300" y="65602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45176</xdr:rowOff>
    </xdr:to>
    <xdr:cxnSp macro="">
      <xdr:nvCxnSpPr>
        <xdr:cNvPr id="79" name="直線コネクタ 78"/>
        <xdr:cNvCxnSpPr/>
      </xdr:nvCxnSpPr>
      <xdr:spPr>
        <a:xfrm>
          <a:off x="2908300" y="65227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7620</xdr:rowOff>
    </xdr:to>
    <xdr:cxnSp macro="">
      <xdr:nvCxnSpPr>
        <xdr:cNvPr id="81" name="直線コネクタ 80"/>
        <xdr:cNvCxnSpPr/>
      </xdr:nvCxnSpPr>
      <xdr:spPr>
        <a:xfrm>
          <a:off x="2019300" y="648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144780</xdr:rowOff>
    </xdr:to>
    <xdr:cxnSp macro="">
      <xdr:nvCxnSpPr>
        <xdr:cNvPr id="83" name="直線コネクタ 82"/>
        <xdr:cNvCxnSpPr/>
      </xdr:nvCxnSpPr>
      <xdr:spPr>
        <a:xfrm>
          <a:off x="1130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87103</xdr:rowOff>
    </xdr:from>
    <xdr:ext cx="405111" cy="259045"/>
    <xdr:sp macro="" textlink="">
      <xdr:nvSpPr>
        <xdr:cNvPr id="88" name="n_1mainValue【図書館】&#10;有形固定資産減価償却率"/>
        <xdr:cNvSpPr txBox="1"/>
      </xdr:nvSpPr>
      <xdr:spPr>
        <a:xfrm>
          <a:off x="3582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9"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90" name="n_3mainValue【図書館】&#10;有形固定資産減価償却率"/>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150784</xdr:rowOff>
    </xdr:from>
    <xdr:ext cx="405111" cy="259045"/>
    <xdr:sp macro="" textlink="">
      <xdr:nvSpPr>
        <xdr:cNvPr id="91" name="n_4mainValue【図書館】&#10;有形固定資産減価償却率"/>
        <xdr:cNvSpPr txBox="1"/>
      </xdr:nvSpPr>
      <xdr:spPr>
        <a:xfrm>
          <a:off x="927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31" name="楕円 130"/>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36847</xdr:rowOff>
    </xdr:from>
    <xdr:ext cx="469744" cy="259045"/>
    <xdr:sp macro="" textlink="">
      <xdr:nvSpPr>
        <xdr:cNvPr id="132" name="【図書館】&#10;一人当たり面積該当値テキスト"/>
        <xdr:cNvSpPr txBox="1"/>
      </xdr:nvSpPr>
      <xdr:spPr>
        <a:xfrm>
          <a:off x="105156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33" name="楕円 132"/>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72390</xdr:rowOff>
    </xdr:to>
    <xdr:cxnSp macro="">
      <xdr:nvCxnSpPr>
        <xdr:cNvPr id="134" name="直線コネクタ 133"/>
        <xdr:cNvCxnSpPr/>
      </xdr:nvCxnSpPr>
      <xdr:spPr>
        <a:xfrm flipV="1">
          <a:off x="9639300" y="6751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35" name="楕円 134"/>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72390</xdr:rowOff>
    </xdr:from>
    <xdr:to>
      <xdr:col>50</xdr:col>
      <xdr:colOff>114300</xdr:colOff>
      <xdr:row>39</xdr:row>
      <xdr:rowOff>80010</xdr:rowOff>
    </xdr:to>
    <xdr:cxnSp macro="">
      <xdr:nvCxnSpPr>
        <xdr:cNvPr id="136" name="直線コネクタ 135"/>
        <xdr:cNvCxnSpPr/>
      </xdr:nvCxnSpPr>
      <xdr:spPr>
        <a:xfrm flipV="1">
          <a:off x="8750300" y="675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33020</xdr:rowOff>
    </xdr:from>
    <xdr:to>
      <xdr:col>41</xdr:col>
      <xdr:colOff>101600</xdr:colOff>
      <xdr:row>39</xdr:row>
      <xdr:rowOff>134620</xdr:rowOff>
    </xdr:to>
    <xdr:sp macro="" textlink="">
      <xdr:nvSpPr>
        <xdr:cNvPr id="137" name="楕円 136"/>
        <xdr:cNvSpPr/>
      </xdr:nvSpPr>
      <xdr:spPr>
        <a:xfrm>
          <a:off x="781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80010</xdr:rowOff>
    </xdr:from>
    <xdr:to>
      <xdr:col>45</xdr:col>
      <xdr:colOff>177800</xdr:colOff>
      <xdr:row>39</xdr:row>
      <xdr:rowOff>83820</xdr:rowOff>
    </xdr:to>
    <xdr:cxnSp macro="">
      <xdr:nvCxnSpPr>
        <xdr:cNvPr id="138" name="直線コネクタ 137"/>
        <xdr:cNvCxnSpPr/>
      </xdr:nvCxnSpPr>
      <xdr:spPr>
        <a:xfrm flipV="1">
          <a:off x="7861300" y="676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9" name="楕円 138"/>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83820</xdr:rowOff>
    </xdr:from>
    <xdr:to>
      <xdr:col>41</xdr:col>
      <xdr:colOff>50800</xdr:colOff>
      <xdr:row>39</xdr:row>
      <xdr:rowOff>87630</xdr:rowOff>
    </xdr:to>
    <xdr:cxnSp macro="">
      <xdr:nvCxnSpPr>
        <xdr:cNvPr id="140" name="直線コネクタ 139"/>
        <xdr:cNvCxnSpPr/>
      </xdr:nvCxnSpPr>
      <xdr:spPr>
        <a:xfrm flipV="1">
          <a:off x="6972300" y="677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139717</xdr:rowOff>
    </xdr:from>
    <xdr:ext cx="469744" cy="259045"/>
    <xdr:sp macro="" textlink="">
      <xdr:nvSpPr>
        <xdr:cNvPr id="145" name="n_1mainValue【図書館】&#10;一人当たり面積"/>
        <xdr:cNvSpPr txBox="1"/>
      </xdr:nvSpPr>
      <xdr:spPr>
        <a:xfrm>
          <a:off x="9391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6" name="n_2main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151147</xdr:rowOff>
    </xdr:from>
    <xdr:ext cx="469744" cy="259045"/>
    <xdr:sp macro="" textlink="">
      <xdr:nvSpPr>
        <xdr:cNvPr id="147" name="n_3mainValue【図書館】&#10;一人当たり面積"/>
        <xdr:cNvSpPr txBox="1"/>
      </xdr:nvSpPr>
      <xdr:spPr>
        <a:xfrm>
          <a:off x="7626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8" name="n_4main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90" name="楕円 189"/>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91" name="【体育館・プール】&#10;有形固定資産減価償却率該当値テキスト"/>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2" name="楕円 191"/>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125730</xdr:rowOff>
    </xdr:to>
    <xdr:cxnSp macro="">
      <xdr:nvCxnSpPr>
        <xdr:cNvPr id="193" name="直線コネクタ 192"/>
        <xdr:cNvCxnSpPr/>
      </xdr:nvCxnSpPr>
      <xdr:spPr>
        <a:xfrm>
          <a:off x="3797300" y="103686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194" name="楕円 193"/>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81643</xdr:rowOff>
    </xdr:to>
    <xdr:cxnSp macro="">
      <xdr:nvCxnSpPr>
        <xdr:cNvPr id="195" name="直線コネクタ 194"/>
        <xdr:cNvCxnSpPr/>
      </xdr:nvCxnSpPr>
      <xdr:spPr>
        <a:xfrm>
          <a:off x="2908300" y="10329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6" name="楕円 195"/>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42454</xdr:rowOff>
    </xdr:to>
    <xdr:cxnSp macro="">
      <xdr:nvCxnSpPr>
        <xdr:cNvPr id="197" name="直線コネクタ 196"/>
        <xdr:cNvCxnSpPr/>
      </xdr:nvCxnSpPr>
      <xdr:spPr>
        <a:xfrm>
          <a:off x="2019300" y="102984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8" name="楕円 197"/>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11430</xdr:rowOff>
    </xdr:to>
    <xdr:cxnSp macro="">
      <xdr:nvCxnSpPr>
        <xdr:cNvPr id="199" name="直線コネクタ 198"/>
        <xdr:cNvCxnSpPr/>
      </xdr:nvCxnSpPr>
      <xdr:spPr>
        <a:xfrm>
          <a:off x="1130300" y="102592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4" name="n_1mainValue【体育館・プール】&#10;有形固定資産減価償却率"/>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109781</xdr:rowOff>
    </xdr:from>
    <xdr:ext cx="405111" cy="259045"/>
    <xdr:sp macro="" textlink="">
      <xdr:nvSpPr>
        <xdr:cNvPr id="205" name="n_2mainValue【体育館・プール】&#10;有形固定資産減価償却率"/>
        <xdr:cNvSpPr txBox="1"/>
      </xdr:nvSpPr>
      <xdr:spPr>
        <a:xfrm>
          <a:off x="2705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6" name="n_3main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7" name="n_4mainValue【体育館・プー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105410</xdr:rowOff>
    </xdr:from>
    <xdr:to>
      <xdr:col>55</xdr:col>
      <xdr:colOff>50800</xdr:colOff>
      <xdr:row>61</xdr:row>
      <xdr:rowOff>35560</xdr:rowOff>
    </xdr:to>
    <xdr:sp macro="" textlink="">
      <xdr:nvSpPr>
        <xdr:cNvPr id="247" name="楕円 246"/>
        <xdr:cNvSpPr/>
      </xdr:nvSpPr>
      <xdr:spPr>
        <a:xfrm>
          <a:off x="10426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128287</xdr:rowOff>
    </xdr:from>
    <xdr:ext cx="469744" cy="259045"/>
    <xdr:sp macro="" textlink="">
      <xdr:nvSpPr>
        <xdr:cNvPr id="248" name="【体育館・プール】&#10;一人当たり面積該当値テキスト"/>
        <xdr:cNvSpPr txBox="1"/>
      </xdr:nvSpPr>
      <xdr:spPr>
        <a:xfrm>
          <a:off x="105156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114935</xdr:rowOff>
    </xdr:from>
    <xdr:to>
      <xdr:col>50</xdr:col>
      <xdr:colOff>165100</xdr:colOff>
      <xdr:row>61</xdr:row>
      <xdr:rowOff>45085</xdr:rowOff>
    </xdr:to>
    <xdr:sp macro="" textlink="">
      <xdr:nvSpPr>
        <xdr:cNvPr id="249" name="楕円 248"/>
        <xdr:cNvSpPr/>
      </xdr:nvSpPr>
      <xdr:spPr>
        <a:xfrm>
          <a:off x="958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156210</xdr:rowOff>
    </xdr:from>
    <xdr:to>
      <xdr:col>55</xdr:col>
      <xdr:colOff>0</xdr:colOff>
      <xdr:row>60</xdr:row>
      <xdr:rowOff>165735</xdr:rowOff>
    </xdr:to>
    <xdr:cxnSp macro="">
      <xdr:nvCxnSpPr>
        <xdr:cNvPr id="250" name="直線コネクタ 249"/>
        <xdr:cNvCxnSpPr/>
      </xdr:nvCxnSpPr>
      <xdr:spPr>
        <a:xfrm flipV="1">
          <a:off x="9639300" y="104432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51" name="楕円 250"/>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165735</xdr:rowOff>
    </xdr:from>
    <xdr:to>
      <xdr:col>50</xdr:col>
      <xdr:colOff>114300</xdr:colOff>
      <xdr:row>61</xdr:row>
      <xdr:rowOff>0</xdr:rowOff>
    </xdr:to>
    <xdr:cxnSp macro="">
      <xdr:nvCxnSpPr>
        <xdr:cNvPr id="252" name="直線コネクタ 251"/>
        <xdr:cNvCxnSpPr/>
      </xdr:nvCxnSpPr>
      <xdr:spPr>
        <a:xfrm flipV="1">
          <a:off x="8750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130175</xdr:rowOff>
    </xdr:from>
    <xdr:to>
      <xdr:col>41</xdr:col>
      <xdr:colOff>101600</xdr:colOff>
      <xdr:row>61</xdr:row>
      <xdr:rowOff>60325</xdr:rowOff>
    </xdr:to>
    <xdr:sp macro="" textlink="">
      <xdr:nvSpPr>
        <xdr:cNvPr id="253" name="楕円 252"/>
        <xdr:cNvSpPr/>
      </xdr:nvSpPr>
      <xdr:spPr>
        <a:xfrm>
          <a:off x="781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0</xdr:rowOff>
    </xdr:from>
    <xdr:to>
      <xdr:col>45</xdr:col>
      <xdr:colOff>177800</xdr:colOff>
      <xdr:row>61</xdr:row>
      <xdr:rowOff>9525</xdr:rowOff>
    </xdr:to>
    <xdr:cxnSp macro="">
      <xdr:nvCxnSpPr>
        <xdr:cNvPr id="254" name="直線コネクタ 253"/>
        <xdr:cNvCxnSpPr/>
      </xdr:nvCxnSpPr>
      <xdr:spPr>
        <a:xfrm flipV="1">
          <a:off x="7861300" y="10458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133985</xdr:rowOff>
    </xdr:from>
    <xdr:to>
      <xdr:col>36</xdr:col>
      <xdr:colOff>165100</xdr:colOff>
      <xdr:row>61</xdr:row>
      <xdr:rowOff>64135</xdr:rowOff>
    </xdr:to>
    <xdr:sp macro="" textlink="">
      <xdr:nvSpPr>
        <xdr:cNvPr id="255" name="楕円 254"/>
        <xdr:cNvSpPr/>
      </xdr:nvSpPr>
      <xdr:spPr>
        <a:xfrm>
          <a:off x="6921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xdr:rowOff>
    </xdr:from>
    <xdr:to>
      <xdr:col>41</xdr:col>
      <xdr:colOff>50800</xdr:colOff>
      <xdr:row>61</xdr:row>
      <xdr:rowOff>13335</xdr:rowOff>
    </xdr:to>
    <xdr:cxnSp macro="">
      <xdr:nvCxnSpPr>
        <xdr:cNvPr id="256" name="直線コネクタ 255"/>
        <xdr:cNvCxnSpPr/>
      </xdr:nvCxnSpPr>
      <xdr:spPr>
        <a:xfrm flipV="1">
          <a:off x="6972300" y="10467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61612</xdr:rowOff>
    </xdr:from>
    <xdr:ext cx="469744" cy="259045"/>
    <xdr:sp macro="" textlink="">
      <xdr:nvSpPr>
        <xdr:cNvPr id="261" name="n_1mainValue【体育館・プール】&#10;一人当たり面積"/>
        <xdr:cNvSpPr txBox="1"/>
      </xdr:nvSpPr>
      <xdr:spPr>
        <a:xfrm>
          <a:off x="939172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62" name="n_2main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76852</xdr:rowOff>
    </xdr:from>
    <xdr:ext cx="469744" cy="259045"/>
    <xdr:sp macro="" textlink="">
      <xdr:nvSpPr>
        <xdr:cNvPr id="263" name="n_3mainValue【体育館・プール】&#10;一人当たり面積"/>
        <xdr:cNvSpPr txBox="1"/>
      </xdr:nvSpPr>
      <xdr:spPr>
        <a:xfrm>
          <a:off x="76264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80662</xdr:rowOff>
    </xdr:from>
    <xdr:ext cx="469744" cy="259045"/>
    <xdr:sp macro="" textlink="">
      <xdr:nvSpPr>
        <xdr:cNvPr id="264" name="n_4mainValue【体育館・プール】&#10;一人当たり面積"/>
        <xdr:cNvSpPr txBox="1"/>
      </xdr:nvSpPr>
      <xdr:spPr>
        <a:xfrm>
          <a:off x="67374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11793</xdr:rowOff>
    </xdr:from>
    <xdr:to>
      <xdr:col>24</xdr:col>
      <xdr:colOff>114300</xdr:colOff>
      <xdr:row>82</xdr:row>
      <xdr:rowOff>113393</xdr:rowOff>
    </xdr:to>
    <xdr:sp macro="" textlink="">
      <xdr:nvSpPr>
        <xdr:cNvPr id="306" name="楕円 305"/>
        <xdr:cNvSpPr/>
      </xdr:nvSpPr>
      <xdr:spPr>
        <a:xfrm>
          <a:off x="4584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34670</xdr:rowOff>
    </xdr:from>
    <xdr:ext cx="405111" cy="259045"/>
    <xdr:sp macro="" textlink="">
      <xdr:nvSpPr>
        <xdr:cNvPr id="307" name="【福祉施設】&#10;有形固定資産減価償却率該当値テキスト"/>
        <xdr:cNvSpPr txBox="1"/>
      </xdr:nvSpPr>
      <xdr:spPr>
        <a:xfrm>
          <a:off x="467360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308" name="楕円 307"/>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62593</xdr:rowOff>
    </xdr:to>
    <xdr:cxnSp macro="">
      <xdr:nvCxnSpPr>
        <xdr:cNvPr id="309" name="直線コネクタ 308"/>
        <xdr:cNvCxnSpPr/>
      </xdr:nvCxnSpPr>
      <xdr:spPr>
        <a:xfrm>
          <a:off x="3797300" y="140872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114663</xdr:rowOff>
    </xdr:from>
    <xdr:to>
      <xdr:col>15</xdr:col>
      <xdr:colOff>101600</xdr:colOff>
      <xdr:row>82</xdr:row>
      <xdr:rowOff>44813</xdr:rowOff>
    </xdr:to>
    <xdr:sp macro="" textlink="">
      <xdr:nvSpPr>
        <xdr:cNvPr id="310" name="楕円 309"/>
        <xdr:cNvSpPr/>
      </xdr:nvSpPr>
      <xdr:spPr>
        <a:xfrm>
          <a:off x="2857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165463</xdr:rowOff>
    </xdr:from>
    <xdr:to>
      <xdr:col>19</xdr:col>
      <xdr:colOff>177800</xdr:colOff>
      <xdr:row>82</xdr:row>
      <xdr:rowOff>28302</xdr:rowOff>
    </xdr:to>
    <xdr:cxnSp macro="">
      <xdr:nvCxnSpPr>
        <xdr:cNvPr id="311" name="直線コネクタ 310"/>
        <xdr:cNvCxnSpPr/>
      </xdr:nvCxnSpPr>
      <xdr:spPr>
        <a:xfrm>
          <a:off x="2908300" y="140529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80373</xdr:rowOff>
    </xdr:from>
    <xdr:to>
      <xdr:col>10</xdr:col>
      <xdr:colOff>165100</xdr:colOff>
      <xdr:row>82</xdr:row>
      <xdr:rowOff>10523</xdr:rowOff>
    </xdr:to>
    <xdr:sp macro="" textlink="">
      <xdr:nvSpPr>
        <xdr:cNvPr id="312" name="楕円 311"/>
        <xdr:cNvSpPr/>
      </xdr:nvSpPr>
      <xdr:spPr>
        <a:xfrm>
          <a:off x="1968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131173</xdr:rowOff>
    </xdr:from>
    <xdr:to>
      <xdr:col>15</xdr:col>
      <xdr:colOff>50800</xdr:colOff>
      <xdr:row>81</xdr:row>
      <xdr:rowOff>165463</xdr:rowOff>
    </xdr:to>
    <xdr:cxnSp macro="">
      <xdr:nvCxnSpPr>
        <xdr:cNvPr id="313" name="直線コネクタ 312"/>
        <xdr:cNvCxnSpPr/>
      </xdr:nvCxnSpPr>
      <xdr:spPr>
        <a:xfrm>
          <a:off x="2019300" y="140186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50981</xdr:rowOff>
    </xdr:from>
    <xdr:to>
      <xdr:col>6</xdr:col>
      <xdr:colOff>38100</xdr:colOff>
      <xdr:row>81</xdr:row>
      <xdr:rowOff>152581</xdr:rowOff>
    </xdr:to>
    <xdr:sp macro="" textlink="">
      <xdr:nvSpPr>
        <xdr:cNvPr id="314" name="楕円 313"/>
        <xdr:cNvSpPr/>
      </xdr:nvSpPr>
      <xdr:spPr>
        <a:xfrm>
          <a:off x="1079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101781</xdr:rowOff>
    </xdr:from>
    <xdr:to>
      <xdr:col>10</xdr:col>
      <xdr:colOff>114300</xdr:colOff>
      <xdr:row>81</xdr:row>
      <xdr:rowOff>131173</xdr:rowOff>
    </xdr:to>
    <xdr:cxnSp macro="">
      <xdr:nvCxnSpPr>
        <xdr:cNvPr id="315" name="直線コネクタ 314"/>
        <xdr:cNvCxnSpPr/>
      </xdr:nvCxnSpPr>
      <xdr:spPr>
        <a:xfrm>
          <a:off x="1130300" y="139892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95629</xdr:rowOff>
    </xdr:from>
    <xdr:ext cx="405111" cy="259045"/>
    <xdr:sp macro="" textlink="">
      <xdr:nvSpPr>
        <xdr:cNvPr id="320" name="n_1main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61340</xdr:rowOff>
    </xdr:from>
    <xdr:ext cx="405111" cy="259045"/>
    <xdr:sp macro="" textlink="">
      <xdr:nvSpPr>
        <xdr:cNvPr id="321" name="n_2mainValue【福祉施設】&#10;有形固定資産減価償却率"/>
        <xdr:cNvSpPr txBox="1"/>
      </xdr:nvSpPr>
      <xdr:spPr>
        <a:xfrm>
          <a:off x="2705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27050</xdr:rowOff>
    </xdr:from>
    <xdr:ext cx="405111" cy="259045"/>
    <xdr:sp macro="" textlink="">
      <xdr:nvSpPr>
        <xdr:cNvPr id="322" name="n_3mainValue【福祉施設】&#10;有形固定資産減価償却率"/>
        <xdr:cNvSpPr txBox="1"/>
      </xdr:nvSpPr>
      <xdr:spPr>
        <a:xfrm>
          <a:off x="1816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169108</xdr:rowOff>
    </xdr:from>
    <xdr:ext cx="405111" cy="259045"/>
    <xdr:sp macro="" textlink="">
      <xdr:nvSpPr>
        <xdr:cNvPr id="323" name="n_4mainValue【福祉施設】&#10;有形固定資産減価償却率"/>
        <xdr:cNvSpPr txBox="1"/>
      </xdr:nvSpPr>
      <xdr:spPr>
        <a:xfrm>
          <a:off x="927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110744</xdr:rowOff>
    </xdr:from>
    <xdr:to>
      <xdr:col>55</xdr:col>
      <xdr:colOff>50800</xdr:colOff>
      <xdr:row>79</xdr:row>
      <xdr:rowOff>40894</xdr:rowOff>
    </xdr:to>
    <xdr:sp macro="" textlink="">
      <xdr:nvSpPr>
        <xdr:cNvPr id="361" name="楕円 360"/>
        <xdr:cNvSpPr/>
      </xdr:nvSpPr>
      <xdr:spPr>
        <a:xfrm>
          <a:off x="104267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25671</xdr:rowOff>
    </xdr:from>
    <xdr:ext cx="469744" cy="259045"/>
    <xdr:sp macro="" textlink="">
      <xdr:nvSpPr>
        <xdr:cNvPr id="362" name="【福祉施設】&#10;一人当たり面積該当値テキスト"/>
        <xdr:cNvSpPr txBox="1"/>
      </xdr:nvSpPr>
      <xdr:spPr>
        <a:xfrm>
          <a:off x="10515600" y="1339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129032</xdr:rowOff>
    </xdr:from>
    <xdr:to>
      <xdr:col>50</xdr:col>
      <xdr:colOff>165100</xdr:colOff>
      <xdr:row>79</xdr:row>
      <xdr:rowOff>59182</xdr:rowOff>
    </xdr:to>
    <xdr:sp macro="" textlink="">
      <xdr:nvSpPr>
        <xdr:cNvPr id="363" name="楕円 362"/>
        <xdr:cNvSpPr/>
      </xdr:nvSpPr>
      <xdr:spPr>
        <a:xfrm>
          <a:off x="9588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161544</xdr:rowOff>
    </xdr:from>
    <xdr:to>
      <xdr:col>55</xdr:col>
      <xdr:colOff>0</xdr:colOff>
      <xdr:row>79</xdr:row>
      <xdr:rowOff>8382</xdr:rowOff>
    </xdr:to>
    <xdr:cxnSp macro="">
      <xdr:nvCxnSpPr>
        <xdr:cNvPr id="364" name="直線コネクタ 363"/>
        <xdr:cNvCxnSpPr/>
      </xdr:nvCxnSpPr>
      <xdr:spPr>
        <a:xfrm flipV="1">
          <a:off x="9639300" y="13534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142748</xdr:rowOff>
    </xdr:from>
    <xdr:to>
      <xdr:col>46</xdr:col>
      <xdr:colOff>38100</xdr:colOff>
      <xdr:row>79</xdr:row>
      <xdr:rowOff>72898</xdr:rowOff>
    </xdr:to>
    <xdr:sp macro="" textlink="">
      <xdr:nvSpPr>
        <xdr:cNvPr id="365" name="楕円 364"/>
        <xdr:cNvSpPr/>
      </xdr:nvSpPr>
      <xdr:spPr>
        <a:xfrm>
          <a:off x="8699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8382</xdr:rowOff>
    </xdr:from>
    <xdr:to>
      <xdr:col>50</xdr:col>
      <xdr:colOff>114300</xdr:colOff>
      <xdr:row>79</xdr:row>
      <xdr:rowOff>22098</xdr:rowOff>
    </xdr:to>
    <xdr:cxnSp macro="">
      <xdr:nvCxnSpPr>
        <xdr:cNvPr id="366" name="直線コネクタ 365"/>
        <xdr:cNvCxnSpPr/>
      </xdr:nvCxnSpPr>
      <xdr:spPr>
        <a:xfrm flipV="1">
          <a:off x="8750300" y="13552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161037</xdr:rowOff>
    </xdr:from>
    <xdr:to>
      <xdr:col>41</xdr:col>
      <xdr:colOff>101600</xdr:colOff>
      <xdr:row>79</xdr:row>
      <xdr:rowOff>91187</xdr:rowOff>
    </xdr:to>
    <xdr:sp macro="" textlink="">
      <xdr:nvSpPr>
        <xdr:cNvPr id="367" name="楕円 366"/>
        <xdr:cNvSpPr/>
      </xdr:nvSpPr>
      <xdr:spPr>
        <a:xfrm>
          <a:off x="7810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22098</xdr:rowOff>
    </xdr:from>
    <xdr:to>
      <xdr:col>45</xdr:col>
      <xdr:colOff>177800</xdr:colOff>
      <xdr:row>79</xdr:row>
      <xdr:rowOff>40387</xdr:rowOff>
    </xdr:to>
    <xdr:cxnSp macro="">
      <xdr:nvCxnSpPr>
        <xdr:cNvPr id="368" name="直線コネクタ 367"/>
        <xdr:cNvCxnSpPr/>
      </xdr:nvCxnSpPr>
      <xdr:spPr>
        <a:xfrm flipV="1">
          <a:off x="7861300" y="13566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165608</xdr:rowOff>
    </xdr:from>
    <xdr:to>
      <xdr:col>36</xdr:col>
      <xdr:colOff>165100</xdr:colOff>
      <xdr:row>79</xdr:row>
      <xdr:rowOff>95758</xdr:rowOff>
    </xdr:to>
    <xdr:sp macro="" textlink="">
      <xdr:nvSpPr>
        <xdr:cNvPr id="369" name="楕円 368"/>
        <xdr:cNvSpPr/>
      </xdr:nvSpPr>
      <xdr:spPr>
        <a:xfrm>
          <a:off x="6921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40387</xdr:rowOff>
    </xdr:from>
    <xdr:to>
      <xdr:col>41</xdr:col>
      <xdr:colOff>50800</xdr:colOff>
      <xdr:row>79</xdr:row>
      <xdr:rowOff>44958</xdr:rowOff>
    </xdr:to>
    <xdr:cxnSp macro="">
      <xdr:nvCxnSpPr>
        <xdr:cNvPr id="370" name="直線コネクタ 369"/>
        <xdr:cNvCxnSpPr/>
      </xdr:nvCxnSpPr>
      <xdr:spPr>
        <a:xfrm flipV="1">
          <a:off x="6972300" y="13584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75709</xdr:rowOff>
    </xdr:from>
    <xdr:ext cx="469744" cy="259045"/>
    <xdr:sp macro="" textlink="">
      <xdr:nvSpPr>
        <xdr:cNvPr id="375" name="n_1mainValue【福祉施設】&#10;一人当たり面積"/>
        <xdr:cNvSpPr txBox="1"/>
      </xdr:nvSpPr>
      <xdr:spPr>
        <a:xfrm>
          <a:off x="9391727" y="132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89425</xdr:rowOff>
    </xdr:from>
    <xdr:ext cx="469744" cy="259045"/>
    <xdr:sp macro="" textlink="">
      <xdr:nvSpPr>
        <xdr:cNvPr id="376" name="n_2mainValue【福祉施設】&#10;一人当たり面積"/>
        <xdr:cNvSpPr txBox="1"/>
      </xdr:nvSpPr>
      <xdr:spPr>
        <a:xfrm>
          <a:off x="8515427"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107714</xdr:rowOff>
    </xdr:from>
    <xdr:ext cx="469744" cy="259045"/>
    <xdr:sp macro="" textlink="">
      <xdr:nvSpPr>
        <xdr:cNvPr id="377" name="n_3mainValue【福祉施設】&#10;一人当たり面積"/>
        <xdr:cNvSpPr txBox="1"/>
      </xdr:nvSpPr>
      <xdr:spPr>
        <a:xfrm>
          <a:off x="76264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112285</xdr:rowOff>
    </xdr:from>
    <xdr:ext cx="469744" cy="259045"/>
    <xdr:sp macro="" textlink="">
      <xdr:nvSpPr>
        <xdr:cNvPr id="378" name="n_4mainValue【福祉施設】&#10;一人当たり面積"/>
        <xdr:cNvSpPr txBox="1"/>
      </xdr:nvSpPr>
      <xdr:spPr>
        <a:xfrm>
          <a:off x="6737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0" name="楕円 419"/>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1"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2" name="楕円 421"/>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3" name="直線コネクタ 422"/>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4" name="楕円 423"/>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5" name="直線コネクタ 424"/>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6" name="楕円 425"/>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7" name="直線コネクタ 426"/>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8" name="楕円 427"/>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29" name="直線コネクタ 428"/>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4"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5"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6"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7"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636</xdr:rowOff>
    </xdr:from>
    <xdr:to>
      <xdr:col>55</xdr:col>
      <xdr:colOff>50800</xdr:colOff>
      <xdr:row>108</xdr:row>
      <xdr:rowOff>102236</xdr:rowOff>
    </xdr:to>
    <xdr:sp macro="" textlink="">
      <xdr:nvSpPr>
        <xdr:cNvPr id="477" name="楕円 476"/>
        <xdr:cNvSpPr/>
      </xdr:nvSpPr>
      <xdr:spPr>
        <a:xfrm>
          <a:off x="104267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87013</xdr:rowOff>
    </xdr:from>
    <xdr:ext cx="469744" cy="259045"/>
    <xdr:sp macro="" textlink="">
      <xdr:nvSpPr>
        <xdr:cNvPr id="478" name="【市民会館】&#10;一人当たり面積該当値テキスト"/>
        <xdr:cNvSpPr txBox="1"/>
      </xdr:nvSpPr>
      <xdr:spPr>
        <a:xfrm>
          <a:off x="10515600" y="184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79" name="楕円 478"/>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480" name="直線コネクタ 479"/>
        <xdr:cNvCxnSpPr/>
      </xdr:nvCxnSpPr>
      <xdr:spPr>
        <a:xfrm flipV="1">
          <a:off x="9639300" y="1856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1" name="楕円 480"/>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2" name="直線コネクタ 481"/>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xdr:rowOff>
    </xdr:from>
    <xdr:to>
      <xdr:col>41</xdr:col>
      <xdr:colOff>101600</xdr:colOff>
      <xdr:row>108</xdr:row>
      <xdr:rowOff>106045</xdr:rowOff>
    </xdr:to>
    <xdr:sp macro="" textlink="">
      <xdr:nvSpPr>
        <xdr:cNvPr id="483" name="楕円 482"/>
        <xdr:cNvSpPr/>
      </xdr:nvSpPr>
      <xdr:spPr>
        <a:xfrm>
          <a:off x="781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55245</xdr:rowOff>
    </xdr:to>
    <xdr:cxnSp macro="">
      <xdr:nvCxnSpPr>
        <xdr:cNvPr id="484" name="直線コネクタ 483"/>
        <xdr:cNvCxnSpPr/>
      </xdr:nvCxnSpPr>
      <xdr:spPr>
        <a:xfrm flipV="1">
          <a:off x="7861300" y="185699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xdr:rowOff>
    </xdr:from>
    <xdr:to>
      <xdr:col>36</xdr:col>
      <xdr:colOff>165100</xdr:colOff>
      <xdr:row>108</xdr:row>
      <xdr:rowOff>107950</xdr:rowOff>
    </xdr:to>
    <xdr:sp macro="" textlink="">
      <xdr:nvSpPr>
        <xdr:cNvPr id="485" name="楕円 484"/>
        <xdr:cNvSpPr/>
      </xdr:nvSpPr>
      <xdr:spPr>
        <a:xfrm>
          <a:off x="6921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55245</xdr:rowOff>
    </xdr:from>
    <xdr:to>
      <xdr:col>41</xdr:col>
      <xdr:colOff>50800</xdr:colOff>
      <xdr:row>108</xdr:row>
      <xdr:rowOff>57150</xdr:rowOff>
    </xdr:to>
    <xdr:cxnSp macro="">
      <xdr:nvCxnSpPr>
        <xdr:cNvPr id="486" name="直線コネクタ 485"/>
        <xdr:cNvCxnSpPr/>
      </xdr:nvCxnSpPr>
      <xdr:spPr>
        <a:xfrm flipV="1">
          <a:off x="6972300" y="1857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1"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2"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97172</xdr:rowOff>
    </xdr:from>
    <xdr:ext cx="469744" cy="259045"/>
    <xdr:sp macro="" textlink="">
      <xdr:nvSpPr>
        <xdr:cNvPr id="493" name="n_3mainValue【市民会館】&#10;一人当たり面積"/>
        <xdr:cNvSpPr txBox="1"/>
      </xdr:nvSpPr>
      <xdr:spPr>
        <a:xfrm>
          <a:off x="7626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99077</xdr:rowOff>
    </xdr:from>
    <xdr:ext cx="469744" cy="259045"/>
    <xdr:sp macro="" textlink="">
      <xdr:nvSpPr>
        <xdr:cNvPr id="494" name="n_4mainValue【市民会館】&#10;一人当たり面積"/>
        <xdr:cNvSpPr txBox="1"/>
      </xdr:nvSpPr>
      <xdr:spPr>
        <a:xfrm>
          <a:off x="6737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535" name="楕円 534"/>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113047</xdr:rowOff>
    </xdr:from>
    <xdr:ext cx="405111" cy="259045"/>
    <xdr:sp macro="" textlink="">
      <xdr:nvSpPr>
        <xdr:cNvPr id="536" name="【一般廃棄物処理施設】&#10;有形固定資産減価償却率該当値テキスト"/>
        <xdr:cNvSpPr txBox="1"/>
      </xdr:nvSpPr>
      <xdr:spPr>
        <a:xfrm>
          <a:off x="16357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37" name="楕円 536"/>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37</xdr:row>
      <xdr:rowOff>140970</xdr:rowOff>
    </xdr:to>
    <xdr:cxnSp macro="">
      <xdr:nvCxnSpPr>
        <xdr:cNvPr id="538" name="直線コネクタ 537"/>
        <xdr:cNvCxnSpPr/>
      </xdr:nvCxnSpPr>
      <xdr:spPr>
        <a:xfrm>
          <a:off x="15481300" y="6480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39" name="楕円 538"/>
        <xdr:cNvSpPr/>
      </xdr:nvSpPr>
      <xdr:spPr>
        <a:xfrm>
          <a:off x="14541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137160</xdr:rowOff>
    </xdr:to>
    <xdr:cxnSp macro="">
      <xdr:nvCxnSpPr>
        <xdr:cNvPr id="540" name="直線コネクタ 539"/>
        <xdr:cNvCxnSpPr/>
      </xdr:nvCxnSpPr>
      <xdr:spPr>
        <a:xfrm>
          <a:off x="14592300" y="63817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541" name="楕円 540"/>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37</xdr:row>
      <xdr:rowOff>38100</xdr:rowOff>
    </xdr:to>
    <xdr:cxnSp macro="">
      <xdr:nvCxnSpPr>
        <xdr:cNvPr id="542" name="直線コネクタ 541"/>
        <xdr:cNvCxnSpPr/>
      </xdr:nvCxnSpPr>
      <xdr:spPr>
        <a:xfrm>
          <a:off x="13703300" y="62826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132080</xdr:rowOff>
    </xdr:from>
    <xdr:to>
      <xdr:col>67</xdr:col>
      <xdr:colOff>101600</xdr:colOff>
      <xdr:row>36</xdr:row>
      <xdr:rowOff>62230</xdr:rowOff>
    </xdr:to>
    <xdr:sp macro="" textlink="">
      <xdr:nvSpPr>
        <xdr:cNvPr id="543" name="楕円 542"/>
        <xdr:cNvSpPr/>
      </xdr:nvSpPr>
      <xdr:spPr>
        <a:xfrm>
          <a:off x="12763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xdr:rowOff>
    </xdr:from>
    <xdr:to>
      <xdr:col>71</xdr:col>
      <xdr:colOff>177800</xdr:colOff>
      <xdr:row>36</xdr:row>
      <xdr:rowOff>110490</xdr:rowOff>
    </xdr:to>
    <xdr:cxnSp macro="">
      <xdr:nvCxnSpPr>
        <xdr:cNvPr id="544" name="直線コネクタ 543"/>
        <xdr:cNvCxnSpPr/>
      </xdr:nvCxnSpPr>
      <xdr:spPr>
        <a:xfrm>
          <a:off x="12814300" y="61836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45"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46"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7"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8"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33037</xdr:rowOff>
    </xdr:from>
    <xdr:ext cx="405111" cy="259045"/>
    <xdr:sp macro="" textlink="">
      <xdr:nvSpPr>
        <xdr:cNvPr id="549" name="n_1mainValue【一般廃棄物処理施設】&#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50" name="n_2mainValue【一般廃棄物処理施設】&#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551" name="n_3mainValue【一般廃棄物処理施設】&#10;有形固定資産減価償却率"/>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78757</xdr:rowOff>
    </xdr:from>
    <xdr:ext cx="405111" cy="259045"/>
    <xdr:sp macro="" textlink="">
      <xdr:nvSpPr>
        <xdr:cNvPr id="552" name="n_4mainValue【一般廃棄物処理施設】&#10;有形固定資産減価償却率"/>
        <xdr:cNvSpPr txBox="1"/>
      </xdr:nvSpPr>
      <xdr:spPr>
        <a:xfrm>
          <a:off x="12611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110096</xdr:rowOff>
    </xdr:from>
    <xdr:to>
      <xdr:col>116</xdr:col>
      <xdr:colOff>114300</xdr:colOff>
      <xdr:row>38</xdr:row>
      <xdr:rowOff>40246</xdr:rowOff>
    </xdr:to>
    <xdr:sp macro="" textlink="">
      <xdr:nvSpPr>
        <xdr:cNvPr id="588" name="楕円 587"/>
        <xdr:cNvSpPr/>
      </xdr:nvSpPr>
      <xdr:spPr>
        <a:xfrm>
          <a:off x="22110700" y="64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132973</xdr:rowOff>
    </xdr:from>
    <xdr:ext cx="534377" cy="259045"/>
    <xdr:sp macro="" textlink="">
      <xdr:nvSpPr>
        <xdr:cNvPr id="589" name="【一般廃棄物処理施設】&#10;一人当たり有形固定資産（償却資産）額該当値テキスト"/>
        <xdr:cNvSpPr txBox="1"/>
      </xdr:nvSpPr>
      <xdr:spPr>
        <a:xfrm>
          <a:off x="22199600" y="63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118800</xdr:rowOff>
    </xdr:from>
    <xdr:to>
      <xdr:col>112</xdr:col>
      <xdr:colOff>38100</xdr:colOff>
      <xdr:row>38</xdr:row>
      <xdr:rowOff>48951</xdr:rowOff>
    </xdr:to>
    <xdr:sp macro="" textlink="">
      <xdr:nvSpPr>
        <xdr:cNvPr id="590" name="楕円 589"/>
        <xdr:cNvSpPr/>
      </xdr:nvSpPr>
      <xdr:spPr>
        <a:xfrm>
          <a:off x="21272500" y="64624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160896</xdr:rowOff>
    </xdr:from>
    <xdr:to>
      <xdr:col>116</xdr:col>
      <xdr:colOff>63500</xdr:colOff>
      <xdr:row>37</xdr:row>
      <xdr:rowOff>169601</xdr:rowOff>
    </xdr:to>
    <xdr:cxnSp macro="">
      <xdr:nvCxnSpPr>
        <xdr:cNvPr id="591" name="直線コネクタ 590"/>
        <xdr:cNvCxnSpPr/>
      </xdr:nvCxnSpPr>
      <xdr:spPr>
        <a:xfrm flipV="1">
          <a:off x="21323300" y="6504546"/>
          <a:ext cx="8382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123549</xdr:rowOff>
    </xdr:from>
    <xdr:to>
      <xdr:col>107</xdr:col>
      <xdr:colOff>101600</xdr:colOff>
      <xdr:row>38</xdr:row>
      <xdr:rowOff>53699</xdr:rowOff>
    </xdr:to>
    <xdr:sp macro="" textlink="">
      <xdr:nvSpPr>
        <xdr:cNvPr id="592" name="楕円 591"/>
        <xdr:cNvSpPr/>
      </xdr:nvSpPr>
      <xdr:spPr>
        <a:xfrm>
          <a:off x="20383500" y="64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169601</xdr:rowOff>
    </xdr:from>
    <xdr:to>
      <xdr:col>111</xdr:col>
      <xdr:colOff>177800</xdr:colOff>
      <xdr:row>38</xdr:row>
      <xdr:rowOff>2899</xdr:rowOff>
    </xdr:to>
    <xdr:cxnSp macro="">
      <xdr:nvCxnSpPr>
        <xdr:cNvPr id="593" name="直線コネクタ 592"/>
        <xdr:cNvCxnSpPr/>
      </xdr:nvCxnSpPr>
      <xdr:spPr>
        <a:xfrm flipV="1">
          <a:off x="20434300" y="6513251"/>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133482</xdr:rowOff>
    </xdr:from>
    <xdr:to>
      <xdr:col>102</xdr:col>
      <xdr:colOff>165100</xdr:colOff>
      <xdr:row>38</xdr:row>
      <xdr:rowOff>63632</xdr:rowOff>
    </xdr:to>
    <xdr:sp macro="" textlink="">
      <xdr:nvSpPr>
        <xdr:cNvPr id="594" name="楕円 593"/>
        <xdr:cNvSpPr/>
      </xdr:nvSpPr>
      <xdr:spPr>
        <a:xfrm>
          <a:off x="19494500" y="64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2899</xdr:rowOff>
    </xdr:from>
    <xdr:to>
      <xdr:col>107</xdr:col>
      <xdr:colOff>50800</xdr:colOff>
      <xdr:row>38</xdr:row>
      <xdr:rowOff>12832</xdr:rowOff>
    </xdr:to>
    <xdr:cxnSp macro="">
      <xdr:nvCxnSpPr>
        <xdr:cNvPr id="595" name="直線コネクタ 594"/>
        <xdr:cNvCxnSpPr/>
      </xdr:nvCxnSpPr>
      <xdr:spPr>
        <a:xfrm flipV="1">
          <a:off x="19545300" y="6517999"/>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137711</xdr:rowOff>
    </xdr:from>
    <xdr:to>
      <xdr:col>98</xdr:col>
      <xdr:colOff>38100</xdr:colOff>
      <xdr:row>38</xdr:row>
      <xdr:rowOff>67861</xdr:rowOff>
    </xdr:to>
    <xdr:sp macro="" textlink="">
      <xdr:nvSpPr>
        <xdr:cNvPr id="596" name="楕円 595"/>
        <xdr:cNvSpPr/>
      </xdr:nvSpPr>
      <xdr:spPr>
        <a:xfrm>
          <a:off x="18605500" y="64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12832</xdr:rowOff>
    </xdr:from>
    <xdr:to>
      <xdr:col>102</xdr:col>
      <xdr:colOff>114300</xdr:colOff>
      <xdr:row>38</xdr:row>
      <xdr:rowOff>17061</xdr:rowOff>
    </xdr:to>
    <xdr:cxnSp macro="">
      <xdr:nvCxnSpPr>
        <xdr:cNvPr id="597" name="直線コネクタ 596"/>
        <xdr:cNvCxnSpPr/>
      </xdr:nvCxnSpPr>
      <xdr:spPr>
        <a:xfrm flipV="1">
          <a:off x="18656300" y="652793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65477</xdr:rowOff>
    </xdr:from>
    <xdr:ext cx="534377" cy="259045"/>
    <xdr:sp macro="" textlink="">
      <xdr:nvSpPr>
        <xdr:cNvPr id="602" name="n_1mainValue【一般廃棄物処理施設】&#10;一人当たり有形固定資産（償却資産）額"/>
        <xdr:cNvSpPr txBox="1"/>
      </xdr:nvSpPr>
      <xdr:spPr>
        <a:xfrm>
          <a:off x="21043411" y="62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70226</xdr:rowOff>
    </xdr:from>
    <xdr:ext cx="534377" cy="259045"/>
    <xdr:sp macro="" textlink="">
      <xdr:nvSpPr>
        <xdr:cNvPr id="603" name="n_2mainValue【一般廃棄物処理施設】&#10;一人当たり有形固定資産（償却資産）額"/>
        <xdr:cNvSpPr txBox="1"/>
      </xdr:nvSpPr>
      <xdr:spPr>
        <a:xfrm>
          <a:off x="20167111" y="624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80159</xdr:rowOff>
    </xdr:from>
    <xdr:ext cx="534377" cy="259045"/>
    <xdr:sp macro="" textlink="">
      <xdr:nvSpPr>
        <xdr:cNvPr id="604" name="n_3mainValue【一般廃棄物処理施設】&#10;一人当たり有形固定資産（償却資産）額"/>
        <xdr:cNvSpPr txBox="1"/>
      </xdr:nvSpPr>
      <xdr:spPr>
        <a:xfrm>
          <a:off x="19278111" y="62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84388</xdr:rowOff>
    </xdr:from>
    <xdr:ext cx="534377" cy="259045"/>
    <xdr:sp macro="" textlink="">
      <xdr:nvSpPr>
        <xdr:cNvPr id="605" name="n_4mainValue【一般廃棄物処理施設】&#10;一人当たり有形固定資産（償却資産）額"/>
        <xdr:cNvSpPr txBox="1"/>
      </xdr:nvSpPr>
      <xdr:spPr>
        <a:xfrm>
          <a:off x="18389111" y="62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647" name="楕円 646"/>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648" name="【保健センター・保健所】&#10;有形固定資産減価償却率該当値テキスト"/>
        <xdr:cNvSpPr txBox="1"/>
      </xdr:nvSpPr>
      <xdr:spPr>
        <a:xfrm>
          <a:off x="16357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79828</xdr:rowOff>
    </xdr:from>
    <xdr:to>
      <xdr:col>81</xdr:col>
      <xdr:colOff>101600</xdr:colOff>
      <xdr:row>62</xdr:row>
      <xdr:rowOff>9978</xdr:rowOff>
    </xdr:to>
    <xdr:sp macro="" textlink="">
      <xdr:nvSpPr>
        <xdr:cNvPr id="649" name="楕円 648"/>
        <xdr:cNvSpPr/>
      </xdr:nvSpPr>
      <xdr:spPr>
        <a:xfrm>
          <a:off x="15430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130628</xdr:rowOff>
    </xdr:from>
    <xdr:to>
      <xdr:col>85</xdr:col>
      <xdr:colOff>127000</xdr:colOff>
      <xdr:row>61</xdr:row>
      <xdr:rowOff>164919</xdr:rowOff>
    </xdr:to>
    <xdr:cxnSp macro="">
      <xdr:nvCxnSpPr>
        <xdr:cNvPr id="650" name="直線コネクタ 649"/>
        <xdr:cNvCxnSpPr/>
      </xdr:nvCxnSpPr>
      <xdr:spPr>
        <a:xfrm>
          <a:off x="15481300" y="105890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651" name="楕円 650"/>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130628</xdr:rowOff>
    </xdr:to>
    <xdr:cxnSp macro="">
      <xdr:nvCxnSpPr>
        <xdr:cNvPr id="652" name="直線コネクタ 651"/>
        <xdr:cNvCxnSpPr/>
      </xdr:nvCxnSpPr>
      <xdr:spPr>
        <a:xfrm>
          <a:off x="14592300" y="105547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9616</xdr:rowOff>
    </xdr:from>
    <xdr:to>
      <xdr:col>72</xdr:col>
      <xdr:colOff>38100</xdr:colOff>
      <xdr:row>61</xdr:row>
      <xdr:rowOff>111216</xdr:rowOff>
    </xdr:to>
    <xdr:sp macro="" textlink="">
      <xdr:nvSpPr>
        <xdr:cNvPr id="653" name="楕円 652"/>
        <xdr:cNvSpPr/>
      </xdr:nvSpPr>
      <xdr:spPr>
        <a:xfrm>
          <a:off x="1365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60416</xdr:rowOff>
    </xdr:from>
    <xdr:to>
      <xdr:col>76</xdr:col>
      <xdr:colOff>114300</xdr:colOff>
      <xdr:row>61</xdr:row>
      <xdr:rowOff>96338</xdr:rowOff>
    </xdr:to>
    <xdr:cxnSp macro="">
      <xdr:nvCxnSpPr>
        <xdr:cNvPr id="654" name="直線コネクタ 653"/>
        <xdr:cNvCxnSpPr/>
      </xdr:nvCxnSpPr>
      <xdr:spPr>
        <a:xfrm>
          <a:off x="13703300" y="1051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148409</xdr:rowOff>
    </xdr:from>
    <xdr:to>
      <xdr:col>67</xdr:col>
      <xdr:colOff>101600</xdr:colOff>
      <xdr:row>61</xdr:row>
      <xdr:rowOff>78559</xdr:rowOff>
    </xdr:to>
    <xdr:sp macro="" textlink="">
      <xdr:nvSpPr>
        <xdr:cNvPr id="655" name="楕円 654"/>
        <xdr:cNvSpPr/>
      </xdr:nvSpPr>
      <xdr:spPr>
        <a:xfrm>
          <a:off x="12763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60416</xdr:rowOff>
    </xdr:to>
    <xdr:cxnSp macro="">
      <xdr:nvCxnSpPr>
        <xdr:cNvPr id="656" name="直線コネクタ 655"/>
        <xdr:cNvCxnSpPr/>
      </xdr:nvCxnSpPr>
      <xdr:spPr>
        <a:xfrm>
          <a:off x="12814300" y="10486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xdr:rowOff>
    </xdr:from>
    <xdr:ext cx="405111" cy="259045"/>
    <xdr:sp macro="" textlink="">
      <xdr:nvSpPr>
        <xdr:cNvPr id="661" name="n_1mainValue【保健センター・保健所】&#10;有形固定資産減価償却率"/>
        <xdr:cNvSpPr txBox="1"/>
      </xdr:nvSpPr>
      <xdr:spPr>
        <a:xfrm>
          <a:off x="15266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662" name="n_2mainValue【保健センター・保健所】&#10;有形固定資産減価償却率"/>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663" name="n_3mainValue【保健センター・保健所】&#10;有形固定資産減価償却率"/>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664" name="n_4mainValue【保健センター・保健所】&#10;有形固定資産減価償却率"/>
        <xdr:cNvSpPr txBox="1"/>
      </xdr:nvSpPr>
      <xdr:spPr>
        <a:xfrm>
          <a:off x="12611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706" name="楕円 705"/>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707" name="【保健センター・保健所】&#10;一人当たり面積該当値テキスト"/>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08" name="楕円 707"/>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709" name="直線コネクタ 708"/>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0" name="楕円 709"/>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1" name="直線コネクタ 710"/>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2" name="楕円 711"/>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3" name="直線コネクタ 712"/>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714" name="楕円 713"/>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68580</xdr:rowOff>
    </xdr:to>
    <xdr:cxnSp macro="">
      <xdr:nvCxnSpPr>
        <xdr:cNvPr id="715" name="直線コネクタ 714"/>
        <xdr:cNvCxnSpPr/>
      </xdr:nvCxnSpPr>
      <xdr:spPr>
        <a:xfrm flipV="1">
          <a:off x="18656300" y="11038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20"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1"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2"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723"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65" name="楕円 764"/>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122845</xdr:rowOff>
    </xdr:from>
    <xdr:ext cx="405111" cy="259045"/>
    <xdr:sp macro="" textlink="">
      <xdr:nvSpPr>
        <xdr:cNvPr id="766" name="【消防施設】&#10;有形固定資産減価償却率該当値テキスト"/>
        <xdr:cNvSpPr txBox="1"/>
      </xdr:nvSpPr>
      <xdr:spPr>
        <a:xfrm>
          <a:off x="16357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64044</xdr:rowOff>
    </xdr:from>
    <xdr:to>
      <xdr:col>81</xdr:col>
      <xdr:colOff>101600</xdr:colOff>
      <xdr:row>82</xdr:row>
      <xdr:rowOff>165644</xdr:rowOff>
    </xdr:to>
    <xdr:sp macro="" textlink="">
      <xdr:nvSpPr>
        <xdr:cNvPr id="767" name="楕円 766"/>
        <xdr:cNvSpPr/>
      </xdr:nvSpPr>
      <xdr:spPr>
        <a:xfrm>
          <a:off x="15430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114844</xdr:rowOff>
    </xdr:from>
    <xdr:to>
      <xdr:col>85</xdr:col>
      <xdr:colOff>127000</xdr:colOff>
      <xdr:row>82</xdr:row>
      <xdr:rowOff>150768</xdr:rowOff>
    </xdr:to>
    <xdr:cxnSp macro="">
      <xdr:nvCxnSpPr>
        <xdr:cNvPr id="768" name="直線コネクタ 767"/>
        <xdr:cNvCxnSpPr/>
      </xdr:nvCxnSpPr>
      <xdr:spPr>
        <a:xfrm>
          <a:off x="15481300" y="141737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69" name="楕円 768"/>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114844</xdr:rowOff>
    </xdr:to>
    <xdr:cxnSp macro="">
      <xdr:nvCxnSpPr>
        <xdr:cNvPr id="770" name="直線コネクタ 769"/>
        <xdr:cNvCxnSpPr/>
      </xdr:nvCxnSpPr>
      <xdr:spPr>
        <a:xfrm>
          <a:off x="14592300" y="1415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71" name="楕円 770"/>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91984</xdr:rowOff>
    </xdr:to>
    <xdr:cxnSp macro="">
      <xdr:nvCxnSpPr>
        <xdr:cNvPr id="772" name="直線コネクタ 771"/>
        <xdr:cNvCxnSpPr/>
      </xdr:nvCxnSpPr>
      <xdr:spPr>
        <a:xfrm>
          <a:off x="13703300" y="141312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3" name="楕円 772"/>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72389</xdr:rowOff>
    </xdr:to>
    <xdr:cxnSp macro="">
      <xdr:nvCxnSpPr>
        <xdr:cNvPr id="774" name="直線コネクタ 773"/>
        <xdr:cNvCxnSpPr/>
      </xdr:nvCxnSpPr>
      <xdr:spPr>
        <a:xfrm>
          <a:off x="12814300" y="141051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10721</xdr:rowOff>
    </xdr:from>
    <xdr:ext cx="405111" cy="259045"/>
    <xdr:sp macro="" textlink="">
      <xdr:nvSpPr>
        <xdr:cNvPr id="779" name="n_1mainValue【消防施設】&#10;有形固定資産減価償却率"/>
        <xdr:cNvSpPr txBox="1"/>
      </xdr:nvSpPr>
      <xdr:spPr>
        <a:xfrm>
          <a:off x="15266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80" name="n_2mainValue【消防施設】&#10;有形固定資産減価償却率"/>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781" name="n_3mainValue【消防施設】&#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113591</xdr:rowOff>
    </xdr:from>
    <xdr:ext cx="405111" cy="259045"/>
    <xdr:sp macro="" textlink="">
      <xdr:nvSpPr>
        <xdr:cNvPr id="782" name="n_4mainValue【消防施設】&#10;有形固定資産減価償却率"/>
        <xdr:cNvSpPr txBox="1"/>
      </xdr:nvSpPr>
      <xdr:spPr>
        <a:xfrm>
          <a:off x="12611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820" name="楕円 819"/>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821"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22" name="楕円 821"/>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97537</xdr:rowOff>
    </xdr:to>
    <xdr:cxnSp macro="">
      <xdr:nvCxnSpPr>
        <xdr:cNvPr id="823" name="直線コネクタ 822"/>
        <xdr:cNvCxnSpPr/>
      </xdr:nvCxnSpPr>
      <xdr:spPr>
        <a:xfrm flipV="1">
          <a:off x="21323300" y="14494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824" name="楕円 823"/>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825" name="直線コネクタ 824"/>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826" name="楕円 825"/>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102108</xdr:rowOff>
    </xdr:to>
    <xdr:cxnSp macro="">
      <xdr:nvCxnSpPr>
        <xdr:cNvPr id="827" name="直線コネクタ 826"/>
        <xdr:cNvCxnSpPr/>
      </xdr:nvCxnSpPr>
      <xdr:spPr>
        <a:xfrm flipV="1">
          <a:off x="19545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8" name="楕円 827"/>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106680</xdr:rowOff>
    </xdr:to>
    <xdr:cxnSp macro="">
      <xdr:nvCxnSpPr>
        <xdr:cNvPr id="829" name="直線コネクタ 828"/>
        <xdr:cNvCxnSpPr/>
      </xdr:nvCxnSpPr>
      <xdr:spPr>
        <a:xfrm flipV="1">
          <a:off x="18656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834"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35" name="n_2main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836"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7" name="n_4mainValue【消防施設】&#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79" name="楕円 878"/>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880" name="【庁舎】&#10;有形固定資産減価償却率該当値テキスト"/>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881" name="楕円 880"/>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79466</xdr:rowOff>
    </xdr:to>
    <xdr:cxnSp macro="">
      <xdr:nvCxnSpPr>
        <xdr:cNvPr id="882" name="直線コネクタ 881"/>
        <xdr:cNvCxnSpPr/>
      </xdr:nvCxnSpPr>
      <xdr:spPr>
        <a:xfrm>
          <a:off x="15481300" y="1803762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883" name="楕円 882"/>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35379</xdr:rowOff>
    </xdr:to>
    <xdr:cxnSp macro="">
      <xdr:nvCxnSpPr>
        <xdr:cNvPr id="884" name="直線コネクタ 883"/>
        <xdr:cNvCxnSpPr/>
      </xdr:nvCxnSpPr>
      <xdr:spPr>
        <a:xfrm>
          <a:off x="14592300" y="180000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885" name="楕円 884"/>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169273</xdr:rowOff>
    </xdr:to>
    <xdr:cxnSp macro="">
      <xdr:nvCxnSpPr>
        <xdr:cNvPr id="886" name="直線コネクタ 885"/>
        <xdr:cNvCxnSpPr/>
      </xdr:nvCxnSpPr>
      <xdr:spPr>
        <a:xfrm>
          <a:off x="13703300" y="1794782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887" name="楕円 886"/>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105</xdr:row>
      <xdr:rowOff>115388</xdr:rowOff>
    </xdr:to>
    <xdr:cxnSp macro="">
      <xdr:nvCxnSpPr>
        <xdr:cNvPr id="888" name="直線コネクタ 887"/>
        <xdr:cNvCxnSpPr/>
      </xdr:nvCxnSpPr>
      <xdr:spPr>
        <a:xfrm flipV="1">
          <a:off x="12814300" y="17947821"/>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0"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1"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77306</xdr:rowOff>
    </xdr:from>
    <xdr:ext cx="405111" cy="259045"/>
    <xdr:sp macro="" textlink="">
      <xdr:nvSpPr>
        <xdr:cNvPr id="893" name="n_1mainValue【庁舎】&#10;有形固定資産減価償却率"/>
        <xdr:cNvSpPr txBox="1"/>
      </xdr:nvSpPr>
      <xdr:spPr>
        <a:xfrm>
          <a:off x="15266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65150</xdr:rowOff>
    </xdr:from>
    <xdr:ext cx="405111" cy="259045"/>
    <xdr:sp macro="" textlink="">
      <xdr:nvSpPr>
        <xdr:cNvPr id="894" name="n_2mainValue【庁舎】&#10;有形固定資産減価償却率"/>
        <xdr:cNvSpPr txBox="1"/>
      </xdr:nvSpPr>
      <xdr:spPr>
        <a:xfrm>
          <a:off x="14389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895" name="n_3mainValue【庁舎】&#10;有形固定資産減価償却率"/>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896"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51526</xdr:rowOff>
    </xdr:from>
    <xdr:to>
      <xdr:col>116</xdr:col>
      <xdr:colOff>114300</xdr:colOff>
      <xdr:row>108</xdr:row>
      <xdr:rowOff>153126</xdr:rowOff>
    </xdr:to>
    <xdr:sp macro="" textlink="">
      <xdr:nvSpPr>
        <xdr:cNvPr id="939" name="楕円 938"/>
        <xdr:cNvSpPr/>
      </xdr:nvSpPr>
      <xdr:spPr>
        <a:xfrm>
          <a:off x="22110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137903</xdr:rowOff>
    </xdr:from>
    <xdr:ext cx="469744" cy="259045"/>
    <xdr:sp macro="" textlink="">
      <xdr:nvSpPr>
        <xdr:cNvPr id="940" name="【庁舎】&#10;一人当たり面積該当値テキスト"/>
        <xdr:cNvSpPr txBox="1"/>
      </xdr:nvSpPr>
      <xdr:spPr>
        <a:xfrm>
          <a:off x="22199600" y="1848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41" name="楕円 940"/>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102326</xdr:rowOff>
    </xdr:from>
    <xdr:to>
      <xdr:col>116</xdr:col>
      <xdr:colOff>63500</xdr:colOff>
      <xdr:row>108</xdr:row>
      <xdr:rowOff>108857</xdr:rowOff>
    </xdr:to>
    <xdr:cxnSp macro="">
      <xdr:nvCxnSpPr>
        <xdr:cNvPr id="942" name="直線コネクタ 941"/>
        <xdr:cNvCxnSpPr/>
      </xdr:nvCxnSpPr>
      <xdr:spPr>
        <a:xfrm flipV="1">
          <a:off x="21323300" y="186189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943" name="楕円 942"/>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115388</xdr:rowOff>
    </xdr:to>
    <xdr:cxnSp macro="">
      <xdr:nvCxnSpPr>
        <xdr:cNvPr id="944" name="直線コネクタ 943"/>
        <xdr:cNvCxnSpPr/>
      </xdr:nvCxnSpPr>
      <xdr:spPr>
        <a:xfrm flipV="1">
          <a:off x="20434300" y="18625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945" name="楕円 944"/>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118655</xdr:rowOff>
    </xdr:to>
    <xdr:cxnSp macro="">
      <xdr:nvCxnSpPr>
        <xdr:cNvPr id="946" name="直線コネクタ 945"/>
        <xdr:cNvCxnSpPr/>
      </xdr:nvCxnSpPr>
      <xdr:spPr>
        <a:xfrm flipV="1">
          <a:off x="19545300" y="1863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159294</xdr:rowOff>
    </xdr:from>
    <xdr:to>
      <xdr:col>98</xdr:col>
      <xdr:colOff>38100</xdr:colOff>
      <xdr:row>109</xdr:row>
      <xdr:rowOff>89444</xdr:rowOff>
    </xdr:to>
    <xdr:sp macro="" textlink="">
      <xdr:nvSpPr>
        <xdr:cNvPr id="947" name="楕円 946"/>
        <xdr:cNvSpPr/>
      </xdr:nvSpPr>
      <xdr:spPr>
        <a:xfrm>
          <a:off x="186055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109</xdr:row>
      <xdr:rowOff>38644</xdr:rowOff>
    </xdr:to>
    <xdr:cxnSp macro="">
      <xdr:nvCxnSpPr>
        <xdr:cNvPr id="948" name="直線コネクタ 947"/>
        <xdr:cNvCxnSpPr/>
      </xdr:nvCxnSpPr>
      <xdr:spPr>
        <a:xfrm flipV="1">
          <a:off x="18656300" y="186352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53" name="n_1mainValue【庁舎】&#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954" name="n_2mainValue【庁舎】&#10;一人当たり面積"/>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955" name="n_3mainValue【庁舎】&#10;一人当たり面積"/>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80571</xdr:rowOff>
    </xdr:from>
    <xdr:ext cx="469744" cy="259045"/>
    <xdr:sp macro="" textlink="">
      <xdr:nvSpPr>
        <xdr:cNvPr id="956" name="n_4mainValue【庁舎】&#10;一人当たり面積"/>
        <xdr:cNvSpPr txBox="1"/>
      </xdr:nvSpPr>
      <xdr:spPr>
        <a:xfrm>
          <a:off x="18421427" y="187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市民会館に分類される社会福祉会館ですが、築</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年経過しており、雨漏り等老朽化が見られる状況です。今後、本施設の維持管理に係る方針等について、検討していきます。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41628</xdr:rowOff>
    </xdr:to>
    <xdr:cxnSp macro="">
      <xdr:nvCxnSpPr>
        <xdr:cNvPr id="69" name="直線コネクタ 68"/>
        <xdr:cNvCxnSpPr/>
      </xdr:nvCxnSpPr>
      <xdr:spPr>
        <a:xfrm>
          <a:off x="4114800" y="73871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146473</xdr:rowOff>
    </xdr:to>
    <xdr:cxnSp macro="">
      <xdr:nvCxnSpPr>
        <xdr:cNvPr id="132" name="直線コネクタ 131"/>
        <xdr:cNvCxnSpPr/>
      </xdr:nvCxnSpPr>
      <xdr:spPr>
        <a:xfrm flipV="1">
          <a:off x="4114800" y="10690437"/>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65</xdr:row>
      <xdr:rowOff>44873</xdr:rowOff>
    </xdr:to>
    <xdr:cxnSp macro="">
      <xdr:nvCxnSpPr>
        <xdr:cNvPr id="135" name="直線コネクタ 134"/>
        <xdr:cNvCxnSpPr/>
      </xdr:nvCxnSpPr>
      <xdr:spPr>
        <a:xfrm flipV="1">
          <a:off x="3225800" y="109478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44873</xdr:rowOff>
    </xdr:to>
    <xdr:cxnSp macro="">
      <xdr:nvCxnSpPr>
        <xdr:cNvPr id="138" name="直線コネクタ 137"/>
        <xdr:cNvCxnSpPr/>
      </xdr:nvCxnSpPr>
      <xdr:spPr>
        <a:xfrm>
          <a:off x="2336800" y="1113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44873</xdr:rowOff>
    </xdr:to>
    <xdr:cxnSp macro="">
      <xdr:nvCxnSpPr>
        <xdr:cNvPr id="141" name="直線コネクタ 140"/>
        <xdr:cNvCxnSpPr/>
      </xdr:nvCxnSpPr>
      <xdr:spPr>
        <a:xfrm flipV="1">
          <a:off x="1447800" y="1113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2" name="財政構造の弾力性該当値テキスト"/>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4" name="テキスト ボックス 153"/>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5" name="楕円 154"/>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105850</xdr:rowOff>
    </xdr:from>
    <xdr:ext cx="762000" cy="259045"/>
    <xdr:sp macro="" textlink="">
      <xdr:nvSpPr>
        <xdr:cNvPr id="156" name="テキスト ボックス 155"/>
        <xdr:cNvSpPr txBox="1"/>
      </xdr:nvSpPr>
      <xdr:spPr>
        <a:xfrm>
          <a:off x="2844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7" name="楕円 156"/>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8" name="テキスト ボックス 157"/>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105850</xdr:rowOff>
    </xdr:from>
    <xdr:ext cx="762000" cy="259045"/>
    <xdr:sp macro="" textlink="">
      <xdr:nvSpPr>
        <xdr:cNvPr id="160" name="テキスト ボックス 159"/>
        <xdr:cNvSpPr txBox="1"/>
      </xdr:nvSpPr>
      <xdr:spPr>
        <a:xfrm>
          <a:off x="1066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135049</xdr:rowOff>
    </xdr:from>
    <xdr:to>
      <xdr:col>23</xdr:col>
      <xdr:colOff>133350</xdr:colOff>
      <xdr:row>84</xdr:row>
      <xdr:rowOff>147624</xdr:rowOff>
    </xdr:to>
    <xdr:cxnSp macro="">
      <xdr:nvCxnSpPr>
        <xdr:cNvPr id="193" name="直線コネクタ 192"/>
        <xdr:cNvCxnSpPr/>
      </xdr:nvCxnSpPr>
      <xdr:spPr>
        <a:xfrm>
          <a:off x="4114800" y="14365399"/>
          <a:ext cx="838200" cy="18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25440</xdr:rowOff>
    </xdr:from>
    <xdr:to>
      <xdr:col>19</xdr:col>
      <xdr:colOff>133350</xdr:colOff>
      <xdr:row>83</xdr:row>
      <xdr:rowOff>135049</xdr:rowOff>
    </xdr:to>
    <xdr:cxnSp macro="">
      <xdr:nvCxnSpPr>
        <xdr:cNvPr id="196" name="直線コネクタ 195"/>
        <xdr:cNvCxnSpPr/>
      </xdr:nvCxnSpPr>
      <xdr:spPr>
        <a:xfrm>
          <a:off x="3225800" y="14255790"/>
          <a:ext cx="889000" cy="10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144114</xdr:rowOff>
    </xdr:from>
    <xdr:to>
      <xdr:col>15</xdr:col>
      <xdr:colOff>82550</xdr:colOff>
      <xdr:row>83</xdr:row>
      <xdr:rowOff>25440</xdr:rowOff>
    </xdr:to>
    <xdr:cxnSp macro="">
      <xdr:nvCxnSpPr>
        <xdr:cNvPr id="199" name="直線コネクタ 198"/>
        <xdr:cNvCxnSpPr/>
      </xdr:nvCxnSpPr>
      <xdr:spPr>
        <a:xfrm>
          <a:off x="2336800" y="14203014"/>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141179</xdr:rowOff>
    </xdr:from>
    <xdr:to>
      <xdr:col>11</xdr:col>
      <xdr:colOff>31750</xdr:colOff>
      <xdr:row>82</xdr:row>
      <xdr:rowOff>144114</xdr:rowOff>
    </xdr:to>
    <xdr:cxnSp macro="">
      <xdr:nvCxnSpPr>
        <xdr:cNvPr id="202" name="直線コネクタ 201"/>
        <xdr:cNvCxnSpPr/>
      </xdr:nvCxnSpPr>
      <xdr:spPr>
        <a:xfrm>
          <a:off x="1447800" y="14200079"/>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96824</xdr:rowOff>
    </xdr:from>
    <xdr:to>
      <xdr:col>23</xdr:col>
      <xdr:colOff>184150</xdr:colOff>
      <xdr:row>85</xdr:row>
      <xdr:rowOff>26974</xdr:rowOff>
    </xdr:to>
    <xdr:sp macro="" textlink="">
      <xdr:nvSpPr>
        <xdr:cNvPr id="212" name="楕円 211"/>
        <xdr:cNvSpPr/>
      </xdr:nvSpPr>
      <xdr:spPr>
        <a:xfrm>
          <a:off x="4902200" y="14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68901</xdr:rowOff>
    </xdr:from>
    <xdr:ext cx="762000" cy="259045"/>
    <xdr:sp macro="" textlink="">
      <xdr:nvSpPr>
        <xdr:cNvPr id="213" name="人件費・物件費等の状況該当値テキスト"/>
        <xdr:cNvSpPr txBox="1"/>
      </xdr:nvSpPr>
      <xdr:spPr>
        <a:xfrm>
          <a:off x="5041900" y="1447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84249</xdr:rowOff>
    </xdr:from>
    <xdr:to>
      <xdr:col>19</xdr:col>
      <xdr:colOff>184150</xdr:colOff>
      <xdr:row>84</xdr:row>
      <xdr:rowOff>14399</xdr:rowOff>
    </xdr:to>
    <xdr:sp macro="" textlink="">
      <xdr:nvSpPr>
        <xdr:cNvPr id="214" name="楕円 213"/>
        <xdr:cNvSpPr/>
      </xdr:nvSpPr>
      <xdr:spPr>
        <a:xfrm>
          <a:off x="4064000" y="143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170626</xdr:rowOff>
    </xdr:from>
    <xdr:ext cx="736600" cy="259045"/>
    <xdr:sp macro="" textlink="">
      <xdr:nvSpPr>
        <xdr:cNvPr id="215" name="テキスト ボックス 214"/>
        <xdr:cNvSpPr txBox="1"/>
      </xdr:nvSpPr>
      <xdr:spPr>
        <a:xfrm>
          <a:off x="3733800" y="1440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146090</xdr:rowOff>
    </xdr:from>
    <xdr:to>
      <xdr:col>15</xdr:col>
      <xdr:colOff>133350</xdr:colOff>
      <xdr:row>83</xdr:row>
      <xdr:rowOff>76240</xdr:rowOff>
    </xdr:to>
    <xdr:sp macro="" textlink="">
      <xdr:nvSpPr>
        <xdr:cNvPr id="216" name="楕円 215"/>
        <xdr:cNvSpPr/>
      </xdr:nvSpPr>
      <xdr:spPr>
        <a:xfrm>
          <a:off x="3175000" y="142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61017</xdr:rowOff>
    </xdr:from>
    <xdr:ext cx="762000" cy="259045"/>
    <xdr:sp macro="" textlink="">
      <xdr:nvSpPr>
        <xdr:cNvPr id="217" name="テキスト ボックス 216"/>
        <xdr:cNvSpPr txBox="1"/>
      </xdr:nvSpPr>
      <xdr:spPr>
        <a:xfrm>
          <a:off x="2844800" y="142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93314</xdr:rowOff>
    </xdr:from>
    <xdr:to>
      <xdr:col>11</xdr:col>
      <xdr:colOff>82550</xdr:colOff>
      <xdr:row>83</xdr:row>
      <xdr:rowOff>23464</xdr:rowOff>
    </xdr:to>
    <xdr:sp macro="" textlink="">
      <xdr:nvSpPr>
        <xdr:cNvPr id="218" name="楕円 217"/>
        <xdr:cNvSpPr/>
      </xdr:nvSpPr>
      <xdr:spPr>
        <a:xfrm>
          <a:off x="2286000" y="141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8241</xdr:rowOff>
    </xdr:from>
    <xdr:ext cx="762000" cy="259045"/>
    <xdr:sp macro="" textlink="">
      <xdr:nvSpPr>
        <xdr:cNvPr id="219" name="テキスト ボックス 218"/>
        <xdr:cNvSpPr txBox="1"/>
      </xdr:nvSpPr>
      <xdr:spPr>
        <a:xfrm>
          <a:off x="1955800" y="1423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90379</xdr:rowOff>
    </xdr:from>
    <xdr:to>
      <xdr:col>7</xdr:col>
      <xdr:colOff>31750</xdr:colOff>
      <xdr:row>83</xdr:row>
      <xdr:rowOff>20529</xdr:rowOff>
    </xdr:to>
    <xdr:sp macro="" textlink="">
      <xdr:nvSpPr>
        <xdr:cNvPr id="220" name="楕円 219"/>
        <xdr:cNvSpPr/>
      </xdr:nvSpPr>
      <xdr:spPr>
        <a:xfrm>
          <a:off x="1397000" y="141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5306</xdr:rowOff>
    </xdr:from>
    <xdr:ext cx="762000" cy="259045"/>
    <xdr:sp macro="" textlink="">
      <xdr:nvSpPr>
        <xdr:cNvPr id="221" name="テキスト ボックス 220"/>
        <xdr:cNvSpPr txBox="1"/>
      </xdr:nvSpPr>
      <xdr:spPr>
        <a:xfrm>
          <a:off x="1066800" y="1423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7" name="直線コネクタ 256"/>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0" name="直線コネクタ 259"/>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0</xdr:rowOff>
    </xdr:to>
    <xdr:cxnSp macro="">
      <xdr:nvCxnSpPr>
        <xdr:cNvPr id="263" name="直線コネクタ 262"/>
        <xdr:cNvCxnSpPr/>
      </xdr:nvCxnSpPr>
      <xdr:spPr>
        <a:xfrm flipV="1">
          <a:off x="14401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51707</xdr:rowOff>
    </xdr:to>
    <xdr:cxnSp macro="">
      <xdr:nvCxnSpPr>
        <xdr:cNvPr id="266" name="直線コネクタ 265"/>
        <xdr:cNvCxnSpPr/>
      </xdr:nvCxnSpPr>
      <xdr:spPr>
        <a:xfrm flipV="1">
          <a:off x="13512800" y="1508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159022</xdr:rowOff>
    </xdr:from>
    <xdr:to>
      <xdr:col>81</xdr:col>
      <xdr:colOff>44450</xdr:colOff>
      <xdr:row>62</xdr:row>
      <xdr:rowOff>9978</xdr:rowOff>
    </xdr:to>
    <xdr:cxnSp macro="">
      <xdr:nvCxnSpPr>
        <xdr:cNvPr id="322" name="直線コネクタ 321"/>
        <xdr:cNvCxnSpPr/>
      </xdr:nvCxnSpPr>
      <xdr:spPr>
        <a:xfrm>
          <a:off x="16179800" y="10617472"/>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159022</xdr:rowOff>
    </xdr:to>
    <xdr:cxnSp macro="">
      <xdr:nvCxnSpPr>
        <xdr:cNvPr id="325" name="直線コネクタ 324"/>
        <xdr:cNvCxnSpPr/>
      </xdr:nvCxnSpPr>
      <xdr:spPr>
        <a:xfrm>
          <a:off x="15290800" y="1058644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86632</xdr:rowOff>
    </xdr:from>
    <xdr:to>
      <xdr:col>72</xdr:col>
      <xdr:colOff>203200</xdr:colOff>
      <xdr:row>61</xdr:row>
      <xdr:rowOff>127998</xdr:rowOff>
    </xdr:to>
    <xdr:cxnSp macro="">
      <xdr:nvCxnSpPr>
        <xdr:cNvPr id="328" name="直線コネクタ 327"/>
        <xdr:cNvCxnSpPr/>
      </xdr:nvCxnSpPr>
      <xdr:spPr>
        <a:xfrm>
          <a:off x="14401800" y="1054508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86632</xdr:rowOff>
    </xdr:to>
    <xdr:cxnSp macro="">
      <xdr:nvCxnSpPr>
        <xdr:cNvPr id="331" name="直線コネクタ 330"/>
        <xdr:cNvCxnSpPr/>
      </xdr:nvCxnSpPr>
      <xdr:spPr>
        <a:xfrm>
          <a:off x="13512800" y="1052957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41" name="楕円 340"/>
        <xdr:cNvSpPr/>
      </xdr:nvSpPr>
      <xdr:spPr>
        <a:xfrm>
          <a:off x="16967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102705</xdr:rowOff>
    </xdr:from>
    <xdr:ext cx="762000" cy="259045"/>
    <xdr:sp macro="" textlink="">
      <xdr:nvSpPr>
        <xdr:cNvPr id="342" name="定員管理の状況該当値テキスト"/>
        <xdr:cNvSpPr txBox="1"/>
      </xdr:nvSpPr>
      <xdr:spPr>
        <a:xfrm>
          <a:off x="17106900" y="10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108222</xdr:rowOff>
    </xdr:from>
    <xdr:to>
      <xdr:col>77</xdr:col>
      <xdr:colOff>95250</xdr:colOff>
      <xdr:row>62</xdr:row>
      <xdr:rowOff>38372</xdr:rowOff>
    </xdr:to>
    <xdr:sp macro="" textlink="">
      <xdr:nvSpPr>
        <xdr:cNvPr id="343" name="楕円 342"/>
        <xdr:cNvSpPr/>
      </xdr:nvSpPr>
      <xdr:spPr>
        <a:xfrm>
          <a:off x="16129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23149</xdr:rowOff>
    </xdr:from>
    <xdr:ext cx="736600" cy="259045"/>
    <xdr:sp macro="" textlink="">
      <xdr:nvSpPr>
        <xdr:cNvPr id="344" name="テキスト ボックス 343"/>
        <xdr:cNvSpPr txBox="1"/>
      </xdr:nvSpPr>
      <xdr:spPr>
        <a:xfrm>
          <a:off x="15798800" y="1065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77198</xdr:rowOff>
    </xdr:from>
    <xdr:to>
      <xdr:col>73</xdr:col>
      <xdr:colOff>44450</xdr:colOff>
      <xdr:row>62</xdr:row>
      <xdr:rowOff>7348</xdr:rowOff>
    </xdr:to>
    <xdr:sp macro="" textlink="">
      <xdr:nvSpPr>
        <xdr:cNvPr id="345" name="楕円 344"/>
        <xdr:cNvSpPr/>
      </xdr:nvSpPr>
      <xdr:spPr>
        <a:xfrm>
          <a:off x="15240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163575</xdr:rowOff>
    </xdr:from>
    <xdr:ext cx="762000" cy="259045"/>
    <xdr:sp macro="" textlink="">
      <xdr:nvSpPr>
        <xdr:cNvPr id="346" name="テキスト ボックス 345"/>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35832</xdr:rowOff>
    </xdr:from>
    <xdr:to>
      <xdr:col>68</xdr:col>
      <xdr:colOff>203200</xdr:colOff>
      <xdr:row>61</xdr:row>
      <xdr:rowOff>137432</xdr:rowOff>
    </xdr:to>
    <xdr:sp macro="" textlink="">
      <xdr:nvSpPr>
        <xdr:cNvPr id="347" name="楕円 346"/>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122209</xdr:rowOff>
    </xdr:from>
    <xdr:ext cx="762000" cy="259045"/>
    <xdr:sp macro="" textlink="">
      <xdr:nvSpPr>
        <xdr:cNvPr id="348" name="テキスト ボックス 347"/>
        <xdr:cNvSpPr txBox="1"/>
      </xdr:nvSpPr>
      <xdr:spPr>
        <a:xfrm>
          <a:off x="14020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9" name="楕円 348"/>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0" name="テキスト ボックス 349"/>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152763</xdr:rowOff>
    </xdr:from>
    <xdr:to>
      <xdr:col>81</xdr:col>
      <xdr:colOff>44450</xdr:colOff>
      <xdr:row>38</xdr:row>
      <xdr:rowOff>159657</xdr:rowOff>
    </xdr:to>
    <xdr:cxnSp macro="">
      <xdr:nvCxnSpPr>
        <xdr:cNvPr id="385" name="直線コネクタ 384"/>
        <xdr:cNvCxnSpPr/>
      </xdr:nvCxnSpPr>
      <xdr:spPr>
        <a:xfrm>
          <a:off x="16179800" y="66678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152763</xdr:rowOff>
    </xdr:from>
    <xdr:to>
      <xdr:col>77</xdr:col>
      <xdr:colOff>44450</xdr:colOff>
      <xdr:row>38</xdr:row>
      <xdr:rowOff>152763</xdr:rowOff>
    </xdr:to>
    <xdr:cxnSp macro="">
      <xdr:nvCxnSpPr>
        <xdr:cNvPr id="388" name="直線コネクタ 387"/>
        <xdr:cNvCxnSpPr/>
      </xdr:nvCxnSpPr>
      <xdr:spPr>
        <a:xfrm>
          <a:off x="15290800" y="666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104503</xdr:rowOff>
    </xdr:from>
    <xdr:to>
      <xdr:col>72</xdr:col>
      <xdr:colOff>203200</xdr:colOff>
      <xdr:row>38</xdr:row>
      <xdr:rowOff>152763</xdr:rowOff>
    </xdr:to>
    <xdr:cxnSp macro="">
      <xdr:nvCxnSpPr>
        <xdr:cNvPr id="391" name="直線コネクタ 390"/>
        <xdr:cNvCxnSpPr/>
      </xdr:nvCxnSpPr>
      <xdr:spPr>
        <a:xfrm>
          <a:off x="14401800" y="66196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104503</xdr:rowOff>
    </xdr:to>
    <xdr:cxnSp macro="">
      <xdr:nvCxnSpPr>
        <xdr:cNvPr id="394" name="直線コネクタ 393"/>
        <xdr:cNvCxnSpPr/>
      </xdr:nvCxnSpPr>
      <xdr:spPr>
        <a:xfrm>
          <a:off x="13512800" y="65713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4" name="楕円 403"/>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5"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101963</xdr:rowOff>
    </xdr:from>
    <xdr:to>
      <xdr:col>77</xdr:col>
      <xdr:colOff>95250</xdr:colOff>
      <xdr:row>39</xdr:row>
      <xdr:rowOff>32113</xdr:rowOff>
    </xdr:to>
    <xdr:sp macro="" textlink="">
      <xdr:nvSpPr>
        <xdr:cNvPr id="406" name="楕円 405"/>
        <xdr:cNvSpPr/>
      </xdr:nvSpPr>
      <xdr:spPr>
        <a:xfrm>
          <a:off x="16129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42290</xdr:rowOff>
    </xdr:from>
    <xdr:ext cx="736600" cy="259045"/>
    <xdr:sp macro="" textlink="">
      <xdr:nvSpPr>
        <xdr:cNvPr id="407" name="テキスト ボックス 406"/>
        <xdr:cNvSpPr txBox="1"/>
      </xdr:nvSpPr>
      <xdr:spPr>
        <a:xfrm>
          <a:off x="15798800"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101963</xdr:rowOff>
    </xdr:from>
    <xdr:to>
      <xdr:col>73</xdr:col>
      <xdr:colOff>44450</xdr:colOff>
      <xdr:row>39</xdr:row>
      <xdr:rowOff>32113</xdr:rowOff>
    </xdr:to>
    <xdr:sp macro="" textlink="">
      <xdr:nvSpPr>
        <xdr:cNvPr id="408" name="楕円 407"/>
        <xdr:cNvSpPr/>
      </xdr:nvSpPr>
      <xdr:spPr>
        <a:xfrm>
          <a:off x="15240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42290</xdr:rowOff>
    </xdr:from>
    <xdr:ext cx="762000" cy="259045"/>
    <xdr:sp macro="" textlink="">
      <xdr:nvSpPr>
        <xdr:cNvPr id="409" name="テキスト ボックス 408"/>
        <xdr:cNvSpPr txBox="1"/>
      </xdr:nvSpPr>
      <xdr:spPr>
        <a:xfrm>
          <a:off x="14909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53703</xdr:rowOff>
    </xdr:from>
    <xdr:to>
      <xdr:col>68</xdr:col>
      <xdr:colOff>203200</xdr:colOff>
      <xdr:row>38</xdr:row>
      <xdr:rowOff>155303</xdr:rowOff>
    </xdr:to>
    <xdr:sp macro="" textlink="">
      <xdr:nvSpPr>
        <xdr:cNvPr id="410" name="楕円 409"/>
        <xdr:cNvSpPr/>
      </xdr:nvSpPr>
      <xdr:spPr>
        <a:xfrm>
          <a:off x="14351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165480</xdr:rowOff>
    </xdr:from>
    <xdr:ext cx="762000" cy="259045"/>
    <xdr:sp macro="" textlink="">
      <xdr:nvSpPr>
        <xdr:cNvPr id="411" name="テキスト ボックス 410"/>
        <xdr:cNvSpPr txBox="1"/>
      </xdr:nvSpPr>
      <xdr:spPr>
        <a:xfrm>
          <a:off x="14020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85852</xdr:rowOff>
    </xdr:to>
    <xdr:cxnSp macro="">
      <xdr:nvCxnSpPr>
        <xdr:cNvPr id="64" name="直線コネクタ 63"/>
        <xdr:cNvCxnSpPr/>
      </xdr:nvCxnSpPr>
      <xdr:spPr>
        <a:xfrm flipV="1">
          <a:off x="3987800" y="65460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85852</xdr:rowOff>
    </xdr:from>
    <xdr:to>
      <xdr:col>19</xdr:col>
      <xdr:colOff>187325</xdr:colOff>
      <xdr:row>38</xdr:row>
      <xdr:rowOff>117856</xdr:rowOff>
    </xdr:to>
    <xdr:cxnSp macro="">
      <xdr:nvCxnSpPr>
        <xdr:cNvPr id="67" name="直線コネクタ 66"/>
        <xdr:cNvCxnSpPr/>
      </xdr:nvCxnSpPr>
      <xdr:spPr>
        <a:xfrm flipV="1">
          <a:off x="3098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127000</xdr:rowOff>
    </xdr:to>
    <xdr:cxnSp macro="">
      <xdr:nvCxnSpPr>
        <xdr:cNvPr id="70" name="直線コネクタ 69"/>
        <xdr:cNvCxnSpPr/>
      </xdr:nvCxnSpPr>
      <xdr:spPr>
        <a:xfrm flipV="1">
          <a:off x="2209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122428</xdr:rowOff>
    </xdr:from>
    <xdr:to>
      <xdr:col>11</xdr:col>
      <xdr:colOff>9525</xdr:colOff>
      <xdr:row>38</xdr:row>
      <xdr:rowOff>127000</xdr:rowOff>
    </xdr:to>
    <xdr:cxnSp macro="">
      <xdr:nvCxnSpPr>
        <xdr:cNvPr id="73" name="直線コネクタ 72"/>
        <xdr:cNvCxnSpPr/>
      </xdr:nvCxnSpPr>
      <xdr:spPr>
        <a:xfrm>
          <a:off x="1320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26416</xdr:rowOff>
    </xdr:to>
    <xdr:cxnSp macro="">
      <xdr:nvCxnSpPr>
        <xdr:cNvPr id="123" name="直線コネクタ 122"/>
        <xdr:cNvCxnSpPr/>
      </xdr:nvCxnSpPr>
      <xdr:spPr>
        <a:xfrm flipV="1">
          <a:off x="15671800" y="30485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26416</xdr:rowOff>
    </xdr:to>
    <xdr:cxnSp macro="">
      <xdr:nvCxnSpPr>
        <xdr:cNvPr id="126" name="直線コネクタ 125"/>
        <xdr:cNvCxnSpPr/>
      </xdr:nvCxnSpPr>
      <xdr:spPr>
        <a:xfrm>
          <a:off x="14782800" y="3112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26416</xdr:rowOff>
    </xdr:to>
    <xdr:cxnSp macro="">
      <xdr:nvCxnSpPr>
        <xdr:cNvPr id="129" name="直線コネクタ 128"/>
        <xdr:cNvCxnSpPr/>
      </xdr:nvCxnSpPr>
      <xdr:spPr>
        <a:xfrm>
          <a:off x="13893800" y="3085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8128</xdr:rowOff>
    </xdr:to>
    <xdr:cxnSp macro="">
      <xdr:nvCxnSpPr>
        <xdr:cNvPr id="132" name="直線コネクタ 131"/>
        <xdr:cNvCxnSpPr/>
      </xdr:nvCxnSpPr>
      <xdr:spPr>
        <a:xfrm flipV="1">
          <a:off x="13004800" y="3085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2" name="楕円 141"/>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3"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4" name="楕円 143"/>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5" name="テキスト ボックス 144"/>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6" name="楕円 145"/>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7" name="テキスト ボックス 146"/>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8" name="楕円 147"/>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9" name="テキスト ボックス 148"/>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0" name="楕円 149"/>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1" name="テキスト ボックス 150"/>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0</xdr:rowOff>
    </xdr:to>
    <xdr:cxnSp macro="">
      <xdr:nvCxnSpPr>
        <xdr:cNvPr id="184" name="直線コネクタ 183"/>
        <xdr:cNvCxnSpPr/>
      </xdr:nvCxnSpPr>
      <xdr:spPr>
        <a:xfrm>
          <a:off x="3987800" y="956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76200</xdr:rowOff>
    </xdr:to>
    <xdr:cxnSp macro="">
      <xdr:nvCxnSpPr>
        <xdr:cNvPr id="187" name="直線コネクタ 186"/>
        <xdr:cNvCxnSpPr/>
      </xdr:nvCxnSpPr>
      <xdr:spPr>
        <a:xfrm flipV="1">
          <a:off x="3098800" y="956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76200</xdr:rowOff>
    </xdr:to>
    <xdr:cxnSp macro="">
      <xdr:nvCxnSpPr>
        <xdr:cNvPr id="190" name="直線コネクタ 189"/>
        <xdr:cNvCxnSpPr/>
      </xdr:nvCxnSpPr>
      <xdr:spPr>
        <a:xfrm>
          <a:off x="2209800" y="956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127000</xdr:rowOff>
    </xdr:to>
    <xdr:cxnSp macro="">
      <xdr:nvCxnSpPr>
        <xdr:cNvPr id="193" name="直線コネクタ 192"/>
        <xdr:cNvCxnSpPr/>
      </xdr:nvCxnSpPr>
      <xdr:spPr>
        <a:xfrm flipV="1">
          <a:off x="1320800" y="956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3" name="楕円 202"/>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4"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5" name="楕円 204"/>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06" name="テキスト ボックス 205"/>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7" name="楕円 206"/>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08" name="テキスト ボックス 207"/>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09" name="楕円 208"/>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0" name="テキスト ボックス 209"/>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143328</xdr:rowOff>
    </xdr:to>
    <xdr:cxnSp macro="">
      <xdr:nvCxnSpPr>
        <xdr:cNvPr id="247" name="直線コネクタ 246"/>
        <xdr:cNvCxnSpPr/>
      </xdr:nvCxnSpPr>
      <xdr:spPr>
        <a:xfrm flipV="1">
          <a:off x="15671800" y="9646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143328</xdr:rowOff>
    </xdr:to>
    <xdr:cxnSp macro="">
      <xdr:nvCxnSpPr>
        <xdr:cNvPr id="250" name="直線コネクタ 249"/>
        <xdr:cNvCxnSpPr/>
      </xdr:nvCxnSpPr>
      <xdr:spPr>
        <a:xfrm>
          <a:off x="14782800" y="9700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99785</xdr:rowOff>
    </xdr:to>
    <xdr:cxnSp macro="">
      <xdr:nvCxnSpPr>
        <xdr:cNvPr id="253" name="直線コネクタ 252"/>
        <xdr:cNvCxnSpPr/>
      </xdr:nvCxnSpPr>
      <xdr:spPr>
        <a:xfrm>
          <a:off x="13893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78015</xdr:rowOff>
    </xdr:to>
    <xdr:cxnSp macro="">
      <xdr:nvCxnSpPr>
        <xdr:cNvPr id="256" name="直線コネクタ 255"/>
        <xdr:cNvCxnSpPr/>
      </xdr:nvCxnSpPr>
      <xdr:spPr>
        <a:xfrm flipV="1">
          <a:off x="13004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6" name="楕円 265"/>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7"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68" name="楕円 267"/>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69" name="テキスト ボックス 268"/>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0" name="楕円 269"/>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1" name="テキスト ボックス 270"/>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5443</xdr:rowOff>
    </xdr:from>
    <xdr:to>
      <xdr:col>69</xdr:col>
      <xdr:colOff>142875</xdr:colOff>
      <xdr:row>56</xdr:row>
      <xdr:rowOff>107043</xdr:rowOff>
    </xdr:to>
    <xdr:sp macro="" textlink="">
      <xdr:nvSpPr>
        <xdr:cNvPr id="272" name="楕円 271"/>
        <xdr:cNvSpPr/>
      </xdr:nvSpPr>
      <xdr:spPr>
        <a:xfrm>
          <a:off x="13843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117220</xdr:rowOff>
    </xdr:from>
    <xdr:ext cx="762000" cy="259045"/>
    <xdr:sp macro="" textlink="">
      <xdr:nvSpPr>
        <xdr:cNvPr id="273" name="テキスト ボックス 272"/>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4" name="楕円 273"/>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5" name="テキスト ボックス 27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133858</xdr:rowOff>
    </xdr:to>
    <xdr:cxnSp macro="">
      <xdr:nvCxnSpPr>
        <xdr:cNvPr id="305" name="直線コネクタ 304"/>
        <xdr:cNvCxnSpPr/>
      </xdr:nvCxnSpPr>
      <xdr:spPr>
        <a:xfrm flipV="1">
          <a:off x="15671800" y="6116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26416</xdr:rowOff>
    </xdr:to>
    <xdr:cxnSp macro="">
      <xdr:nvCxnSpPr>
        <xdr:cNvPr id="308" name="直線コネクタ 307"/>
        <xdr:cNvCxnSpPr/>
      </xdr:nvCxnSpPr>
      <xdr:spPr>
        <a:xfrm flipV="1">
          <a:off x="14782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11" name="直線コネクタ 310"/>
        <xdr:cNvCxnSpPr/>
      </xdr:nvCxnSpPr>
      <xdr:spPr>
        <a:xfrm flipV="1">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49276</xdr:rowOff>
    </xdr:to>
    <xdr:cxnSp macro="">
      <xdr:nvCxnSpPr>
        <xdr:cNvPr id="314" name="直線コネクタ 313"/>
        <xdr:cNvCxnSpPr/>
      </xdr:nvCxnSpPr>
      <xdr:spPr>
        <a:xfrm flipV="1">
          <a:off x="13004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4" name="楕円 323"/>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5"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6" name="楕円 325"/>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7" name="テキスト ボックス 326"/>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8" name="楕円 327"/>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9" name="テキスト ボックス 32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0" name="楕円 329"/>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1" name="テキスト ボックス 330"/>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40132</xdr:rowOff>
    </xdr:to>
    <xdr:cxnSp macro="">
      <xdr:nvCxnSpPr>
        <xdr:cNvPr id="363" name="直線コネクタ 362"/>
        <xdr:cNvCxnSpPr/>
      </xdr:nvCxnSpPr>
      <xdr:spPr>
        <a:xfrm flipV="1">
          <a:off x="3987800" y="130566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58420</xdr:rowOff>
    </xdr:to>
    <xdr:cxnSp macro="">
      <xdr:nvCxnSpPr>
        <xdr:cNvPr id="366" name="直線コネクタ 365"/>
        <xdr:cNvCxnSpPr/>
      </xdr:nvCxnSpPr>
      <xdr:spPr>
        <a:xfrm flipV="1">
          <a:off x="3098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81280</xdr:rowOff>
    </xdr:to>
    <xdr:cxnSp macro="">
      <xdr:nvCxnSpPr>
        <xdr:cNvPr id="369" name="直線コネクタ 368"/>
        <xdr:cNvCxnSpPr/>
      </xdr:nvCxnSpPr>
      <xdr:spPr>
        <a:xfrm flipV="1">
          <a:off x="2209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81280</xdr:rowOff>
    </xdr:to>
    <xdr:cxnSp macro="">
      <xdr:nvCxnSpPr>
        <xdr:cNvPr id="372" name="直線コネクタ 371"/>
        <xdr:cNvCxnSpPr/>
      </xdr:nvCxnSpPr>
      <xdr:spPr>
        <a:xfrm>
          <a:off x="1320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78</xdr:row>
      <xdr:rowOff>138430</xdr:rowOff>
    </xdr:to>
    <xdr:cxnSp macro="">
      <xdr:nvCxnSpPr>
        <xdr:cNvPr id="424" name="直線コネクタ 423"/>
        <xdr:cNvCxnSpPr/>
      </xdr:nvCxnSpPr>
      <xdr:spPr>
        <a:xfrm flipV="1">
          <a:off x="15671800" y="1340103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66039</xdr:rowOff>
    </xdr:to>
    <xdr:cxnSp macro="">
      <xdr:nvCxnSpPr>
        <xdr:cNvPr id="427" name="直線コネクタ 426"/>
        <xdr:cNvCxnSpPr/>
      </xdr:nvCxnSpPr>
      <xdr:spPr>
        <a:xfrm flipV="1">
          <a:off x="14782800" y="135115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66039</xdr:rowOff>
    </xdr:to>
    <xdr:cxnSp macro="">
      <xdr:nvCxnSpPr>
        <xdr:cNvPr id="430" name="直線コネクタ 429"/>
        <xdr:cNvCxnSpPr/>
      </xdr:nvCxnSpPr>
      <xdr:spPr>
        <a:xfrm>
          <a:off x="13893800" y="135648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88900</xdr:rowOff>
    </xdr:to>
    <xdr:cxnSp macro="">
      <xdr:nvCxnSpPr>
        <xdr:cNvPr id="433" name="直線コネクタ 432"/>
        <xdr:cNvCxnSpPr/>
      </xdr:nvCxnSpPr>
      <xdr:spPr>
        <a:xfrm flipV="1">
          <a:off x="13004800" y="13564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3" name="楕円 442"/>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4"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5" name="楕円 444"/>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46" name="テキスト ボックス 44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7" name="楕円 446"/>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48" name="テキスト ボックス 447"/>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49" name="楕円 448"/>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50" name="テキスト ボックス 449"/>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51" name="楕円 450"/>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52" name="テキスト ボックス 451"/>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32191</xdr:rowOff>
    </xdr:from>
    <xdr:to>
      <xdr:col>29</xdr:col>
      <xdr:colOff>127000</xdr:colOff>
      <xdr:row>16</xdr:row>
      <xdr:rowOff>81830</xdr:rowOff>
    </xdr:to>
    <xdr:cxnSp macro="">
      <xdr:nvCxnSpPr>
        <xdr:cNvPr id="52" name="直線コネクタ 51"/>
        <xdr:cNvCxnSpPr/>
      </xdr:nvCxnSpPr>
      <xdr:spPr bwMode="auto">
        <a:xfrm flipV="1">
          <a:off x="5003800" y="2823016"/>
          <a:ext cx="647700" cy="4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81830</xdr:rowOff>
    </xdr:from>
    <xdr:to>
      <xdr:col>26</xdr:col>
      <xdr:colOff>50800</xdr:colOff>
      <xdr:row>16</xdr:row>
      <xdr:rowOff>128921</xdr:rowOff>
    </xdr:to>
    <xdr:cxnSp macro="">
      <xdr:nvCxnSpPr>
        <xdr:cNvPr id="55" name="直線コネクタ 54"/>
        <xdr:cNvCxnSpPr/>
      </xdr:nvCxnSpPr>
      <xdr:spPr bwMode="auto">
        <a:xfrm flipV="1">
          <a:off x="4305300" y="2872655"/>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128921</xdr:rowOff>
    </xdr:from>
    <xdr:to>
      <xdr:col>22</xdr:col>
      <xdr:colOff>114300</xdr:colOff>
      <xdr:row>16</xdr:row>
      <xdr:rowOff>152581</xdr:rowOff>
    </xdr:to>
    <xdr:cxnSp macro="">
      <xdr:nvCxnSpPr>
        <xdr:cNvPr id="58" name="直線コネクタ 57"/>
        <xdr:cNvCxnSpPr/>
      </xdr:nvCxnSpPr>
      <xdr:spPr bwMode="auto">
        <a:xfrm flipV="1">
          <a:off x="3606800" y="2919746"/>
          <a:ext cx="6985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152581</xdr:rowOff>
    </xdr:from>
    <xdr:to>
      <xdr:col>18</xdr:col>
      <xdr:colOff>177800</xdr:colOff>
      <xdr:row>16</xdr:row>
      <xdr:rowOff>163522</xdr:rowOff>
    </xdr:to>
    <xdr:cxnSp macro="">
      <xdr:nvCxnSpPr>
        <xdr:cNvPr id="61" name="直線コネクタ 60"/>
        <xdr:cNvCxnSpPr/>
      </xdr:nvCxnSpPr>
      <xdr:spPr bwMode="auto">
        <a:xfrm flipV="1">
          <a:off x="2908300" y="2943406"/>
          <a:ext cx="698500" cy="10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152841</xdr:rowOff>
    </xdr:from>
    <xdr:to>
      <xdr:col>29</xdr:col>
      <xdr:colOff>177800</xdr:colOff>
      <xdr:row>16</xdr:row>
      <xdr:rowOff>82991</xdr:rowOff>
    </xdr:to>
    <xdr:sp macro="" textlink="">
      <xdr:nvSpPr>
        <xdr:cNvPr id="71" name="楕円 70"/>
        <xdr:cNvSpPr/>
      </xdr:nvSpPr>
      <xdr:spPr bwMode="auto">
        <a:xfrm>
          <a:off x="5600700" y="277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169368</xdr:rowOff>
    </xdr:from>
    <xdr:ext cx="762000" cy="259045"/>
    <xdr:sp macro="" textlink="">
      <xdr:nvSpPr>
        <xdr:cNvPr id="72" name="人口1人当たり決算額の推移該当値テキスト130"/>
        <xdr:cNvSpPr txBox="1"/>
      </xdr:nvSpPr>
      <xdr:spPr>
        <a:xfrm>
          <a:off x="5740400" y="2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31030</xdr:rowOff>
    </xdr:from>
    <xdr:to>
      <xdr:col>26</xdr:col>
      <xdr:colOff>101600</xdr:colOff>
      <xdr:row>16</xdr:row>
      <xdr:rowOff>132630</xdr:rowOff>
    </xdr:to>
    <xdr:sp macro="" textlink="">
      <xdr:nvSpPr>
        <xdr:cNvPr id="73" name="楕円 72"/>
        <xdr:cNvSpPr/>
      </xdr:nvSpPr>
      <xdr:spPr bwMode="auto">
        <a:xfrm>
          <a:off x="4953000" y="282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142807</xdr:rowOff>
    </xdr:from>
    <xdr:ext cx="736600" cy="259045"/>
    <xdr:sp macro="" textlink="">
      <xdr:nvSpPr>
        <xdr:cNvPr id="74" name="テキスト ボックス 73"/>
        <xdr:cNvSpPr txBox="1"/>
      </xdr:nvSpPr>
      <xdr:spPr>
        <a:xfrm>
          <a:off x="4622800" y="259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78121</xdr:rowOff>
    </xdr:from>
    <xdr:to>
      <xdr:col>22</xdr:col>
      <xdr:colOff>165100</xdr:colOff>
      <xdr:row>17</xdr:row>
      <xdr:rowOff>8271</xdr:rowOff>
    </xdr:to>
    <xdr:sp macro="" textlink="">
      <xdr:nvSpPr>
        <xdr:cNvPr id="75" name="楕円 74"/>
        <xdr:cNvSpPr/>
      </xdr:nvSpPr>
      <xdr:spPr bwMode="auto">
        <a:xfrm>
          <a:off x="4254500" y="286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18448</xdr:rowOff>
    </xdr:from>
    <xdr:ext cx="762000" cy="259045"/>
    <xdr:sp macro="" textlink="">
      <xdr:nvSpPr>
        <xdr:cNvPr id="76" name="テキスト ボックス 75"/>
        <xdr:cNvSpPr txBox="1"/>
      </xdr:nvSpPr>
      <xdr:spPr>
        <a:xfrm>
          <a:off x="3924300" y="263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101781</xdr:rowOff>
    </xdr:from>
    <xdr:to>
      <xdr:col>19</xdr:col>
      <xdr:colOff>38100</xdr:colOff>
      <xdr:row>17</xdr:row>
      <xdr:rowOff>31931</xdr:rowOff>
    </xdr:to>
    <xdr:sp macro="" textlink="">
      <xdr:nvSpPr>
        <xdr:cNvPr id="77" name="楕円 76"/>
        <xdr:cNvSpPr/>
      </xdr:nvSpPr>
      <xdr:spPr bwMode="auto">
        <a:xfrm>
          <a:off x="3556000" y="2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42108</xdr:rowOff>
    </xdr:from>
    <xdr:ext cx="762000" cy="259045"/>
    <xdr:sp macro="" textlink="">
      <xdr:nvSpPr>
        <xdr:cNvPr id="78" name="テキスト ボックス 77"/>
        <xdr:cNvSpPr txBox="1"/>
      </xdr:nvSpPr>
      <xdr:spPr>
        <a:xfrm>
          <a:off x="3225800" y="266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112722</xdr:rowOff>
    </xdr:from>
    <xdr:to>
      <xdr:col>15</xdr:col>
      <xdr:colOff>101600</xdr:colOff>
      <xdr:row>17</xdr:row>
      <xdr:rowOff>42872</xdr:rowOff>
    </xdr:to>
    <xdr:sp macro="" textlink="">
      <xdr:nvSpPr>
        <xdr:cNvPr id="79" name="楕円 78"/>
        <xdr:cNvSpPr/>
      </xdr:nvSpPr>
      <xdr:spPr bwMode="auto">
        <a:xfrm>
          <a:off x="2857500" y="290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53049</xdr:rowOff>
    </xdr:from>
    <xdr:ext cx="762000" cy="259045"/>
    <xdr:sp macro="" textlink="">
      <xdr:nvSpPr>
        <xdr:cNvPr id="80" name="テキスト ボックス 79"/>
        <xdr:cNvSpPr txBox="1"/>
      </xdr:nvSpPr>
      <xdr:spPr>
        <a:xfrm>
          <a:off x="2527300" y="267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113322</xdr:rowOff>
    </xdr:from>
    <xdr:to>
      <xdr:col>29</xdr:col>
      <xdr:colOff>127000</xdr:colOff>
      <xdr:row>36</xdr:row>
      <xdr:rowOff>161976</xdr:rowOff>
    </xdr:to>
    <xdr:cxnSp macro="">
      <xdr:nvCxnSpPr>
        <xdr:cNvPr id="113" name="直線コネクタ 112"/>
        <xdr:cNvCxnSpPr/>
      </xdr:nvCxnSpPr>
      <xdr:spPr bwMode="auto">
        <a:xfrm flipV="1">
          <a:off x="5003800" y="7066572"/>
          <a:ext cx="6477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70745</xdr:rowOff>
    </xdr:from>
    <xdr:to>
      <xdr:col>26</xdr:col>
      <xdr:colOff>50800</xdr:colOff>
      <xdr:row>36</xdr:row>
      <xdr:rowOff>161976</xdr:rowOff>
    </xdr:to>
    <xdr:cxnSp macro="">
      <xdr:nvCxnSpPr>
        <xdr:cNvPr id="116" name="直線コネクタ 115"/>
        <xdr:cNvCxnSpPr/>
      </xdr:nvCxnSpPr>
      <xdr:spPr bwMode="auto">
        <a:xfrm>
          <a:off x="4305300" y="7023995"/>
          <a:ext cx="698500" cy="9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70745</xdr:rowOff>
    </xdr:from>
    <xdr:to>
      <xdr:col>22</xdr:col>
      <xdr:colOff>114300</xdr:colOff>
      <xdr:row>36</xdr:row>
      <xdr:rowOff>121762</xdr:rowOff>
    </xdr:to>
    <xdr:cxnSp macro="">
      <xdr:nvCxnSpPr>
        <xdr:cNvPr id="119" name="直線コネクタ 118"/>
        <xdr:cNvCxnSpPr/>
      </xdr:nvCxnSpPr>
      <xdr:spPr bwMode="auto">
        <a:xfrm flipV="1">
          <a:off x="3606800" y="7023995"/>
          <a:ext cx="698500" cy="5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121762</xdr:rowOff>
    </xdr:from>
    <xdr:to>
      <xdr:col>18</xdr:col>
      <xdr:colOff>177800</xdr:colOff>
      <xdr:row>36</xdr:row>
      <xdr:rowOff>163157</xdr:rowOff>
    </xdr:to>
    <xdr:cxnSp macro="">
      <xdr:nvCxnSpPr>
        <xdr:cNvPr id="122" name="直線コネクタ 121"/>
        <xdr:cNvCxnSpPr/>
      </xdr:nvCxnSpPr>
      <xdr:spPr bwMode="auto">
        <a:xfrm flipV="1">
          <a:off x="2908300" y="7075012"/>
          <a:ext cx="698500" cy="4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62522</xdr:rowOff>
    </xdr:from>
    <xdr:to>
      <xdr:col>29</xdr:col>
      <xdr:colOff>177800</xdr:colOff>
      <xdr:row>36</xdr:row>
      <xdr:rowOff>164122</xdr:rowOff>
    </xdr:to>
    <xdr:sp macro="" textlink="">
      <xdr:nvSpPr>
        <xdr:cNvPr id="132" name="楕円 131"/>
        <xdr:cNvSpPr/>
      </xdr:nvSpPr>
      <xdr:spPr bwMode="auto">
        <a:xfrm>
          <a:off x="5600700" y="701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34599</xdr:rowOff>
    </xdr:from>
    <xdr:ext cx="762000" cy="259045"/>
    <xdr:sp macro="" textlink="">
      <xdr:nvSpPr>
        <xdr:cNvPr id="133" name="人口1人当たり決算額の推移該当値テキスト445"/>
        <xdr:cNvSpPr txBox="1"/>
      </xdr:nvSpPr>
      <xdr:spPr>
        <a:xfrm>
          <a:off x="5740400" y="698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111176</xdr:rowOff>
    </xdr:from>
    <xdr:to>
      <xdr:col>26</xdr:col>
      <xdr:colOff>101600</xdr:colOff>
      <xdr:row>37</xdr:row>
      <xdr:rowOff>41326</xdr:rowOff>
    </xdr:to>
    <xdr:sp macro="" textlink="">
      <xdr:nvSpPr>
        <xdr:cNvPr id="134" name="楕円 133"/>
        <xdr:cNvSpPr/>
      </xdr:nvSpPr>
      <xdr:spPr bwMode="auto">
        <a:xfrm>
          <a:off x="4953000" y="706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26103</xdr:rowOff>
    </xdr:from>
    <xdr:ext cx="736600" cy="259045"/>
    <xdr:sp macro="" textlink="">
      <xdr:nvSpPr>
        <xdr:cNvPr id="135" name="テキスト ボックス 134"/>
        <xdr:cNvSpPr txBox="1"/>
      </xdr:nvSpPr>
      <xdr:spPr>
        <a:xfrm>
          <a:off x="4622800" y="715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19945</xdr:rowOff>
    </xdr:from>
    <xdr:to>
      <xdr:col>22</xdr:col>
      <xdr:colOff>165100</xdr:colOff>
      <xdr:row>36</xdr:row>
      <xdr:rowOff>121545</xdr:rowOff>
    </xdr:to>
    <xdr:sp macro="" textlink="">
      <xdr:nvSpPr>
        <xdr:cNvPr id="136" name="楕円 135"/>
        <xdr:cNvSpPr/>
      </xdr:nvSpPr>
      <xdr:spPr bwMode="auto">
        <a:xfrm>
          <a:off x="4254500" y="697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106322</xdr:rowOff>
    </xdr:from>
    <xdr:ext cx="762000" cy="259045"/>
    <xdr:sp macro="" textlink="">
      <xdr:nvSpPr>
        <xdr:cNvPr id="137" name="テキスト ボックス 136"/>
        <xdr:cNvSpPr txBox="1"/>
      </xdr:nvSpPr>
      <xdr:spPr>
        <a:xfrm>
          <a:off x="3924300" y="70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70962</xdr:rowOff>
    </xdr:from>
    <xdr:to>
      <xdr:col>19</xdr:col>
      <xdr:colOff>38100</xdr:colOff>
      <xdr:row>37</xdr:row>
      <xdr:rowOff>1112</xdr:rowOff>
    </xdr:to>
    <xdr:sp macro="" textlink="">
      <xdr:nvSpPr>
        <xdr:cNvPr id="138" name="楕円 137"/>
        <xdr:cNvSpPr/>
      </xdr:nvSpPr>
      <xdr:spPr bwMode="auto">
        <a:xfrm>
          <a:off x="3556000" y="70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157339</xdr:rowOff>
    </xdr:from>
    <xdr:ext cx="762000" cy="259045"/>
    <xdr:sp macro="" textlink="">
      <xdr:nvSpPr>
        <xdr:cNvPr id="139" name="テキスト ボックス 138"/>
        <xdr:cNvSpPr txBox="1"/>
      </xdr:nvSpPr>
      <xdr:spPr>
        <a:xfrm>
          <a:off x="3225800" y="711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112357</xdr:rowOff>
    </xdr:from>
    <xdr:to>
      <xdr:col>15</xdr:col>
      <xdr:colOff>101600</xdr:colOff>
      <xdr:row>37</xdr:row>
      <xdr:rowOff>42507</xdr:rowOff>
    </xdr:to>
    <xdr:sp macro="" textlink="">
      <xdr:nvSpPr>
        <xdr:cNvPr id="140" name="楕円 139"/>
        <xdr:cNvSpPr/>
      </xdr:nvSpPr>
      <xdr:spPr bwMode="auto">
        <a:xfrm>
          <a:off x="2857500" y="706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27284</xdr:rowOff>
    </xdr:from>
    <xdr:ext cx="762000" cy="259045"/>
    <xdr:sp macro="" textlink="">
      <xdr:nvSpPr>
        <xdr:cNvPr id="141" name="テキスト ボックス 140"/>
        <xdr:cNvSpPr txBox="1"/>
      </xdr:nvSpPr>
      <xdr:spPr>
        <a:xfrm>
          <a:off x="2527300" y="71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87065</xdr:rowOff>
    </xdr:from>
    <xdr:to>
      <xdr:col>24</xdr:col>
      <xdr:colOff>63500</xdr:colOff>
      <xdr:row>34</xdr:row>
      <xdr:rowOff>7969</xdr:rowOff>
    </xdr:to>
    <xdr:cxnSp macro="">
      <xdr:nvCxnSpPr>
        <xdr:cNvPr id="61" name="直線コネクタ 60"/>
        <xdr:cNvCxnSpPr/>
      </xdr:nvCxnSpPr>
      <xdr:spPr>
        <a:xfrm flipV="1">
          <a:off x="3797300" y="5744915"/>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7969</xdr:rowOff>
    </xdr:from>
    <xdr:to>
      <xdr:col>19</xdr:col>
      <xdr:colOff>177800</xdr:colOff>
      <xdr:row>35</xdr:row>
      <xdr:rowOff>112706</xdr:rowOff>
    </xdr:to>
    <xdr:cxnSp macro="">
      <xdr:nvCxnSpPr>
        <xdr:cNvPr id="64" name="直線コネクタ 63"/>
        <xdr:cNvCxnSpPr/>
      </xdr:nvCxnSpPr>
      <xdr:spPr>
        <a:xfrm flipV="1">
          <a:off x="2908300" y="5837269"/>
          <a:ext cx="889000" cy="2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112706</xdr:rowOff>
    </xdr:from>
    <xdr:to>
      <xdr:col>15</xdr:col>
      <xdr:colOff>50800</xdr:colOff>
      <xdr:row>35</xdr:row>
      <xdr:rowOff>127870</xdr:rowOff>
    </xdr:to>
    <xdr:cxnSp macro="">
      <xdr:nvCxnSpPr>
        <xdr:cNvPr id="67" name="直線コネクタ 66"/>
        <xdr:cNvCxnSpPr/>
      </xdr:nvCxnSpPr>
      <xdr:spPr>
        <a:xfrm flipV="1">
          <a:off x="2019300" y="6113456"/>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120593</xdr:rowOff>
    </xdr:from>
    <xdr:to>
      <xdr:col>10</xdr:col>
      <xdr:colOff>114300</xdr:colOff>
      <xdr:row>35</xdr:row>
      <xdr:rowOff>127870</xdr:rowOff>
    </xdr:to>
    <xdr:cxnSp macro="">
      <xdr:nvCxnSpPr>
        <xdr:cNvPr id="70" name="直線コネクタ 69"/>
        <xdr:cNvCxnSpPr/>
      </xdr:nvCxnSpPr>
      <xdr:spPr>
        <a:xfrm>
          <a:off x="1130300" y="612134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36265</xdr:rowOff>
    </xdr:from>
    <xdr:to>
      <xdr:col>24</xdr:col>
      <xdr:colOff>114300</xdr:colOff>
      <xdr:row>33</xdr:row>
      <xdr:rowOff>137865</xdr:rowOff>
    </xdr:to>
    <xdr:sp macro="" textlink="">
      <xdr:nvSpPr>
        <xdr:cNvPr id="80" name="楕円 79"/>
        <xdr:cNvSpPr/>
      </xdr:nvSpPr>
      <xdr:spPr>
        <a:xfrm>
          <a:off x="4584700" y="56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59142</xdr:rowOff>
    </xdr:from>
    <xdr:ext cx="534377" cy="259045"/>
    <xdr:sp macro="" textlink="">
      <xdr:nvSpPr>
        <xdr:cNvPr id="81" name="人件費該当値テキスト"/>
        <xdr:cNvSpPr txBox="1"/>
      </xdr:nvSpPr>
      <xdr:spPr>
        <a:xfrm>
          <a:off x="4686300" y="55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128619</xdr:rowOff>
    </xdr:from>
    <xdr:to>
      <xdr:col>20</xdr:col>
      <xdr:colOff>38100</xdr:colOff>
      <xdr:row>34</xdr:row>
      <xdr:rowOff>58769</xdr:rowOff>
    </xdr:to>
    <xdr:sp macro="" textlink="">
      <xdr:nvSpPr>
        <xdr:cNvPr id="82" name="楕円 81"/>
        <xdr:cNvSpPr/>
      </xdr:nvSpPr>
      <xdr:spPr>
        <a:xfrm>
          <a:off x="3746500" y="578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75296</xdr:rowOff>
    </xdr:from>
    <xdr:ext cx="534377" cy="259045"/>
    <xdr:sp macro="" textlink="">
      <xdr:nvSpPr>
        <xdr:cNvPr id="83" name="テキスト ボックス 82"/>
        <xdr:cNvSpPr txBox="1"/>
      </xdr:nvSpPr>
      <xdr:spPr>
        <a:xfrm>
          <a:off x="3530111" y="55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61906</xdr:rowOff>
    </xdr:from>
    <xdr:to>
      <xdr:col>15</xdr:col>
      <xdr:colOff>101600</xdr:colOff>
      <xdr:row>35</xdr:row>
      <xdr:rowOff>163506</xdr:rowOff>
    </xdr:to>
    <xdr:sp macro="" textlink="">
      <xdr:nvSpPr>
        <xdr:cNvPr id="84" name="楕円 83"/>
        <xdr:cNvSpPr/>
      </xdr:nvSpPr>
      <xdr:spPr>
        <a:xfrm>
          <a:off x="2857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8583</xdr:rowOff>
    </xdr:from>
    <xdr:ext cx="534377" cy="259045"/>
    <xdr:sp macro="" textlink="">
      <xdr:nvSpPr>
        <xdr:cNvPr id="85" name="テキスト ボックス 84"/>
        <xdr:cNvSpPr txBox="1"/>
      </xdr:nvSpPr>
      <xdr:spPr>
        <a:xfrm>
          <a:off x="2641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77070</xdr:rowOff>
    </xdr:from>
    <xdr:to>
      <xdr:col>10</xdr:col>
      <xdr:colOff>165100</xdr:colOff>
      <xdr:row>36</xdr:row>
      <xdr:rowOff>7220</xdr:rowOff>
    </xdr:to>
    <xdr:sp macro="" textlink="">
      <xdr:nvSpPr>
        <xdr:cNvPr id="86" name="楕円 85"/>
        <xdr:cNvSpPr/>
      </xdr:nvSpPr>
      <xdr:spPr>
        <a:xfrm>
          <a:off x="1968500" y="60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23747</xdr:rowOff>
    </xdr:from>
    <xdr:ext cx="534377" cy="259045"/>
    <xdr:sp macro="" textlink="">
      <xdr:nvSpPr>
        <xdr:cNvPr id="87" name="テキスト ボックス 86"/>
        <xdr:cNvSpPr txBox="1"/>
      </xdr:nvSpPr>
      <xdr:spPr>
        <a:xfrm>
          <a:off x="1752111" y="58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69793</xdr:rowOff>
    </xdr:from>
    <xdr:to>
      <xdr:col>6</xdr:col>
      <xdr:colOff>38100</xdr:colOff>
      <xdr:row>35</xdr:row>
      <xdr:rowOff>171393</xdr:rowOff>
    </xdr:to>
    <xdr:sp macro="" textlink="">
      <xdr:nvSpPr>
        <xdr:cNvPr id="88" name="楕円 87"/>
        <xdr:cNvSpPr/>
      </xdr:nvSpPr>
      <xdr:spPr>
        <a:xfrm>
          <a:off x="1079500" y="6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16470</xdr:rowOff>
    </xdr:from>
    <xdr:ext cx="534377" cy="259045"/>
    <xdr:sp macro="" textlink="">
      <xdr:nvSpPr>
        <xdr:cNvPr id="89" name="テキスト ボックス 88"/>
        <xdr:cNvSpPr txBox="1"/>
      </xdr:nvSpPr>
      <xdr:spPr>
        <a:xfrm>
          <a:off x="863111" y="58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85636</xdr:rowOff>
    </xdr:from>
    <xdr:to>
      <xdr:col>24</xdr:col>
      <xdr:colOff>63500</xdr:colOff>
      <xdr:row>56</xdr:row>
      <xdr:rowOff>113982</xdr:rowOff>
    </xdr:to>
    <xdr:cxnSp macro="">
      <xdr:nvCxnSpPr>
        <xdr:cNvPr id="119" name="直線コネクタ 118"/>
        <xdr:cNvCxnSpPr/>
      </xdr:nvCxnSpPr>
      <xdr:spPr>
        <a:xfrm flipV="1">
          <a:off x="3797300" y="9515386"/>
          <a:ext cx="8382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76391</xdr:rowOff>
    </xdr:from>
    <xdr:to>
      <xdr:col>19</xdr:col>
      <xdr:colOff>177800</xdr:colOff>
      <xdr:row>56</xdr:row>
      <xdr:rowOff>113982</xdr:rowOff>
    </xdr:to>
    <xdr:cxnSp macro="">
      <xdr:nvCxnSpPr>
        <xdr:cNvPr id="122" name="直線コネクタ 121"/>
        <xdr:cNvCxnSpPr/>
      </xdr:nvCxnSpPr>
      <xdr:spPr>
        <a:xfrm>
          <a:off x="2908300" y="9677591"/>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76391</xdr:rowOff>
    </xdr:from>
    <xdr:to>
      <xdr:col>15</xdr:col>
      <xdr:colOff>50800</xdr:colOff>
      <xdr:row>56</xdr:row>
      <xdr:rowOff>125514</xdr:rowOff>
    </xdr:to>
    <xdr:cxnSp macro="">
      <xdr:nvCxnSpPr>
        <xdr:cNvPr id="125" name="直線コネクタ 124"/>
        <xdr:cNvCxnSpPr/>
      </xdr:nvCxnSpPr>
      <xdr:spPr>
        <a:xfrm flipV="1">
          <a:off x="2019300" y="9677591"/>
          <a:ext cx="889000" cy="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125299</xdr:rowOff>
    </xdr:from>
    <xdr:to>
      <xdr:col>10</xdr:col>
      <xdr:colOff>114300</xdr:colOff>
      <xdr:row>56</xdr:row>
      <xdr:rowOff>125514</xdr:rowOff>
    </xdr:to>
    <xdr:cxnSp macro="">
      <xdr:nvCxnSpPr>
        <xdr:cNvPr id="128" name="直線コネクタ 127"/>
        <xdr:cNvCxnSpPr/>
      </xdr:nvCxnSpPr>
      <xdr:spPr>
        <a:xfrm>
          <a:off x="1130300" y="9726499"/>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34836</xdr:rowOff>
    </xdr:from>
    <xdr:to>
      <xdr:col>24</xdr:col>
      <xdr:colOff>114300</xdr:colOff>
      <xdr:row>55</xdr:row>
      <xdr:rowOff>136436</xdr:rowOff>
    </xdr:to>
    <xdr:sp macro="" textlink="">
      <xdr:nvSpPr>
        <xdr:cNvPr id="138" name="楕円 137"/>
        <xdr:cNvSpPr/>
      </xdr:nvSpPr>
      <xdr:spPr>
        <a:xfrm>
          <a:off x="4584700" y="94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57713</xdr:rowOff>
    </xdr:from>
    <xdr:ext cx="534377" cy="259045"/>
    <xdr:sp macro="" textlink="">
      <xdr:nvSpPr>
        <xdr:cNvPr id="139" name="物件費該当値テキスト"/>
        <xdr:cNvSpPr txBox="1"/>
      </xdr:nvSpPr>
      <xdr:spPr>
        <a:xfrm>
          <a:off x="4686300" y="93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63182</xdr:rowOff>
    </xdr:from>
    <xdr:to>
      <xdr:col>20</xdr:col>
      <xdr:colOff>38100</xdr:colOff>
      <xdr:row>56</xdr:row>
      <xdr:rowOff>164782</xdr:rowOff>
    </xdr:to>
    <xdr:sp macro="" textlink="">
      <xdr:nvSpPr>
        <xdr:cNvPr id="140" name="楕円 139"/>
        <xdr:cNvSpPr/>
      </xdr:nvSpPr>
      <xdr:spPr>
        <a:xfrm>
          <a:off x="3746500" y="96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9859</xdr:rowOff>
    </xdr:from>
    <xdr:ext cx="534377" cy="259045"/>
    <xdr:sp macro="" textlink="">
      <xdr:nvSpPr>
        <xdr:cNvPr id="141" name="テキスト ボックス 140"/>
        <xdr:cNvSpPr txBox="1"/>
      </xdr:nvSpPr>
      <xdr:spPr>
        <a:xfrm>
          <a:off x="3530111" y="94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25591</xdr:rowOff>
    </xdr:from>
    <xdr:to>
      <xdr:col>15</xdr:col>
      <xdr:colOff>101600</xdr:colOff>
      <xdr:row>56</xdr:row>
      <xdr:rowOff>127191</xdr:rowOff>
    </xdr:to>
    <xdr:sp macro="" textlink="">
      <xdr:nvSpPr>
        <xdr:cNvPr id="142" name="楕円 141"/>
        <xdr:cNvSpPr/>
      </xdr:nvSpPr>
      <xdr:spPr>
        <a:xfrm>
          <a:off x="2857500" y="9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143718</xdr:rowOff>
    </xdr:from>
    <xdr:ext cx="534377" cy="259045"/>
    <xdr:sp macro="" textlink="">
      <xdr:nvSpPr>
        <xdr:cNvPr id="143" name="テキスト ボックス 142"/>
        <xdr:cNvSpPr txBox="1"/>
      </xdr:nvSpPr>
      <xdr:spPr>
        <a:xfrm>
          <a:off x="2641111" y="94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74714</xdr:rowOff>
    </xdr:from>
    <xdr:to>
      <xdr:col>10</xdr:col>
      <xdr:colOff>165100</xdr:colOff>
      <xdr:row>57</xdr:row>
      <xdr:rowOff>4864</xdr:rowOff>
    </xdr:to>
    <xdr:sp macro="" textlink="">
      <xdr:nvSpPr>
        <xdr:cNvPr id="144" name="楕円 143"/>
        <xdr:cNvSpPr/>
      </xdr:nvSpPr>
      <xdr:spPr>
        <a:xfrm>
          <a:off x="1968500" y="96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21391</xdr:rowOff>
    </xdr:from>
    <xdr:ext cx="534377" cy="259045"/>
    <xdr:sp macro="" textlink="">
      <xdr:nvSpPr>
        <xdr:cNvPr id="145" name="テキスト ボックス 144"/>
        <xdr:cNvSpPr txBox="1"/>
      </xdr:nvSpPr>
      <xdr:spPr>
        <a:xfrm>
          <a:off x="1752111" y="94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74499</xdr:rowOff>
    </xdr:from>
    <xdr:to>
      <xdr:col>6</xdr:col>
      <xdr:colOff>38100</xdr:colOff>
      <xdr:row>57</xdr:row>
      <xdr:rowOff>4649</xdr:rowOff>
    </xdr:to>
    <xdr:sp macro="" textlink="">
      <xdr:nvSpPr>
        <xdr:cNvPr id="146" name="楕円 145"/>
        <xdr:cNvSpPr/>
      </xdr:nvSpPr>
      <xdr:spPr>
        <a:xfrm>
          <a:off x="1079500" y="9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21176</xdr:rowOff>
    </xdr:from>
    <xdr:ext cx="534377" cy="259045"/>
    <xdr:sp macro="" textlink="">
      <xdr:nvSpPr>
        <xdr:cNvPr id="147" name="テキスト ボックス 146"/>
        <xdr:cNvSpPr txBox="1"/>
      </xdr:nvSpPr>
      <xdr:spPr>
        <a:xfrm>
          <a:off x="863111" y="9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22930</xdr:rowOff>
    </xdr:from>
    <xdr:to>
      <xdr:col>24</xdr:col>
      <xdr:colOff>63500</xdr:colOff>
      <xdr:row>78</xdr:row>
      <xdr:rowOff>33082</xdr:rowOff>
    </xdr:to>
    <xdr:cxnSp macro="">
      <xdr:nvCxnSpPr>
        <xdr:cNvPr id="174" name="直線コネクタ 173"/>
        <xdr:cNvCxnSpPr/>
      </xdr:nvCxnSpPr>
      <xdr:spPr>
        <a:xfrm flipV="1">
          <a:off x="3797300" y="13396030"/>
          <a:ext cx="8382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33082</xdr:rowOff>
    </xdr:from>
    <xdr:to>
      <xdr:col>19</xdr:col>
      <xdr:colOff>177800</xdr:colOff>
      <xdr:row>78</xdr:row>
      <xdr:rowOff>43002</xdr:rowOff>
    </xdr:to>
    <xdr:cxnSp macro="">
      <xdr:nvCxnSpPr>
        <xdr:cNvPr id="177" name="直線コネクタ 176"/>
        <xdr:cNvCxnSpPr/>
      </xdr:nvCxnSpPr>
      <xdr:spPr>
        <a:xfrm flipV="1">
          <a:off x="2908300" y="13406182"/>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42911</xdr:rowOff>
    </xdr:from>
    <xdr:to>
      <xdr:col>15</xdr:col>
      <xdr:colOff>50800</xdr:colOff>
      <xdr:row>78</xdr:row>
      <xdr:rowOff>43002</xdr:rowOff>
    </xdr:to>
    <xdr:cxnSp macro="">
      <xdr:nvCxnSpPr>
        <xdr:cNvPr id="180" name="直線コネクタ 179"/>
        <xdr:cNvCxnSpPr/>
      </xdr:nvCxnSpPr>
      <xdr:spPr>
        <a:xfrm>
          <a:off x="2019300" y="1341601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42911</xdr:rowOff>
    </xdr:from>
    <xdr:to>
      <xdr:col>10</xdr:col>
      <xdr:colOff>114300</xdr:colOff>
      <xdr:row>78</xdr:row>
      <xdr:rowOff>44648</xdr:rowOff>
    </xdr:to>
    <xdr:cxnSp macro="">
      <xdr:nvCxnSpPr>
        <xdr:cNvPr id="183" name="直線コネクタ 182"/>
        <xdr:cNvCxnSpPr/>
      </xdr:nvCxnSpPr>
      <xdr:spPr>
        <a:xfrm flipV="1">
          <a:off x="1130300" y="1341601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143580</xdr:rowOff>
    </xdr:from>
    <xdr:to>
      <xdr:col>24</xdr:col>
      <xdr:colOff>114300</xdr:colOff>
      <xdr:row>78</xdr:row>
      <xdr:rowOff>73730</xdr:rowOff>
    </xdr:to>
    <xdr:sp macro="" textlink="">
      <xdr:nvSpPr>
        <xdr:cNvPr id="193" name="楕円 192"/>
        <xdr:cNvSpPr/>
      </xdr:nvSpPr>
      <xdr:spPr>
        <a:xfrm>
          <a:off x="4584700" y="13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58507</xdr:rowOff>
    </xdr:from>
    <xdr:ext cx="469744" cy="259045"/>
    <xdr:sp macro="" textlink="">
      <xdr:nvSpPr>
        <xdr:cNvPr id="194" name="維持補修費該当値テキスト"/>
        <xdr:cNvSpPr txBox="1"/>
      </xdr:nvSpPr>
      <xdr:spPr>
        <a:xfrm>
          <a:off x="4686300" y="132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153732</xdr:rowOff>
    </xdr:from>
    <xdr:to>
      <xdr:col>20</xdr:col>
      <xdr:colOff>38100</xdr:colOff>
      <xdr:row>78</xdr:row>
      <xdr:rowOff>83882</xdr:rowOff>
    </xdr:to>
    <xdr:sp macro="" textlink="">
      <xdr:nvSpPr>
        <xdr:cNvPr id="195" name="楕円 194"/>
        <xdr:cNvSpPr/>
      </xdr:nvSpPr>
      <xdr:spPr>
        <a:xfrm>
          <a:off x="3746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75009</xdr:rowOff>
    </xdr:from>
    <xdr:ext cx="469744" cy="259045"/>
    <xdr:sp macro="" textlink="">
      <xdr:nvSpPr>
        <xdr:cNvPr id="196" name="テキスト ボックス 195"/>
        <xdr:cNvSpPr txBox="1"/>
      </xdr:nvSpPr>
      <xdr:spPr>
        <a:xfrm>
          <a:off x="3562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163652</xdr:rowOff>
    </xdr:from>
    <xdr:to>
      <xdr:col>15</xdr:col>
      <xdr:colOff>101600</xdr:colOff>
      <xdr:row>78</xdr:row>
      <xdr:rowOff>93802</xdr:rowOff>
    </xdr:to>
    <xdr:sp macro="" textlink="">
      <xdr:nvSpPr>
        <xdr:cNvPr id="197" name="楕円 196"/>
        <xdr:cNvSpPr/>
      </xdr:nvSpPr>
      <xdr:spPr>
        <a:xfrm>
          <a:off x="2857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84929</xdr:rowOff>
    </xdr:from>
    <xdr:ext cx="469744" cy="259045"/>
    <xdr:sp macro="" textlink="">
      <xdr:nvSpPr>
        <xdr:cNvPr id="198" name="テキスト ボックス 197"/>
        <xdr:cNvSpPr txBox="1"/>
      </xdr:nvSpPr>
      <xdr:spPr>
        <a:xfrm>
          <a:off x="2673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163561</xdr:rowOff>
    </xdr:from>
    <xdr:to>
      <xdr:col>10</xdr:col>
      <xdr:colOff>165100</xdr:colOff>
      <xdr:row>78</xdr:row>
      <xdr:rowOff>93711</xdr:rowOff>
    </xdr:to>
    <xdr:sp macro="" textlink="">
      <xdr:nvSpPr>
        <xdr:cNvPr id="199" name="楕円 198"/>
        <xdr:cNvSpPr/>
      </xdr:nvSpPr>
      <xdr:spPr>
        <a:xfrm>
          <a:off x="1968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84838</xdr:rowOff>
    </xdr:from>
    <xdr:ext cx="469744" cy="259045"/>
    <xdr:sp macro="" textlink="">
      <xdr:nvSpPr>
        <xdr:cNvPr id="200" name="テキスト ボックス 199"/>
        <xdr:cNvSpPr txBox="1"/>
      </xdr:nvSpPr>
      <xdr:spPr>
        <a:xfrm>
          <a:off x="1784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165298</xdr:rowOff>
    </xdr:from>
    <xdr:to>
      <xdr:col>6</xdr:col>
      <xdr:colOff>38100</xdr:colOff>
      <xdr:row>78</xdr:row>
      <xdr:rowOff>95448</xdr:rowOff>
    </xdr:to>
    <xdr:sp macro="" textlink="">
      <xdr:nvSpPr>
        <xdr:cNvPr id="201" name="楕円 200"/>
        <xdr:cNvSpPr/>
      </xdr:nvSpPr>
      <xdr:spPr>
        <a:xfrm>
          <a:off x="1079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86575</xdr:rowOff>
    </xdr:from>
    <xdr:ext cx="469744" cy="259045"/>
    <xdr:sp macro="" textlink="">
      <xdr:nvSpPr>
        <xdr:cNvPr id="202" name="テキスト ボックス 201"/>
        <xdr:cNvSpPr txBox="1"/>
      </xdr:nvSpPr>
      <xdr:spPr>
        <a:xfrm>
          <a:off x="895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68813</xdr:rowOff>
    </xdr:from>
    <xdr:to>
      <xdr:col>24</xdr:col>
      <xdr:colOff>63500</xdr:colOff>
      <xdr:row>97</xdr:row>
      <xdr:rowOff>142878</xdr:rowOff>
    </xdr:to>
    <xdr:cxnSp macro="">
      <xdr:nvCxnSpPr>
        <xdr:cNvPr id="234" name="直線コネクタ 233"/>
        <xdr:cNvCxnSpPr/>
      </xdr:nvCxnSpPr>
      <xdr:spPr>
        <a:xfrm flipV="1">
          <a:off x="3797300" y="16528013"/>
          <a:ext cx="838200" cy="2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142878</xdr:rowOff>
    </xdr:from>
    <xdr:to>
      <xdr:col>19</xdr:col>
      <xdr:colOff>177800</xdr:colOff>
      <xdr:row>98</xdr:row>
      <xdr:rowOff>7417</xdr:rowOff>
    </xdr:to>
    <xdr:cxnSp macro="">
      <xdr:nvCxnSpPr>
        <xdr:cNvPr id="237" name="直線コネクタ 236"/>
        <xdr:cNvCxnSpPr/>
      </xdr:nvCxnSpPr>
      <xdr:spPr>
        <a:xfrm flipV="1">
          <a:off x="2908300" y="16773528"/>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7417</xdr:rowOff>
    </xdr:from>
    <xdr:to>
      <xdr:col>15</xdr:col>
      <xdr:colOff>50800</xdr:colOff>
      <xdr:row>98</xdr:row>
      <xdr:rowOff>39159</xdr:rowOff>
    </xdr:to>
    <xdr:cxnSp macro="">
      <xdr:nvCxnSpPr>
        <xdr:cNvPr id="240" name="直線コネクタ 239"/>
        <xdr:cNvCxnSpPr/>
      </xdr:nvCxnSpPr>
      <xdr:spPr>
        <a:xfrm flipV="1">
          <a:off x="2019300" y="16809517"/>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37483</xdr:rowOff>
    </xdr:from>
    <xdr:to>
      <xdr:col>10</xdr:col>
      <xdr:colOff>114300</xdr:colOff>
      <xdr:row>98</xdr:row>
      <xdr:rowOff>39159</xdr:rowOff>
    </xdr:to>
    <xdr:cxnSp macro="">
      <xdr:nvCxnSpPr>
        <xdr:cNvPr id="243" name="直線コネクタ 242"/>
        <xdr:cNvCxnSpPr/>
      </xdr:nvCxnSpPr>
      <xdr:spPr>
        <a:xfrm>
          <a:off x="1130300" y="1683958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18013</xdr:rowOff>
    </xdr:from>
    <xdr:to>
      <xdr:col>24</xdr:col>
      <xdr:colOff>114300</xdr:colOff>
      <xdr:row>96</xdr:row>
      <xdr:rowOff>119613</xdr:rowOff>
    </xdr:to>
    <xdr:sp macro="" textlink="">
      <xdr:nvSpPr>
        <xdr:cNvPr id="253" name="楕円 252"/>
        <xdr:cNvSpPr/>
      </xdr:nvSpPr>
      <xdr:spPr>
        <a:xfrm>
          <a:off x="4584700" y="164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167890</xdr:rowOff>
    </xdr:from>
    <xdr:ext cx="534377" cy="259045"/>
    <xdr:sp macro="" textlink="">
      <xdr:nvSpPr>
        <xdr:cNvPr id="254" name="扶助費該当値テキスト"/>
        <xdr:cNvSpPr txBox="1"/>
      </xdr:nvSpPr>
      <xdr:spPr>
        <a:xfrm>
          <a:off x="4686300" y="164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92078</xdr:rowOff>
    </xdr:from>
    <xdr:to>
      <xdr:col>20</xdr:col>
      <xdr:colOff>38100</xdr:colOff>
      <xdr:row>98</xdr:row>
      <xdr:rowOff>22228</xdr:rowOff>
    </xdr:to>
    <xdr:sp macro="" textlink="">
      <xdr:nvSpPr>
        <xdr:cNvPr id="255" name="楕円 254"/>
        <xdr:cNvSpPr/>
      </xdr:nvSpPr>
      <xdr:spPr>
        <a:xfrm>
          <a:off x="3746500" y="167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13355</xdr:rowOff>
    </xdr:from>
    <xdr:ext cx="534377" cy="259045"/>
    <xdr:sp macro="" textlink="">
      <xdr:nvSpPr>
        <xdr:cNvPr id="256" name="テキスト ボックス 255"/>
        <xdr:cNvSpPr txBox="1"/>
      </xdr:nvSpPr>
      <xdr:spPr>
        <a:xfrm>
          <a:off x="3530111" y="168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128067</xdr:rowOff>
    </xdr:from>
    <xdr:to>
      <xdr:col>15</xdr:col>
      <xdr:colOff>101600</xdr:colOff>
      <xdr:row>98</xdr:row>
      <xdr:rowOff>58217</xdr:rowOff>
    </xdr:to>
    <xdr:sp macro="" textlink="">
      <xdr:nvSpPr>
        <xdr:cNvPr id="257" name="楕円 256"/>
        <xdr:cNvSpPr/>
      </xdr:nvSpPr>
      <xdr:spPr>
        <a:xfrm>
          <a:off x="2857500" y="167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49344</xdr:rowOff>
    </xdr:from>
    <xdr:ext cx="534377" cy="259045"/>
    <xdr:sp macro="" textlink="">
      <xdr:nvSpPr>
        <xdr:cNvPr id="258" name="テキスト ボックス 257"/>
        <xdr:cNvSpPr txBox="1"/>
      </xdr:nvSpPr>
      <xdr:spPr>
        <a:xfrm>
          <a:off x="2641111" y="168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159809</xdr:rowOff>
    </xdr:from>
    <xdr:to>
      <xdr:col>10</xdr:col>
      <xdr:colOff>165100</xdr:colOff>
      <xdr:row>98</xdr:row>
      <xdr:rowOff>89959</xdr:rowOff>
    </xdr:to>
    <xdr:sp macro="" textlink="">
      <xdr:nvSpPr>
        <xdr:cNvPr id="259" name="楕円 258"/>
        <xdr:cNvSpPr/>
      </xdr:nvSpPr>
      <xdr:spPr>
        <a:xfrm>
          <a:off x="1968500" y="167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81086</xdr:rowOff>
    </xdr:from>
    <xdr:ext cx="534377" cy="259045"/>
    <xdr:sp macro="" textlink="">
      <xdr:nvSpPr>
        <xdr:cNvPr id="260" name="テキスト ボックス 259"/>
        <xdr:cNvSpPr txBox="1"/>
      </xdr:nvSpPr>
      <xdr:spPr>
        <a:xfrm>
          <a:off x="1752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158133</xdr:rowOff>
    </xdr:from>
    <xdr:to>
      <xdr:col>6</xdr:col>
      <xdr:colOff>38100</xdr:colOff>
      <xdr:row>98</xdr:row>
      <xdr:rowOff>88283</xdr:rowOff>
    </xdr:to>
    <xdr:sp macro="" textlink="">
      <xdr:nvSpPr>
        <xdr:cNvPr id="261" name="楕円 260"/>
        <xdr:cNvSpPr/>
      </xdr:nvSpPr>
      <xdr:spPr>
        <a:xfrm>
          <a:off x="1079500" y="167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79410</xdr:rowOff>
    </xdr:from>
    <xdr:ext cx="534377" cy="259045"/>
    <xdr:sp macro="" textlink="">
      <xdr:nvSpPr>
        <xdr:cNvPr id="262" name="テキスト ボックス 261"/>
        <xdr:cNvSpPr txBox="1"/>
      </xdr:nvSpPr>
      <xdr:spPr>
        <a:xfrm>
          <a:off x="863111" y="168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61225</xdr:rowOff>
    </xdr:from>
    <xdr:to>
      <xdr:col>55</xdr:col>
      <xdr:colOff>0</xdr:colOff>
      <xdr:row>36</xdr:row>
      <xdr:rowOff>121347</xdr:rowOff>
    </xdr:to>
    <xdr:cxnSp macro="">
      <xdr:nvCxnSpPr>
        <xdr:cNvPr id="293" name="直線コネクタ 292"/>
        <xdr:cNvCxnSpPr/>
      </xdr:nvCxnSpPr>
      <xdr:spPr>
        <a:xfrm>
          <a:off x="9639300" y="5204725"/>
          <a:ext cx="838200" cy="108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61225</xdr:rowOff>
    </xdr:from>
    <xdr:to>
      <xdr:col>50</xdr:col>
      <xdr:colOff>114300</xdr:colOff>
      <xdr:row>37</xdr:row>
      <xdr:rowOff>16604</xdr:rowOff>
    </xdr:to>
    <xdr:cxnSp macro="">
      <xdr:nvCxnSpPr>
        <xdr:cNvPr id="296" name="直線コネクタ 295"/>
        <xdr:cNvCxnSpPr/>
      </xdr:nvCxnSpPr>
      <xdr:spPr>
        <a:xfrm flipV="1">
          <a:off x="8750300" y="5204725"/>
          <a:ext cx="889000" cy="11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16604</xdr:rowOff>
    </xdr:from>
    <xdr:to>
      <xdr:col>45</xdr:col>
      <xdr:colOff>177800</xdr:colOff>
      <xdr:row>37</xdr:row>
      <xdr:rowOff>47705</xdr:rowOff>
    </xdr:to>
    <xdr:cxnSp macro="">
      <xdr:nvCxnSpPr>
        <xdr:cNvPr id="299" name="直線コネクタ 298"/>
        <xdr:cNvCxnSpPr/>
      </xdr:nvCxnSpPr>
      <xdr:spPr>
        <a:xfrm flipV="1">
          <a:off x="7861300" y="6360254"/>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47705</xdr:rowOff>
    </xdr:from>
    <xdr:to>
      <xdr:col>41</xdr:col>
      <xdr:colOff>50800</xdr:colOff>
      <xdr:row>37</xdr:row>
      <xdr:rowOff>49664</xdr:rowOff>
    </xdr:to>
    <xdr:cxnSp macro="">
      <xdr:nvCxnSpPr>
        <xdr:cNvPr id="302" name="直線コネクタ 301"/>
        <xdr:cNvCxnSpPr/>
      </xdr:nvCxnSpPr>
      <xdr:spPr>
        <a:xfrm flipV="1">
          <a:off x="6972300" y="639135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70547</xdr:rowOff>
    </xdr:from>
    <xdr:to>
      <xdr:col>55</xdr:col>
      <xdr:colOff>50800</xdr:colOff>
      <xdr:row>37</xdr:row>
      <xdr:rowOff>697</xdr:rowOff>
    </xdr:to>
    <xdr:sp macro="" textlink="">
      <xdr:nvSpPr>
        <xdr:cNvPr id="312" name="楕円 311"/>
        <xdr:cNvSpPr/>
      </xdr:nvSpPr>
      <xdr:spPr>
        <a:xfrm>
          <a:off x="10426700" y="62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48974</xdr:rowOff>
    </xdr:from>
    <xdr:ext cx="534377" cy="259045"/>
    <xdr:sp macro="" textlink="">
      <xdr:nvSpPr>
        <xdr:cNvPr id="313" name="補助費等該当値テキスト"/>
        <xdr:cNvSpPr txBox="1"/>
      </xdr:nvSpPr>
      <xdr:spPr>
        <a:xfrm>
          <a:off x="10528300" y="62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10425</xdr:rowOff>
    </xdr:from>
    <xdr:to>
      <xdr:col>50</xdr:col>
      <xdr:colOff>165100</xdr:colOff>
      <xdr:row>30</xdr:row>
      <xdr:rowOff>112025</xdr:rowOff>
    </xdr:to>
    <xdr:sp macro="" textlink="">
      <xdr:nvSpPr>
        <xdr:cNvPr id="314" name="楕円 313"/>
        <xdr:cNvSpPr/>
      </xdr:nvSpPr>
      <xdr:spPr>
        <a:xfrm>
          <a:off x="9588500" y="51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103152</xdr:rowOff>
    </xdr:from>
    <xdr:ext cx="599010" cy="259045"/>
    <xdr:sp macro="" textlink="">
      <xdr:nvSpPr>
        <xdr:cNvPr id="315" name="テキスト ボックス 314"/>
        <xdr:cNvSpPr txBox="1"/>
      </xdr:nvSpPr>
      <xdr:spPr>
        <a:xfrm>
          <a:off x="9339795" y="52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137254</xdr:rowOff>
    </xdr:from>
    <xdr:to>
      <xdr:col>46</xdr:col>
      <xdr:colOff>38100</xdr:colOff>
      <xdr:row>37</xdr:row>
      <xdr:rowOff>67404</xdr:rowOff>
    </xdr:to>
    <xdr:sp macro="" textlink="">
      <xdr:nvSpPr>
        <xdr:cNvPr id="316" name="楕円 315"/>
        <xdr:cNvSpPr/>
      </xdr:nvSpPr>
      <xdr:spPr>
        <a:xfrm>
          <a:off x="8699500" y="63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58531</xdr:rowOff>
    </xdr:from>
    <xdr:ext cx="534377" cy="259045"/>
    <xdr:sp macro="" textlink="">
      <xdr:nvSpPr>
        <xdr:cNvPr id="317" name="テキスト ボックス 316"/>
        <xdr:cNvSpPr txBox="1"/>
      </xdr:nvSpPr>
      <xdr:spPr>
        <a:xfrm>
          <a:off x="8483111" y="64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168355</xdr:rowOff>
    </xdr:from>
    <xdr:to>
      <xdr:col>41</xdr:col>
      <xdr:colOff>101600</xdr:colOff>
      <xdr:row>37</xdr:row>
      <xdr:rowOff>98505</xdr:rowOff>
    </xdr:to>
    <xdr:sp macro="" textlink="">
      <xdr:nvSpPr>
        <xdr:cNvPr id="318" name="楕円 317"/>
        <xdr:cNvSpPr/>
      </xdr:nvSpPr>
      <xdr:spPr>
        <a:xfrm>
          <a:off x="7810500" y="63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89632</xdr:rowOff>
    </xdr:from>
    <xdr:ext cx="534377" cy="259045"/>
    <xdr:sp macro="" textlink="">
      <xdr:nvSpPr>
        <xdr:cNvPr id="319" name="テキスト ボックス 318"/>
        <xdr:cNvSpPr txBox="1"/>
      </xdr:nvSpPr>
      <xdr:spPr>
        <a:xfrm>
          <a:off x="7594111" y="64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170314</xdr:rowOff>
    </xdr:from>
    <xdr:to>
      <xdr:col>36</xdr:col>
      <xdr:colOff>165100</xdr:colOff>
      <xdr:row>37</xdr:row>
      <xdr:rowOff>100464</xdr:rowOff>
    </xdr:to>
    <xdr:sp macro="" textlink="">
      <xdr:nvSpPr>
        <xdr:cNvPr id="320" name="楕円 319"/>
        <xdr:cNvSpPr/>
      </xdr:nvSpPr>
      <xdr:spPr>
        <a:xfrm>
          <a:off x="6921500" y="63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91591</xdr:rowOff>
    </xdr:from>
    <xdr:ext cx="534377" cy="259045"/>
    <xdr:sp macro="" textlink="">
      <xdr:nvSpPr>
        <xdr:cNvPr id="321" name="テキスト ボックス 320"/>
        <xdr:cNvSpPr txBox="1"/>
      </xdr:nvSpPr>
      <xdr:spPr>
        <a:xfrm>
          <a:off x="6705111" y="64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96760</xdr:rowOff>
    </xdr:from>
    <xdr:to>
      <xdr:col>55</xdr:col>
      <xdr:colOff>0</xdr:colOff>
      <xdr:row>58</xdr:row>
      <xdr:rowOff>2700</xdr:rowOff>
    </xdr:to>
    <xdr:cxnSp macro="">
      <xdr:nvCxnSpPr>
        <xdr:cNvPr id="348" name="直線コネクタ 347"/>
        <xdr:cNvCxnSpPr/>
      </xdr:nvCxnSpPr>
      <xdr:spPr>
        <a:xfrm>
          <a:off x="9639300" y="9869410"/>
          <a:ext cx="8382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91081</xdr:rowOff>
    </xdr:from>
    <xdr:to>
      <xdr:col>50</xdr:col>
      <xdr:colOff>114300</xdr:colOff>
      <xdr:row>57</xdr:row>
      <xdr:rowOff>96760</xdr:rowOff>
    </xdr:to>
    <xdr:cxnSp macro="">
      <xdr:nvCxnSpPr>
        <xdr:cNvPr id="351" name="直線コネクタ 350"/>
        <xdr:cNvCxnSpPr/>
      </xdr:nvCxnSpPr>
      <xdr:spPr>
        <a:xfrm>
          <a:off x="8750300" y="9863731"/>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91081</xdr:rowOff>
    </xdr:from>
    <xdr:to>
      <xdr:col>45</xdr:col>
      <xdr:colOff>177800</xdr:colOff>
      <xdr:row>58</xdr:row>
      <xdr:rowOff>81307</xdr:rowOff>
    </xdr:to>
    <xdr:cxnSp macro="">
      <xdr:nvCxnSpPr>
        <xdr:cNvPr id="354" name="直線コネクタ 353"/>
        <xdr:cNvCxnSpPr/>
      </xdr:nvCxnSpPr>
      <xdr:spPr>
        <a:xfrm flipV="1">
          <a:off x="7861300" y="9863731"/>
          <a:ext cx="889000" cy="1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15099</xdr:rowOff>
    </xdr:from>
    <xdr:to>
      <xdr:col>41</xdr:col>
      <xdr:colOff>50800</xdr:colOff>
      <xdr:row>58</xdr:row>
      <xdr:rowOff>81307</xdr:rowOff>
    </xdr:to>
    <xdr:cxnSp macro="">
      <xdr:nvCxnSpPr>
        <xdr:cNvPr id="357" name="直線コネクタ 356"/>
        <xdr:cNvCxnSpPr/>
      </xdr:nvCxnSpPr>
      <xdr:spPr>
        <a:xfrm>
          <a:off x="6972300" y="9959199"/>
          <a:ext cx="889000" cy="6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123350</xdr:rowOff>
    </xdr:from>
    <xdr:to>
      <xdr:col>55</xdr:col>
      <xdr:colOff>50800</xdr:colOff>
      <xdr:row>58</xdr:row>
      <xdr:rowOff>53500</xdr:rowOff>
    </xdr:to>
    <xdr:sp macro="" textlink="">
      <xdr:nvSpPr>
        <xdr:cNvPr id="367" name="楕円 366"/>
        <xdr:cNvSpPr/>
      </xdr:nvSpPr>
      <xdr:spPr>
        <a:xfrm>
          <a:off x="10426700" y="98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38277</xdr:rowOff>
    </xdr:from>
    <xdr:ext cx="534377" cy="259045"/>
    <xdr:sp macro="" textlink="">
      <xdr:nvSpPr>
        <xdr:cNvPr id="368" name="普通建設事業費該当値テキスト"/>
        <xdr:cNvSpPr txBox="1"/>
      </xdr:nvSpPr>
      <xdr:spPr>
        <a:xfrm>
          <a:off x="10528300" y="98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45960</xdr:rowOff>
    </xdr:from>
    <xdr:to>
      <xdr:col>50</xdr:col>
      <xdr:colOff>165100</xdr:colOff>
      <xdr:row>57</xdr:row>
      <xdr:rowOff>147560</xdr:rowOff>
    </xdr:to>
    <xdr:sp macro="" textlink="">
      <xdr:nvSpPr>
        <xdr:cNvPr id="369" name="楕円 368"/>
        <xdr:cNvSpPr/>
      </xdr:nvSpPr>
      <xdr:spPr>
        <a:xfrm>
          <a:off x="9588500" y="9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138687</xdr:rowOff>
    </xdr:from>
    <xdr:ext cx="534377" cy="259045"/>
    <xdr:sp macro="" textlink="">
      <xdr:nvSpPr>
        <xdr:cNvPr id="370" name="テキスト ボックス 369"/>
        <xdr:cNvSpPr txBox="1"/>
      </xdr:nvSpPr>
      <xdr:spPr>
        <a:xfrm>
          <a:off x="9372111" y="99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40281</xdr:rowOff>
    </xdr:from>
    <xdr:to>
      <xdr:col>46</xdr:col>
      <xdr:colOff>38100</xdr:colOff>
      <xdr:row>57</xdr:row>
      <xdr:rowOff>141881</xdr:rowOff>
    </xdr:to>
    <xdr:sp macro="" textlink="">
      <xdr:nvSpPr>
        <xdr:cNvPr id="371" name="楕円 370"/>
        <xdr:cNvSpPr/>
      </xdr:nvSpPr>
      <xdr:spPr>
        <a:xfrm>
          <a:off x="8699500" y="98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133008</xdr:rowOff>
    </xdr:from>
    <xdr:ext cx="534377" cy="259045"/>
    <xdr:sp macro="" textlink="">
      <xdr:nvSpPr>
        <xdr:cNvPr id="372" name="テキスト ボックス 371"/>
        <xdr:cNvSpPr txBox="1"/>
      </xdr:nvSpPr>
      <xdr:spPr>
        <a:xfrm>
          <a:off x="8483111" y="99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30507</xdr:rowOff>
    </xdr:from>
    <xdr:to>
      <xdr:col>41</xdr:col>
      <xdr:colOff>101600</xdr:colOff>
      <xdr:row>58</xdr:row>
      <xdr:rowOff>132107</xdr:rowOff>
    </xdr:to>
    <xdr:sp macro="" textlink="">
      <xdr:nvSpPr>
        <xdr:cNvPr id="373" name="楕円 372"/>
        <xdr:cNvSpPr/>
      </xdr:nvSpPr>
      <xdr:spPr>
        <a:xfrm>
          <a:off x="7810500" y="99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123234</xdr:rowOff>
    </xdr:from>
    <xdr:ext cx="534377" cy="259045"/>
    <xdr:sp macro="" textlink="">
      <xdr:nvSpPr>
        <xdr:cNvPr id="374" name="テキスト ボックス 373"/>
        <xdr:cNvSpPr txBox="1"/>
      </xdr:nvSpPr>
      <xdr:spPr>
        <a:xfrm>
          <a:off x="7594111" y="100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135749</xdr:rowOff>
    </xdr:from>
    <xdr:to>
      <xdr:col>36</xdr:col>
      <xdr:colOff>165100</xdr:colOff>
      <xdr:row>58</xdr:row>
      <xdr:rowOff>65899</xdr:rowOff>
    </xdr:to>
    <xdr:sp macro="" textlink="">
      <xdr:nvSpPr>
        <xdr:cNvPr id="375" name="楕円 374"/>
        <xdr:cNvSpPr/>
      </xdr:nvSpPr>
      <xdr:spPr>
        <a:xfrm>
          <a:off x="6921500" y="99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57026</xdr:rowOff>
    </xdr:from>
    <xdr:ext cx="534377" cy="259045"/>
    <xdr:sp macro="" textlink="">
      <xdr:nvSpPr>
        <xdr:cNvPr id="376" name="テキスト ボックス 375"/>
        <xdr:cNvSpPr txBox="1"/>
      </xdr:nvSpPr>
      <xdr:spPr>
        <a:xfrm>
          <a:off x="6705111" y="100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170349</xdr:rowOff>
    </xdr:from>
    <xdr:to>
      <xdr:col>55</xdr:col>
      <xdr:colOff>0</xdr:colOff>
      <xdr:row>79</xdr:row>
      <xdr:rowOff>16011</xdr:rowOff>
    </xdr:to>
    <xdr:cxnSp macro="">
      <xdr:nvCxnSpPr>
        <xdr:cNvPr id="407" name="直線コネクタ 406"/>
        <xdr:cNvCxnSpPr/>
      </xdr:nvCxnSpPr>
      <xdr:spPr>
        <a:xfrm flipV="1">
          <a:off x="9639300" y="13543449"/>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140337</xdr:rowOff>
    </xdr:from>
    <xdr:to>
      <xdr:col>50</xdr:col>
      <xdr:colOff>114300</xdr:colOff>
      <xdr:row>79</xdr:row>
      <xdr:rowOff>16011</xdr:rowOff>
    </xdr:to>
    <xdr:cxnSp macro="">
      <xdr:nvCxnSpPr>
        <xdr:cNvPr id="410" name="直線コネクタ 409"/>
        <xdr:cNvCxnSpPr/>
      </xdr:nvCxnSpPr>
      <xdr:spPr>
        <a:xfrm>
          <a:off x="8750300" y="13170537"/>
          <a:ext cx="889000" cy="3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140337</xdr:rowOff>
    </xdr:from>
    <xdr:to>
      <xdr:col>45</xdr:col>
      <xdr:colOff>177800</xdr:colOff>
      <xdr:row>79</xdr:row>
      <xdr:rowOff>48309</xdr:rowOff>
    </xdr:to>
    <xdr:cxnSp macro="">
      <xdr:nvCxnSpPr>
        <xdr:cNvPr id="413" name="直線コネクタ 412"/>
        <xdr:cNvCxnSpPr/>
      </xdr:nvCxnSpPr>
      <xdr:spPr>
        <a:xfrm flipV="1">
          <a:off x="7861300" y="13170537"/>
          <a:ext cx="889000" cy="4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25253</xdr:rowOff>
    </xdr:from>
    <xdr:to>
      <xdr:col>41</xdr:col>
      <xdr:colOff>50800</xdr:colOff>
      <xdr:row>79</xdr:row>
      <xdr:rowOff>48309</xdr:rowOff>
    </xdr:to>
    <xdr:cxnSp macro="">
      <xdr:nvCxnSpPr>
        <xdr:cNvPr id="416" name="直線コネクタ 415"/>
        <xdr:cNvCxnSpPr/>
      </xdr:nvCxnSpPr>
      <xdr:spPr>
        <a:xfrm>
          <a:off x="6972300" y="13569803"/>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119549</xdr:rowOff>
    </xdr:from>
    <xdr:to>
      <xdr:col>55</xdr:col>
      <xdr:colOff>50800</xdr:colOff>
      <xdr:row>79</xdr:row>
      <xdr:rowOff>49699</xdr:rowOff>
    </xdr:to>
    <xdr:sp macro="" textlink="">
      <xdr:nvSpPr>
        <xdr:cNvPr id="426" name="楕円 425"/>
        <xdr:cNvSpPr/>
      </xdr:nvSpPr>
      <xdr:spPr>
        <a:xfrm>
          <a:off x="10426700" y="134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34476</xdr:rowOff>
    </xdr:from>
    <xdr:ext cx="469744" cy="259045"/>
    <xdr:sp macro="" textlink="">
      <xdr:nvSpPr>
        <xdr:cNvPr id="427" name="普通建設事業費 （ うち新規整備　）該当値テキスト"/>
        <xdr:cNvSpPr txBox="1"/>
      </xdr:nvSpPr>
      <xdr:spPr>
        <a:xfrm>
          <a:off x="10528300" y="134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136661</xdr:rowOff>
    </xdr:from>
    <xdr:to>
      <xdr:col>50</xdr:col>
      <xdr:colOff>165100</xdr:colOff>
      <xdr:row>79</xdr:row>
      <xdr:rowOff>66811</xdr:rowOff>
    </xdr:to>
    <xdr:sp macro="" textlink="">
      <xdr:nvSpPr>
        <xdr:cNvPr id="428" name="楕円 427"/>
        <xdr:cNvSpPr/>
      </xdr:nvSpPr>
      <xdr:spPr>
        <a:xfrm>
          <a:off x="9588500" y="13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57938</xdr:rowOff>
    </xdr:from>
    <xdr:ext cx="469744" cy="259045"/>
    <xdr:sp macro="" textlink="">
      <xdr:nvSpPr>
        <xdr:cNvPr id="429" name="テキスト ボックス 428"/>
        <xdr:cNvSpPr txBox="1"/>
      </xdr:nvSpPr>
      <xdr:spPr>
        <a:xfrm>
          <a:off x="9404428" y="1360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89537</xdr:rowOff>
    </xdr:from>
    <xdr:to>
      <xdr:col>46</xdr:col>
      <xdr:colOff>38100</xdr:colOff>
      <xdr:row>77</xdr:row>
      <xdr:rowOff>19687</xdr:rowOff>
    </xdr:to>
    <xdr:sp macro="" textlink="">
      <xdr:nvSpPr>
        <xdr:cNvPr id="430" name="楕円 429"/>
        <xdr:cNvSpPr/>
      </xdr:nvSpPr>
      <xdr:spPr>
        <a:xfrm>
          <a:off x="8699500" y="131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36214</xdr:rowOff>
    </xdr:from>
    <xdr:ext cx="534377" cy="259045"/>
    <xdr:sp macro="" textlink="">
      <xdr:nvSpPr>
        <xdr:cNvPr id="431" name="テキスト ボックス 430"/>
        <xdr:cNvSpPr txBox="1"/>
      </xdr:nvSpPr>
      <xdr:spPr>
        <a:xfrm>
          <a:off x="8483111" y="1289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168959</xdr:rowOff>
    </xdr:from>
    <xdr:to>
      <xdr:col>41</xdr:col>
      <xdr:colOff>101600</xdr:colOff>
      <xdr:row>79</xdr:row>
      <xdr:rowOff>99109</xdr:rowOff>
    </xdr:to>
    <xdr:sp macro="" textlink="">
      <xdr:nvSpPr>
        <xdr:cNvPr id="432" name="楕円 431"/>
        <xdr:cNvSpPr/>
      </xdr:nvSpPr>
      <xdr:spPr>
        <a:xfrm>
          <a:off x="7810500" y="135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90236</xdr:rowOff>
    </xdr:from>
    <xdr:ext cx="469744" cy="259045"/>
    <xdr:sp macro="" textlink="">
      <xdr:nvSpPr>
        <xdr:cNvPr id="433" name="テキスト ボックス 432"/>
        <xdr:cNvSpPr txBox="1"/>
      </xdr:nvSpPr>
      <xdr:spPr>
        <a:xfrm>
          <a:off x="7626428" y="1363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145903</xdr:rowOff>
    </xdr:from>
    <xdr:to>
      <xdr:col>36</xdr:col>
      <xdr:colOff>165100</xdr:colOff>
      <xdr:row>79</xdr:row>
      <xdr:rowOff>76053</xdr:rowOff>
    </xdr:to>
    <xdr:sp macro="" textlink="">
      <xdr:nvSpPr>
        <xdr:cNvPr id="434" name="楕円 433"/>
        <xdr:cNvSpPr/>
      </xdr:nvSpPr>
      <xdr:spPr>
        <a:xfrm>
          <a:off x="6921500" y="135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67180</xdr:rowOff>
    </xdr:from>
    <xdr:ext cx="469744" cy="259045"/>
    <xdr:sp macro="" textlink="">
      <xdr:nvSpPr>
        <xdr:cNvPr id="435" name="テキスト ボックス 434"/>
        <xdr:cNvSpPr txBox="1"/>
      </xdr:nvSpPr>
      <xdr:spPr>
        <a:xfrm>
          <a:off x="6737428" y="1361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36409</xdr:rowOff>
    </xdr:from>
    <xdr:to>
      <xdr:col>55</xdr:col>
      <xdr:colOff>0</xdr:colOff>
      <xdr:row>98</xdr:row>
      <xdr:rowOff>47555</xdr:rowOff>
    </xdr:to>
    <xdr:cxnSp macro="">
      <xdr:nvCxnSpPr>
        <xdr:cNvPr id="462" name="直線コネクタ 461"/>
        <xdr:cNvCxnSpPr/>
      </xdr:nvCxnSpPr>
      <xdr:spPr>
        <a:xfrm>
          <a:off x="9639300" y="16838509"/>
          <a:ext cx="838200" cy="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36409</xdr:rowOff>
    </xdr:from>
    <xdr:to>
      <xdr:col>50</xdr:col>
      <xdr:colOff>114300</xdr:colOff>
      <xdr:row>98</xdr:row>
      <xdr:rowOff>62401</xdr:rowOff>
    </xdr:to>
    <xdr:cxnSp macro="">
      <xdr:nvCxnSpPr>
        <xdr:cNvPr id="465" name="直線コネクタ 464"/>
        <xdr:cNvCxnSpPr/>
      </xdr:nvCxnSpPr>
      <xdr:spPr>
        <a:xfrm flipV="1">
          <a:off x="8750300" y="16838509"/>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62401</xdr:rowOff>
    </xdr:from>
    <xdr:to>
      <xdr:col>45</xdr:col>
      <xdr:colOff>177800</xdr:colOff>
      <xdr:row>98</xdr:row>
      <xdr:rowOff>100047</xdr:rowOff>
    </xdr:to>
    <xdr:cxnSp macro="">
      <xdr:nvCxnSpPr>
        <xdr:cNvPr id="468" name="直線コネクタ 467"/>
        <xdr:cNvCxnSpPr/>
      </xdr:nvCxnSpPr>
      <xdr:spPr>
        <a:xfrm flipV="1">
          <a:off x="7861300" y="16864501"/>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55767</xdr:rowOff>
    </xdr:from>
    <xdr:to>
      <xdr:col>41</xdr:col>
      <xdr:colOff>50800</xdr:colOff>
      <xdr:row>98</xdr:row>
      <xdr:rowOff>100047</xdr:rowOff>
    </xdr:to>
    <xdr:cxnSp macro="">
      <xdr:nvCxnSpPr>
        <xdr:cNvPr id="471" name="直線コネクタ 470"/>
        <xdr:cNvCxnSpPr/>
      </xdr:nvCxnSpPr>
      <xdr:spPr>
        <a:xfrm>
          <a:off x="6972300" y="16857867"/>
          <a:ext cx="8890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168205</xdr:rowOff>
    </xdr:from>
    <xdr:to>
      <xdr:col>55</xdr:col>
      <xdr:colOff>50800</xdr:colOff>
      <xdr:row>98</xdr:row>
      <xdr:rowOff>98355</xdr:rowOff>
    </xdr:to>
    <xdr:sp macro="" textlink="">
      <xdr:nvSpPr>
        <xdr:cNvPr id="481" name="楕円 480"/>
        <xdr:cNvSpPr/>
      </xdr:nvSpPr>
      <xdr:spPr>
        <a:xfrm>
          <a:off x="10426700" y="167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2" name="普通建設事業費 （ うち更新整備　）該当値テキスト"/>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157059</xdr:rowOff>
    </xdr:from>
    <xdr:to>
      <xdr:col>50</xdr:col>
      <xdr:colOff>165100</xdr:colOff>
      <xdr:row>98</xdr:row>
      <xdr:rowOff>87209</xdr:rowOff>
    </xdr:to>
    <xdr:sp macro="" textlink="">
      <xdr:nvSpPr>
        <xdr:cNvPr id="483" name="楕円 482"/>
        <xdr:cNvSpPr/>
      </xdr:nvSpPr>
      <xdr:spPr>
        <a:xfrm>
          <a:off x="9588500" y="167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78336</xdr:rowOff>
    </xdr:from>
    <xdr:ext cx="534377" cy="259045"/>
    <xdr:sp macro="" textlink="">
      <xdr:nvSpPr>
        <xdr:cNvPr id="484" name="テキスト ボックス 483"/>
        <xdr:cNvSpPr txBox="1"/>
      </xdr:nvSpPr>
      <xdr:spPr>
        <a:xfrm>
          <a:off x="9372111" y="1688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11601</xdr:rowOff>
    </xdr:from>
    <xdr:to>
      <xdr:col>46</xdr:col>
      <xdr:colOff>38100</xdr:colOff>
      <xdr:row>98</xdr:row>
      <xdr:rowOff>113201</xdr:rowOff>
    </xdr:to>
    <xdr:sp macro="" textlink="">
      <xdr:nvSpPr>
        <xdr:cNvPr id="485" name="楕円 484"/>
        <xdr:cNvSpPr/>
      </xdr:nvSpPr>
      <xdr:spPr>
        <a:xfrm>
          <a:off x="8699500" y="168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104328</xdr:rowOff>
    </xdr:from>
    <xdr:ext cx="534377" cy="259045"/>
    <xdr:sp macro="" textlink="">
      <xdr:nvSpPr>
        <xdr:cNvPr id="486" name="テキスト ボックス 485"/>
        <xdr:cNvSpPr txBox="1"/>
      </xdr:nvSpPr>
      <xdr:spPr>
        <a:xfrm>
          <a:off x="8483111" y="169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49247</xdr:rowOff>
    </xdr:from>
    <xdr:to>
      <xdr:col>41</xdr:col>
      <xdr:colOff>101600</xdr:colOff>
      <xdr:row>98</xdr:row>
      <xdr:rowOff>150847</xdr:rowOff>
    </xdr:to>
    <xdr:sp macro="" textlink="">
      <xdr:nvSpPr>
        <xdr:cNvPr id="487" name="楕円 486"/>
        <xdr:cNvSpPr/>
      </xdr:nvSpPr>
      <xdr:spPr>
        <a:xfrm>
          <a:off x="7810500" y="168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141974</xdr:rowOff>
    </xdr:from>
    <xdr:ext cx="469744" cy="259045"/>
    <xdr:sp macro="" textlink="">
      <xdr:nvSpPr>
        <xdr:cNvPr id="488" name="テキスト ボックス 487"/>
        <xdr:cNvSpPr txBox="1"/>
      </xdr:nvSpPr>
      <xdr:spPr>
        <a:xfrm>
          <a:off x="7626428" y="169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4967</xdr:rowOff>
    </xdr:from>
    <xdr:to>
      <xdr:col>36</xdr:col>
      <xdr:colOff>165100</xdr:colOff>
      <xdr:row>98</xdr:row>
      <xdr:rowOff>106567</xdr:rowOff>
    </xdr:to>
    <xdr:sp macro="" textlink="">
      <xdr:nvSpPr>
        <xdr:cNvPr id="489" name="楕円 488"/>
        <xdr:cNvSpPr/>
      </xdr:nvSpPr>
      <xdr:spPr>
        <a:xfrm>
          <a:off x="6921500" y="16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97694</xdr:rowOff>
    </xdr:from>
    <xdr:ext cx="534377" cy="259045"/>
    <xdr:sp macro="" textlink="">
      <xdr:nvSpPr>
        <xdr:cNvPr id="490" name="テキスト ボックス 489"/>
        <xdr:cNvSpPr txBox="1"/>
      </xdr:nvSpPr>
      <xdr:spPr>
        <a:xfrm>
          <a:off x="6705111" y="16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37986</xdr:rowOff>
    </xdr:from>
    <xdr:to>
      <xdr:col>85</xdr:col>
      <xdr:colOff>127000</xdr:colOff>
      <xdr:row>39</xdr:row>
      <xdr:rowOff>41249</xdr:rowOff>
    </xdr:to>
    <xdr:cxnSp macro="">
      <xdr:nvCxnSpPr>
        <xdr:cNvPr id="519" name="直線コネクタ 518"/>
        <xdr:cNvCxnSpPr/>
      </xdr:nvCxnSpPr>
      <xdr:spPr>
        <a:xfrm>
          <a:off x="15481300" y="6724536"/>
          <a:ext cx="8382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12688</xdr:rowOff>
    </xdr:from>
    <xdr:to>
      <xdr:col>81</xdr:col>
      <xdr:colOff>50800</xdr:colOff>
      <xdr:row>39</xdr:row>
      <xdr:rowOff>37986</xdr:rowOff>
    </xdr:to>
    <xdr:cxnSp macro="">
      <xdr:nvCxnSpPr>
        <xdr:cNvPr id="522" name="直線コネクタ 521"/>
        <xdr:cNvCxnSpPr/>
      </xdr:nvCxnSpPr>
      <xdr:spPr>
        <a:xfrm>
          <a:off x="14592300" y="6527788"/>
          <a:ext cx="889000" cy="1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12688</xdr:rowOff>
    </xdr:from>
    <xdr:to>
      <xdr:col>76</xdr:col>
      <xdr:colOff>114300</xdr:colOff>
      <xdr:row>38</xdr:row>
      <xdr:rowOff>133058</xdr:rowOff>
    </xdr:to>
    <xdr:cxnSp macro="">
      <xdr:nvCxnSpPr>
        <xdr:cNvPr id="525" name="直線コネクタ 524"/>
        <xdr:cNvCxnSpPr/>
      </xdr:nvCxnSpPr>
      <xdr:spPr>
        <a:xfrm flipV="1">
          <a:off x="13703300" y="6527788"/>
          <a:ext cx="889000" cy="1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7" name="テキスト ボックス 526"/>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133058</xdr:rowOff>
    </xdr:from>
    <xdr:to>
      <xdr:col>71</xdr:col>
      <xdr:colOff>177800</xdr:colOff>
      <xdr:row>39</xdr:row>
      <xdr:rowOff>38862</xdr:rowOff>
    </xdr:to>
    <xdr:cxnSp macro="">
      <xdr:nvCxnSpPr>
        <xdr:cNvPr id="528" name="直線コネクタ 527"/>
        <xdr:cNvCxnSpPr/>
      </xdr:nvCxnSpPr>
      <xdr:spPr>
        <a:xfrm flipV="1">
          <a:off x="12814300" y="6648158"/>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30" name="テキスト ボックス 529"/>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161899</xdr:rowOff>
    </xdr:from>
    <xdr:to>
      <xdr:col>85</xdr:col>
      <xdr:colOff>177800</xdr:colOff>
      <xdr:row>39</xdr:row>
      <xdr:rowOff>92049</xdr:rowOff>
    </xdr:to>
    <xdr:sp macro="" textlink="">
      <xdr:nvSpPr>
        <xdr:cNvPr id="538" name="楕円 537"/>
        <xdr:cNvSpPr/>
      </xdr:nvSpPr>
      <xdr:spPr>
        <a:xfrm>
          <a:off x="162687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378565" cy="259045"/>
    <xdr:sp macro="" textlink="">
      <xdr:nvSpPr>
        <xdr:cNvPr id="539" name="災害復旧事業費該当値テキスト"/>
        <xdr:cNvSpPr txBox="1"/>
      </xdr:nvSpPr>
      <xdr:spPr>
        <a:xfrm>
          <a:off x="16370300" y="663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158636</xdr:rowOff>
    </xdr:from>
    <xdr:to>
      <xdr:col>81</xdr:col>
      <xdr:colOff>101600</xdr:colOff>
      <xdr:row>39</xdr:row>
      <xdr:rowOff>88786</xdr:rowOff>
    </xdr:to>
    <xdr:sp macro="" textlink="">
      <xdr:nvSpPr>
        <xdr:cNvPr id="540" name="楕円 539"/>
        <xdr:cNvSpPr/>
      </xdr:nvSpPr>
      <xdr:spPr>
        <a:xfrm>
          <a:off x="15430500" y="66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79913</xdr:rowOff>
    </xdr:from>
    <xdr:ext cx="378565" cy="259045"/>
    <xdr:sp macro="" textlink="">
      <xdr:nvSpPr>
        <xdr:cNvPr id="541" name="テキスト ボックス 540"/>
        <xdr:cNvSpPr txBox="1"/>
      </xdr:nvSpPr>
      <xdr:spPr>
        <a:xfrm>
          <a:off x="15292017" y="676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133337</xdr:rowOff>
    </xdr:from>
    <xdr:to>
      <xdr:col>76</xdr:col>
      <xdr:colOff>165100</xdr:colOff>
      <xdr:row>38</xdr:row>
      <xdr:rowOff>63488</xdr:rowOff>
    </xdr:to>
    <xdr:sp macro="" textlink="">
      <xdr:nvSpPr>
        <xdr:cNvPr id="542" name="楕円 541"/>
        <xdr:cNvSpPr/>
      </xdr:nvSpPr>
      <xdr:spPr>
        <a:xfrm>
          <a:off x="14541500" y="64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80014</xdr:rowOff>
    </xdr:from>
    <xdr:ext cx="534377" cy="259045"/>
    <xdr:sp macro="" textlink="">
      <xdr:nvSpPr>
        <xdr:cNvPr id="543" name="テキスト ボックス 542"/>
        <xdr:cNvSpPr txBox="1"/>
      </xdr:nvSpPr>
      <xdr:spPr>
        <a:xfrm>
          <a:off x="14325111" y="625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82258</xdr:rowOff>
    </xdr:from>
    <xdr:to>
      <xdr:col>72</xdr:col>
      <xdr:colOff>38100</xdr:colOff>
      <xdr:row>39</xdr:row>
      <xdr:rowOff>12408</xdr:rowOff>
    </xdr:to>
    <xdr:sp macro="" textlink="">
      <xdr:nvSpPr>
        <xdr:cNvPr id="544" name="楕円 543"/>
        <xdr:cNvSpPr/>
      </xdr:nvSpPr>
      <xdr:spPr>
        <a:xfrm>
          <a:off x="13652500" y="65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28935</xdr:rowOff>
    </xdr:from>
    <xdr:ext cx="469744" cy="259045"/>
    <xdr:sp macro="" textlink="">
      <xdr:nvSpPr>
        <xdr:cNvPr id="545" name="テキスト ボックス 544"/>
        <xdr:cNvSpPr txBox="1"/>
      </xdr:nvSpPr>
      <xdr:spPr>
        <a:xfrm>
          <a:off x="13468428" y="63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159512</xdr:rowOff>
    </xdr:from>
    <xdr:to>
      <xdr:col>67</xdr:col>
      <xdr:colOff>101600</xdr:colOff>
      <xdr:row>39</xdr:row>
      <xdr:rowOff>89662</xdr:rowOff>
    </xdr:to>
    <xdr:sp macro="" textlink="">
      <xdr:nvSpPr>
        <xdr:cNvPr id="546" name="楕円 545"/>
        <xdr:cNvSpPr/>
      </xdr:nvSpPr>
      <xdr:spPr>
        <a:xfrm>
          <a:off x="12763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80789</xdr:rowOff>
    </xdr:from>
    <xdr:ext cx="378565" cy="259045"/>
    <xdr:sp macro="" textlink="">
      <xdr:nvSpPr>
        <xdr:cNvPr id="547" name="テキスト ボックス 546"/>
        <xdr:cNvSpPr txBox="1"/>
      </xdr:nvSpPr>
      <xdr:spPr>
        <a:xfrm>
          <a:off x="12625017" y="67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22053</xdr:rowOff>
    </xdr:from>
    <xdr:to>
      <xdr:col>85</xdr:col>
      <xdr:colOff>127000</xdr:colOff>
      <xdr:row>77</xdr:row>
      <xdr:rowOff>41042</xdr:rowOff>
    </xdr:to>
    <xdr:cxnSp macro="">
      <xdr:nvCxnSpPr>
        <xdr:cNvPr id="627" name="直線コネクタ 626"/>
        <xdr:cNvCxnSpPr/>
      </xdr:nvCxnSpPr>
      <xdr:spPr>
        <a:xfrm flipV="1">
          <a:off x="15481300" y="13223703"/>
          <a:ext cx="8382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156665</xdr:rowOff>
    </xdr:from>
    <xdr:to>
      <xdr:col>81</xdr:col>
      <xdr:colOff>50800</xdr:colOff>
      <xdr:row>77</xdr:row>
      <xdr:rowOff>41042</xdr:rowOff>
    </xdr:to>
    <xdr:cxnSp macro="">
      <xdr:nvCxnSpPr>
        <xdr:cNvPr id="630" name="直線コネクタ 629"/>
        <xdr:cNvCxnSpPr/>
      </xdr:nvCxnSpPr>
      <xdr:spPr>
        <a:xfrm>
          <a:off x="14592300" y="13186865"/>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156665</xdr:rowOff>
    </xdr:from>
    <xdr:to>
      <xdr:col>76</xdr:col>
      <xdr:colOff>114300</xdr:colOff>
      <xdr:row>77</xdr:row>
      <xdr:rowOff>32356</xdr:rowOff>
    </xdr:to>
    <xdr:cxnSp macro="">
      <xdr:nvCxnSpPr>
        <xdr:cNvPr id="633" name="直線コネクタ 632"/>
        <xdr:cNvCxnSpPr/>
      </xdr:nvCxnSpPr>
      <xdr:spPr>
        <a:xfrm flipV="1">
          <a:off x="13703300" y="13186865"/>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32356</xdr:rowOff>
    </xdr:from>
    <xdr:to>
      <xdr:col>71</xdr:col>
      <xdr:colOff>177800</xdr:colOff>
      <xdr:row>77</xdr:row>
      <xdr:rowOff>77504</xdr:rowOff>
    </xdr:to>
    <xdr:cxnSp macro="">
      <xdr:nvCxnSpPr>
        <xdr:cNvPr id="636" name="直線コネクタ 635"/>
        <xdr:cNvCxnSpPr/>
      </xdr:nvCxnSpPr>
      <xdr:spPr>
        <a:xfrm flipV="1">
          <a:off x="12814300" y="13234006"/>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142703</xdr:rowOff>
    </xdr:from>
    <xdr:to>
      <xdr:col>85</xdr:col>
      <xdr:colOff>177800</xdr:colOff>
      <xdr:row>77</xdr:row>
      <xdr:rowOff>72853</xdr:rowOff>
    </xdr:to>
    <xdr:sp macro="" textlink="">
      <xdr:nvSpPr>
        <xdr:cNvPr id="646" name="楕円 645"/>
        <xdr:cNvSpPr/>
      </xdr:nvSpPr>
      <xdr:spPr>
        <a:xfrm>
          <a:off x="16268700" y="131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121130</xdr:rowOff>
    </xdr:from>
    <xdr:ext cx="534377" cy="259045"/>
    <xdr:sp macro="" textlink="">
      <xdr:nvSpPr>
        <xdr:cNvPr id="647" name="公債費該当値テキスト"/>
        <xdr:cNvSpPr txBox="1"/>
      </xdr:nvSpPr>
      <xdr:spPr>
        <a:xfrm>
          <a:off x="16370300" y="131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161692</xdr:rowOff>
    </xdr:from>
    <xdr:to>
      <xdr:col>81</xdr:col>
      <xdr:colOff>101600</xdr:colOff>
      <xdr:row>77</xdr:row>
      <xdr:rowOff>91842</xdr:rowOff>
    </xdr:to>
    <xdr:sp macro="" textlink="">
      <xdr:nvSpPr>
        <xdr:cNvPr id="648" name="楕円 647"/>
        <xdr:cNvSpPr/>
      </xdr:nvSpPr>
      <xdr:spPr>
        <a:xfrm>
          <a:off x="15430500" y="131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82969</xdr:rowOff>
    </xdr:from>
    <xdr:ext cx="534377" cy="259045"/>
    <xdr:sp macro="" textlink="">
      <xdr:nvSpPr>
        <xdr:cNvPr id="649" name="テキスト ボックス 648"/>
        <xdr:cNvSpPr txBox="1"/>
      </xdr:nvSpPr>
      <xdr:spPr>
        <a:xfrm>
          <a:off x="15214111" y="132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105865</xdr:rowOff>
    </xdr:from>
    <xdr:to>
      <xdr:col>76</xdr:col>
      <xdr:colOff>165100</xdr:colOff>
      <xdr:row>77</xdr:row>
      <xdr:rowOff>36015</xdr:rowOff>
    </xdr:to>
    <xdr:sp macro="" textlink="">
      <xdr:nvSpPr>
        <xdr:cNvPr id="650" name="楕円 649"/>
        <xdr:cNvSpPr/>
      </xdr:nvSpPr>
      <xdr:spPr>
        <a:xfrm>
          <a:off x="14541500" y="131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27142</xdr:rowOff>
    </xdr:from>
    <xdr:ext cx="534377" cy="259045"/>
    <xdr:sp macro="" textlink="">
      <xdr:nvSpPr>
        <xdr:cNvPr id="651" name="テキスト ボックス 650"/>
        <xdr:cNvSpPr txBox="1"/>
      </xdr:nvSpPr>
      <xdr:spPr>
        <a:xfrm>
          <a:off x="14325111" y="13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153006</xdr:rowOff>
    </xdr:from>
    <xdr:to>
      <xdr:col>72</xdr:col>
      <xdr:colOff>38100</xdr:colOff>
      <xdr:row>77</xdr:row>
      <xdr:rowOff>83156</xdr:rowOff>
    </xdr:to>
    <xdr:sp macro="" textlink="">
      <xdr:nvSpPr>
        <xdr:cNvPr id="652" name="楕円 651"/>
        <xdr:cNvSpPr/>
      </xdr:nvSpPr>
      <xdr:spPr>
        <a:xfrm>
          <a:off x="13652500" y="131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74283</xdr:rowOff>
    </xdr:from>
    <xdr:ext cx="534377" cy="259045"/>
    <xdr:sp macro="" textlink="">
      <xdr:nvSpPr>
        <xdr:cNvPr id="653" name="テキスト ボックス 652"/>
        <xdr:cNvSpPr txBox="1"/>
      </xdr:nvSpPr>
      <xdr:spPr>
        <a:xfrm>
          <a:off x="13436111" y="132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26704</xdr:rowOff>
    </xdr:from>
    <xdr:to>
      <xdr:col>67</xdr:col>
      <xdr:colOff>101600</xdr:colOff>
      <xdr:row>77</xdr:row>
      <xdr:rowOff>128304</xdr:rowOff>
    </xdr:to>
    <xdr:sp macro="" textlink="">
      <xdr:nvSpPr>
        <xdr:cNvPr id="654" name="楕円 653"/>
        <xdr:cNvSpPr/>
      </xdr:nvSpPr>
      <xdr:spPr>
        <a:xfrm>
          <a:off x="12763500" y="132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119431</xdr:rowOff>
    </xdr:from>
    <xdr:ext cx="534377" cy="259045"/>
    <xdr:sp macro="" textlink="">
      <xdr:nvSpPr>
        <xdr:cNvPr id="655" name="テキスト ボックス 654"/>
        <xdr:cNvSpPr txBox="1"/>
      </xdr:nvSpPr>
      <xdr:spPr>
        <a:xfrm>
          <a:off x="12547111" y="133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21270</xdr:rowOff>
    </xdr:from>
    <xdr:to>
      <xdr:col>85</xdr:col>
      <xdr:colOff>127000</xdr:colOff>
      <xdr:row>98</xdr:row>
      <xdr:rowOff>134198</xdr:rowOff>
    </xdr:to>
    <xdr:cxnSp macro="">
      <xdr:nvCxnSpPr>
        <xdr:cNvPr id="684" name="直線コネクタ 683"/>
        <xdr:cNvCxnSpPr/>
      </xdr:nvCxnSpPr>
      <xdr:spPr>
        <a:xfrm flipV="1">
          <a:off x="15481300" y="16823370"/>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128209</xdr:rowOff>
    </xdr:from>
    <xdr:to>
      <xdr:col>81</xdr:col>
      <xdr:colOff>50800</xdr:colOff>
      <xdr:row>98</xdr:row>
      <xdr:rowOff>134198</xdr:rowOff>
    </xdr:to>
    <xdr:cxnSp macro="">
      <xdr:nvCxnSpPr>
        <xdr:cNvPr id="687" name="直線コネクタ 686"/>
        <xdr:cNvCxnSpPr/>
      </xdr:nvCxnSpPr>
      <xdr:spPr>
        <a:xfrm>
          <a:off x="14592300" y="1693030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128209</xdr:rowOff>
    </xdr:from>
    <xdr:to>
      <xdr:col>76</xdr:col>
      <xdr:colOff>114300</xdr:colOff>
      <xdr:row>98</xdr:row>
      <xdr:rowOff>140257</xdr:rowOff>
    </xdr:to>
    <xdr:cxnSp macro="">
      <xdr:nvCxnSpPr>
        <xdr:cNvPr id="690" name="直線コネクタ 689"/>
        <xdr:cNvCxnSpPr/>
      </xdr:nvCxnSpPr>
      <xdr:spPr>
        <a:xfrm flipV="1">
          <a:off x="13703300" y="16930309"/>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140257</xdr:rowOff>
    </xdr:from>
    <xdr:to>
      <xdr:col>71</xdr:col>
      <xdr:colOff>177800</xdr:colOff>
      <xdr:row>98</xdr:row>
      <xdr:rowOff>142580</xdr:rowOff>
    </xdr:to>
    <xdr:cxnSp macro="">
      <xdr:nvCxnSpPr>
        <xdr:cNvPr id="693" name="直線コネクタ 692"/>
        <xdr:cNvCxnSpPr/>
      </xdr:nvCxnSpPr>
      <xdr:spPr>
        <a:xfrm flipV="1">
          <a:off x="12814300" y="16942357"/>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141920</xdr:rowOff>
    </xdr:from>
    <xdr:to>
      <xdr:col>85</xdr:col>
      <xdr:colOff>177800</xdr:colOff>
      <xdr:row>98</xdr:row>
      <xdr:rowOff>72070</xdr:rowOff>
    </xdr:to>
    <xdr:sp macro="" textlink="">
      <xdr:nvSpPr>
        <xdr:cNvPr id="703" name="楕円 702"/>
        <xdr:cNvSpPr/>
      </xdr:nvSpPr>
      <xdr:spPr>
        <a:xfrm>
          <a:off x="16268700" y="1677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120347</xdr:rowOff>
    </xdr:from>
    <xdr:ext cx="534377" cy="259045"/>
    <xdr:sp macro="" textlink="">
      <xdr:nvSpPr>
        <xdr:cNvPr id="704" name="積立金該当値テキスト"/>
        <xdr:cNvSpPr txBox="1"/>
      </xdr:nvSpPr>
      <xdr:spPr>
        <a:xfrm>
          <a:off x="16370300" y="167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83398</xdr:rowOff>
    </xdr:from>
    <xdr:to>
      <xdr:col>81</xdr:col>
      <xdr:colOff>101600</xdr:colOff>
      <xdr:row>99</xdr:row>
      <xdr:rowOff>13548</xdr:rowOff>
    </xdr:to>
    <xdr:sp macro="" textlink="">
      <xdr:nvSpPr>
        <xdr:cNvPr id="705" name="楕円 704"/>
        <xdr:cNvSpPr/>
      </xdr:nvSpPr>
      <xdr:spPr>
        <a:xfrm>
          <a:off x="15430500" y="168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4675</xdr:rowOff>
    </xdr:from>
    <xdr:ext cx="534377" cy="259045"/>
    <xdr:sp macro="" textlink="">
      <xdr:nvSpPr>
        <xdr:cNvPr id="706" name="テキスト ボックス 705"/>
        <xdr:cNvSpPr txBox="1"/>
      </xdr:nvSpPr>
      <xdr:spPr>
        <a:xfrm>
          <a:off x="15214111" y="1697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77409</xdr:rowOff>
    </xdr:from>
    <xdr:to>
      <xdr:col>76</xdr:col>
      <xdr:colOff>165100</xdr:colOff>
      <xdr:row>99</xdr:row>
      <xdr:rowOff>7559</xdr:rowOff>
    </xdr:to>
    <xdr:sp macro="" textlink="">
      <xdr:nvSpPr>
        <xdr:cNvPr id="707" name="楕円 706"/>
        <xdr:cNvSpPr/>
      </xdr:nvSpPr>
      <xdr:spPr>
        <a:xfrm>
          <a:off x="14541500" y="168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170136</xdr:rowOff>
    </xdr:from>
    <xdr:ext cx="534377" cy="259045"/>
    <xdr:sp macro="" textlink="">
      <xdr:nvSpPr>
        <xdr:cNvPr id="708" name="テキスト ボックス 707"/>
        <xdr:cNvSpPr txBox="1"/>
      </xdr:nvSpPr>
      <xdr:spPr>
        <a:xfrm>
          <a:off x="14325111" y="169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89457</xdr:rowOff>
    </xdr:from>
    <xdr:to>
      <xdr:col>72</xdr:col>
      <xdr:colOff>38100</xdr:colOff>
      <xdr:row>99</xdr:row>
      <xdr:rowOff>19607</xdr:rowOff>
    </xdr:to>
    <xdr:sp macro="" textlink="">
      <xdr:nvSpPr>
        <xdr:cNvPr id="709" name="楕円 708"/>
        <xdr:cNvSpPr/>
      </xdr:nvSpPr>
      <xdr:spPr>
        <a:xfrm>
          <a:off x="13652500" y="168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10734</xdr:rowOff>
    </xdr:from>
    <xdr:ext cx="469744" cy="259045"/>
    <xdr:sp macro="" textlink="">
      <xdr:nvSpPr>
        <xdr:cNvPr id="710" name="テキスト ボックス 709"/>
        <xdr:cNvSpPr txBox="1"/>
      </xdr:nvSpPr>
      <xdr:spPr>
        <a:xfrm>
          <a:off x="13468428" y="169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91780</xdr:rowOff>
    </xdr:from>
    <xdr:to>
      <xdr:col>67</xdr:col>
      <xdr:colOff>101600</xdr:colOff>
      <xdr:row>99</xdr:row>
      <xdr:rowOff>21930</xdr:rowOff>
    </xdr:to>
    <xdr:sp macro="" textlink="">
      <xdr:nvSpPr>
        <xdr:cNvPr id="711" name="楕円 710"/>
        <xdr:cNvSpPr/>
      </xdr:nvSpPr>
      <xdr:spPr>
        <a:xfrm>
          <a:off x="12763500" y="168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13057</xdr:rowOff>
    </xdr:from>
    <xdr:ext cx="469744" cy="259045"/>
    <xdr:sp macro="" textlink="">
      <xdr:nvSpPr>
        <xdr:cNvPr id="712" name="テキスト ボックス 711"/>
        <xdr:cNvSpPr txBox="1"/>
      </xdr:nvSpPr>
      <xdr:spPr>
        <a:xfrm>
          <a:off x="12579428" y="1698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138709</xdr:rowOff>
    </xdr:from>
    <xdr:to>
      <xdr:col>116</xdr:col>
      <xdr:colOff>63500</xdr:colOff>
      <xdr:row>58</xdr:row>
      <xdr:rowOff>151359</xdr:rowOff>
    </xdr:to>
    <xdr:cxnSp macro="">
      <xdr:nvCxnSpPr>
        <xdr:cNvPr id="800" name="直線コネクタ 799"/>
        <xdr:cNvCxnSpPr/>
      </xdr:nvCxnSpPr>
      <xdr:spPr>
        <a:xfrm>
          <a:off x="21323300" y="10082809"/>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126517</xdr:rowOff>
    </xdr:from>
    <xdr:to>
      <xdr:col>111</xdr:col>
      <xdr:colOff>177800</xdr:colOff>
      <xdr:row>58</xdr:row>
      <xdr:rowOff>138709</xdr:rowOff>
    </xdr:to>
    <xdr:cxnSp macro="">
      <xdr:nvCxnSpPr>
        <xdr:cNvPr id="803" name="直線コネクタ 802"/>
        <xdr:cNvCxnSpPr/>
      </xdr:nvCxnSpPr>
      <xdr:spPr>
        <a:xfrm>
          <a:off x="20434300" y="1007061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126517</xdr:rowOff>
    </xdr:from>
    <xdr:to>
      <xdr:col>107</xdr:col>
      <xdr:colOff>50800</xdr:colOff>
      <xdr:row>58</xdr:row>
      <xdr:rowOff>147777</xdr:rowOff>
    </xdr:to>
    <xdr:cxnSp macro="">
      <xdr:nvCxnSpPr>
        <xdr:cNvPr id="806" name="直線コネクタ 805"/>
        <xdr:cNvCxnSpPr/>
      </xdr:nvCxnSpPr>
      <xdr:spPr>
        <a:xfrm flipV="1">
          <a:off x="19545300" y="10070617"/>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143587</xdr:rowOff>
    </xdr:from>
    <xdr:to>
      <xdr:col>102</xdr:col>
      <xdr:colOff>114300</xdr:colOff>
      <xdr:row>58</xdr:row>
      <xdr:rowOff>147777</xdr:rowOff>
    </xdr:to>
    <xdr:cxnSp macro="">
      <xdr:nvCxnSpPr>
        <xdr:cNvPr id="809" name="直線コネクタ 808"/>
        <xdr:cNvCxnSpPr/>
      </xdr:nvCxnSpPr>
      <xdr:spPr>
        <a:xfrm>
          <a:off x="18656300" y="10087687"/>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100559</xdr:rowOff>
    </xdr:from>
    <xdr:to>
      <xdr:col>116</xdr:col>
      <xdr:colOff>114300</xdr:colOff>
      <xdr:row>59</xdr:row>
      <xdr:rowOff>30709</xdr:rowOff>
    </xdr:to>
    <xdr:sp macro="" textlink="">
      <xdr:nvSpPr>
        <xdr:cNvPr id="819" name="楕円 818"/>
        <xdr:cNvSpPr/>
      </xdr:nvSpPr>
      <xdr:spPr>
        <a:xfrm>
          <a:off x="221107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20" name="貸付金該当値テキスト"/>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87909</xdr:rowOff>
    </xdr:from>
    <xdr:to>
      <xdr:col>112</xdr:col>
      <xdr:colOff>38100</xdr:colOff>
      <xdr:row>59</xdr:row>
      <xdr:rowOff>18059</xdr:rowOff>
    </xdr:to>
    <xdr:sp macro="" textlink="">
      <xdr:nvSpPr>
        <xdr:cNvPr id="821" name="楕円 820"/>
        <xdr:cNvSpPr/>
      </xdr:nvSpPr>
      <xdr:spPr>
        <a:xfrm>
          <a:off x="21272500" y="100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9186</xdr:rowOff>
    </xdr:from>
    <xdr:ext cx="469744" cy="259045"/>
    <xdr:sp macro="" textlink="">
      <xdr:nvSpPr>
        <xdr:cNvPr id="822" name="テキスト ボックス 821"/>
        <xdr:cNvSpPr txBox="1"/>
      </xdr:nvSpPr>
      <xdr:spPr>
        <a:xfrm>
          <a:off x="21088428" y="1012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75717</xdr:rowOff>
    </xdr:from>
    <xdr:to>
      <xdr:col>107</xdr:col>
      <xdr:colOff>101600</xdr:colOff>
      <xdr:row>59</xdr:row>
      <xdr:rowOff>5867</xdr:rowOff>
    </xdr:to>
    <xdr:sp macro="" textlink="">
      <xdr:nvSpPr>
        <xdr:cNvPr id="823" name="楕円 822"/>
        <xdr:cNvSpPr/>
      </xdr:nvSpPr>
      <xdr:spPr>
        <a:xfrm>
          <a:off x="20383500" y="10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168444</xdr:rowOff>
    </xdr:from>
    <xdr:ext cx="469744" cy="259045"/>
    <xdr:sp macro="" textlink="">
      <xdr:nvSpPr>
        <xdr:cNvPr id="824" name="テキスト ボックス 823"/>
        <xdr:cNvSpPr txBox="1"/>
      </xdr:nvSpPr>
      <xdr:spPr>
        <a:xfrm>
          <a:off x="20199428" y="1011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96977</xdr:rowOff>
    </xdr:from>
    <xdr:to>
      <xdr:col>102</xdr:col>
      <xdr:colOff>165100</xdr:colOff>
      <xdr:row>59</xdr:row>
      <xdr:rowOff>27127</xdr:rowOff>
    </xdr:to>
    <xdr:sp macro="" textlink="">
      <xdr:nvSpPr>
        <xdr:cNvPr id="825" name="楕円 824"/>
        <xdr:cNvSpPr/>
      </xdr:nvSpPr>
      <xdr:spPr>
        <a:xfrm>
          <a:off x="19494500" y="10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18254</xdr:rowOff>
    </xdr:from>
    <xdr:ext cx="378565" cy="259045"/>
    <xdr:sp macro="" textlink="">
      <xdr:nvSpPr>
        <xdr:cNvPr id="826" name="テキスト ボックス 825"/>
        <xdr:cNvSpPr txBox="1"/>
      </xdr:nvSpPr>
      <xdr:spPr>
        <a:xfrm>
          <a:off x="19356017" y="1013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92787</xdr:rowOff>
    </xdr:from>
    <xdr:to>
      <xdr:col>98</xdr:col>
      <xdr:colOff>38100</xdr:colOff>
      <xdr:row>59</xdr:row>
      <xdr:rowOff>22937</xdr:rowOff>
    </xdr:to>
    <xdr:sp macro="" textlink="">
      <xdr:nvSpPr>
        <xdr:cNvPr id="827" name="楕円 826"/>
        <xdr:cNvSpPr/>
      </xdr:nvSpPr>
      <xdr:spPr>
        <a:xfrm>
          <a:off x="186055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14064</xdr:rowOff>
    </xdr:from>
    <xdr:ext cx="378565" cy="259045"/>
    <xdr:sp macro="" textlink="">
      <xdr:nvSpPr>
        <xdr:cNvPr id="828" name="テキスト ボックス 827"/>
        <xdr:cNvSpPr txBox="1"/>
      </xdr:nvSpPr>
      <xdr:spPr>
        <a:xfrm>
          <a:off x="18467017" y="10129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127299</xdr:rowOff>
    </xdr:from>
    <xdr:to>
      <xdr:col>116</xdr:col>
      <xdr:colOff>63500</xdr:colOff>
      <xdr:row>77</xdr:row>
      <xdr:rowOff>144424</xdr:rowOff>
    </xdr:to>
    <xdr:cxnSp macro="">
      <xdr:nvCxnSpPr>
        <xdr:cNvPr id="858" name="直線コネクタ 857"/>
        <xdr:cNvCxnSpPr/>
      </xdr:nvCxnSpPr>
      <xdr:spPr>
        <a:xfrm flipV="1">
          <a:off x="21323300" y="13328949"/>
          <a:ext cx="8382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144424</xdr:rowOff>
    </xdr:from>
    <xdr:to>
      <xdr:col>111</xdr:col>
      <xdr:colOff>177800</xdr:colOff>
      <xdr:row>78</xdr:row>
      <xdr:rowOff>7931</xdr:rowOff>
    </xdr:to>
    <xdr:cxnSp macro="">
      <xdr:nvCxnSpPr>
        <xdr:cNvPr id="861" name="直線コネクタ 860"/>
        <xdr:cNvCxnSpPr/>
      </xdr:nvCxnSpPr>
      <xdr:spPr>
        <a:xfrm flipV="1">
          <a:off x="20434300" y="13346074"/>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7931</xdr:rowOff>
    </xdr:from>
    <xdr:to>
      <xdr:col>107</xdr:col>
      <xdr:colOff>50800</xdr:colOff>
      <xdr:row>78</xdr:row>
      <xdr:rowOff>51746</xdr:rowOff>
    </xdr:to>
    <xdr:cxnSp macro="">
      <xdr:nvCxnSpPr>
        <xdr:cNvPr id="864" name="直線コネクタ 863"/>
        <xdr:cNvCxnSpPr/>
      </xdr:nvCxnSpPr>
      <xdr:spPr>
        <a:xfrm flipV="1">
          <a:off x="19545300" y="1338103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48640</xdr:rowOff>
    </xdr:from>
    <xdr:to>
      <xdr:col>102</xdr:col>
      <xdr:colOff>114300</xdr:colOff>
      <xdr:row>78</xdr:row>
      <xdr:rowOff>51746</xdr:rowOff>
    </xdr:to>
    <xdr:cxnSp macro="">
      <xdr:nvCxnSpPr>
        <xdr:cNvPr id="867" name="直線コネクタ 866"/>
        <xdr:cNvCxnSpPr/>
      </xdr:nvCxnSpPr>
      <xdr:spPr>
        <a:xfrm>
          <a:off x="18656300" y="13421740"/>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76499</xdr:rowOff>
    </xdr:from>
    <xdr:to>
      <xdr:col>116</xdr:col>
      <xdr:colOff>114300</xdr:colOff>
      <xdr:row>78</xdr:row>
      <xdr:rowOff>6649</xdr:rowOff>
    </xdr:to>
    <xdr:sp macro="" textlink="">
      <xdr:nvSpPr>
        <xdr:cNvPr id="877" name="楕円 876"/>
        <xdr:cNvSpPr/>
      </xdr:nvSpPr>
      <xdr:spPr>
        <a:xfrm>
          <a:off x="22110700" y="132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54926</xdr:rowOff>
    </xdr:from>
    <xdr:ext cx="534377" cy="259045"/>
    <xdr:sp macro="" textlink="">
      <xdr:nvSpPr>
        <xdr:cNvPr id="878" name="繰出金該当値テキスト"/>
        <xdr:cNvSpPr txBox="1"/>
      </xdr:nvSpPr>
      <xdr:spPr>
        <a:xfrm>
          <a:off x="22212300" y="132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93624</xdr:rowOff>
    </xdr:from>
    <xdr:to>
      <xdr:col>112</xdr:col>
      <xdr:colOff>38100</xdr:colOff>
      <xdr:row>78</xdr:row>
      <xdr:rowOff>23774</xdr:rowOff>
    </xdr:to>
    <xdr:sp macro="" textlink="">
      <xdr:nvSpPr>
        <xdr:cNvPr id="879" name="楕円 878"/>
        <xdr:cNvSpPr/>
      </xdr:nvSpPr>
      <xdr:spPr>
        <a:xfrm>
          <a:off x="21272500" y="132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14901</xdr:rowOff>
    </xdr:from>
    <xdr:ext cx="534377" cy="259045"/>
    <xdr:sp macro="" textlink="">
      <xdr:nvSpPr>
        <xdr:cNvPr id="880" name="テキスト ボックス 879"/>
        <xdr:cNvSpPr txBox="1"/>
      </xdr:nvSpPr>
      <xdr:spPr>
        <a:xfrm>
          <a:off x="21056111" y="133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128581</xdr:rowOff>
    </xdr:from>
    <xdr:to>
      <xdr:col>107</xdr:col>
      <xdr:colOff>101600</xdr:colOff>
      <xdr:row>78</xdr:row>
      <xdr:rowOff>58731</xdr:rowOff>
    </xdr:to>
    <xdr:sp macro="" textlink="">
      <xdr:nvSpPr>
        <xdr:cNvPr id="881" name="楕円 880"/>
        <xdr:cNvSpPr/>
      </xdr:nvSpPr>
      <xdr:spPr>
        <a:xfrm>
          <a:off x="20383500" y="133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49858</xdr:rowOff>
    </xdr:from>
    <xdr:ext cx="534377" cy="259045"/>
    <xdr:sp macro="" textlink="">
      <xdr:nvSpPr>
        <xdr:cNvPr id="882" name="テキスト ボックス 881"/>
        <xdr:cNvSpPr txBox="1"/>
      </xdr:nvSpPr>
      <xdr:spPr>
        <a:xfrm>
          <a:off x="20167111" y="134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946</xdr:rowOff>
    </xdr:from>
    <xdr:to>
      <xdr:col>102</xdr:col>
      <xdr:colOff>165100</xdr:colOff>
      <xdr:row>78</xdr:row>
      <xdr:rowOff>102546</xdr:rowOff>
    </xdr:to>
    <xdr:sp macro="" textlink="">
      <xdr:nvSpPr>
        <xdr:cNvPr id="883" name="楕円 882"/>
        <xdr:cNvSpPr/>
      </xdr:nvSpPr>
      <xdr:spPr>
        <a:xfrm>
          <a:off x="19494500" y="133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93673</xdr:rowOff>
    </xdr:from>
    <xdr:ext cx="534377" cy="259045"/>
    <xdr:sp macro="" textlink="">
      <xdr:nvSpPr>
        <xdr:cNvPr id="884" name="テキスト ボックス 883"/>
        <xdr:cNvSpPr txBox="1"/>
      </xdr:nvSpPr>
      <xdr:spPr>
        <a:xfrm>
          <a:off x="19278111" y="134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169290</xdr:rowOff>
    </xdr:from>
    <xdr:to>
      <xdr:col>98</xdr:col>
      <xdr:colOff>38100</xdr:colOff>
      <xdr:row>78</xdr:row>
      <xdr:rowOff>99440</xdr:rowOff>
    </xdr:to>
    <xdr:sp macro="" textlink="">
      <xdr:nvSpPr>
        <xdr:cNvPr id="885" name="楕円 884"/>
        <xdr:cNvSpPr/>
      </xdr:nvSpPr>
      <xdr:spPr>
        <a:xfrm>
          <a:off x="186055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90567</xdr:rowOff>
    </xdr:from>
    <xdr:ext cx="534377" cy="259045"/>
    <xdr:sp macro="" textlink="">
      <xdr:nvSpPr>
        <xdr:cNvPr id="886" name="テキスト ボックス 885"/>
        <xdr:cNvSpPr txBox="1"/>
      </xdr:nvSpPr>
      <xdr:spPr>
        <a:xfrm>
          <a:off x="18389111" y="1346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兵庫県猪名川町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30,006
29,811
90.33
12,927,129
12,489,505
394,796
7,308,636
8,804,269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41783</xdr:rowOff>
    </xdr:from>
    <xdr:to>
      <xdr:col>24</xdr:col>
      <xdr:colOff>63500</xdr:colOff>
      <xdr:row>33</xdr:row>
      <xdr:rowOff>141224</xdr:rowOff>
    </xdr:to>
    <xdr:cxnSp macro="">
      <xdr:nvCxnSpPr>
        <xdr:cNvPr id="61" name="直線コネクタ 60"/>
        <xdr:cNvCxnSpPr/>
      </xdr:nvCxnSpPr>
      <xdr:spPr>
        <a:xfrm>
          <a:off x="3797300" y="5699633"/>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41783</xdr:rowOff>
    </xdr:from>
    <xdr:to>
      <xdr:col>19</xdr:col>
      <xdr:colOff>177800</xdr:colOff>
      <xdr:row>33</xdr:row>
      <xdr:rowOff>64643</xdr:rowOff>
    </xdr:to>
    <xdr:cxnSp macro="">
      <xdr:nvCxnSpPr>
        <xdr:cNvPr id="64" name="直線コネクタ 63"/>
        <xdr:cNvCxnSpPr/>
      </xdr:nvCxnSpPr>
      <xdr:spPr>
        <a:xfrm flipV="1">
          <a:off x="2908300" y="56996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64643</xdr:rowOff>
    </xdr:to>
    <xdr:cxnSp macro="">
      <xdr:nvCxnSpPr>
        <xdr:cNvPr id="67" name="直線コネクタ 66"/>
        <xdr:cNvCxnSpPr/>
      </xdr:nvCxnSpPr>
      <xdr:spPr>
        <a:xfrm>
          <a:off x="2019300" y="571411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100838</xdr:rowOff>
    </xdr:to>
    <xdr:cxnSp macro="">
      <xdr:nvCxnSpPr>
        <xdr:cNvPr id="70" name="直線コネクタ 69"/>
        <xdr:cNvCxnSpPr/>
      </xdr:nvCxnSpPr>
      <xdr:spPr>
        <a:xfrm flipV="1">
          <a:off x="1130300" y="571411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90424</xdr:rowOff>
    </xdr:from>
    <xdr:to>
      <xdr:col>24</xdr:col>
      <xdr:colOff>114300</xdr:colOff>
      <xdr:row>34</xdr:row>
      <xdr:rowOff>20574</xdr:rowOff>
    </xdr:to>
    <xdr:sp macro="" textlink="">
      <xdr:nvSpPr>
        <xdr:cNvPr id="80" name="楕円 79"/>
        <xdr:cNvSpPr/>
      </xdr:nvSpPr>
      <xdr:spPr>
        <a:xfrm>
          <a:off x="45847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113301</xdr:rowOff>
    </xdr:from>
    <xdr:ext cx="469744" cy="259045"/>
    <xdr:sp macro="" textlink="">
      <xdr:nvSpPr>
        <xdr:cNvPr id="81" name="議会費該当値テキスト"/>
        <xdr:cNvSpPr txBox="1"/>
      </xdr:nvSpPr>
      <xdr:spPr>
        <a:xfrm>
          <a:off x="4686300"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162433</xdr:rowOff>
    </xdr:from>
    <xdr:to>
      <xdr:col>20</xdr:col>
      <xdr:colOff>38100</xdr:colOff>
      <xdr:row>33</xdr:row>
      <xdr:rowOff>92583</xdr:rowOff>
    </xdr:to>
    <xdr:sp macro="" textlink="">
      <xdr:nvSpPr>
        <xdr:cNvPr id="82" name="楕円 81"/>
        <xdr:cNvSpPr/>
      </xdr:nvSpPr>
      <xdr:spPr>
        <a:xfrm>
          <a:off x="3746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109110</xdr:rowOff>
    </xdr:from>
    <xdr:ext cx="469744" cy="259045"/>
    <xdr:sp macro="" textlink="">
      <xdr:nvSpPr>
        <xdr:cNvPr id="83" name="テキスト ボックス 82"/>
        <xdr:cNvSpPr txBox="1"/>
      </xdr:nvSpPr>
      <xdr:spPr>
        <a:xfrm>
          <a:off x="3562428" y="54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13843</xdr:rowOff>
    </xdr:from>
    <xdr:to>
      <xdr:col>15</xdr:col>
      <xdr:colOff>101600</xdr:colOff>
      <xdr:row>33</xdr:row>
      <xdr:rowOff>115443</xdr:rowOff>
    </xdr:to>
    <xdr:sp macro="" textlink="">
      <xdr:nvSpPr>
        <xdr:cNvPr id="84" name="楕円 83"/>
        <xdr:cNvSpPr/>
      </xdr:nvSpPr>
      <xdr:spPr>
        <a:xfrm>
          <a:off x="2857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131970</xdr:rowOff>
    </xdr:from>
    <xdr:ext cx="469744" cy="259045"/>
    <xdr:sp macro="" textlink="">
      <xdr:nvSpPr>
        <xdr:cNvPr id="85" name="テキスト ボックス 84"/>
        <xdr:cNvSpPr txBox="1"/>
      </xdr:nvSpPr>
      <xdr:spPr>
        <a:xfrm>
          <a:off x="2673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xdr:rowOff>
    </xdr:from>
    <xdr:to>
      <xdr:col>10</xdr:col>
      <xdr:colOff>165100</xdr:colOff>
      <xdr:row>33</xdr:row>
      <xdr:rowOff>107061</xdr:rowOff>
    </xdr:to>
    <xdr:sp macro="" textlink="">
      <xdr:nvSpPr>
        <xdr:cNvPr id="86" name="楕円 85"/>
        <xdr:cNvSpPr/>
      </xdr:nvSpPr>
      <xdr:spPr>
        <a:xfrm>
          <a:off x="1968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123588</xdr:rowOff>
    </xdr:from>
    <xdr:ext cx="469744" cy="259045"/>
    <xdr:sp macro="" textlink="">
      <xdr:nvSpPr>
        <xdr:cNvPr id="87" name="テキスト ボックス 86"/>
        <xdr:cNvSpPr txBox="1"/>
      </xdr:nvSpPr>
      <xdr:spPr>
        <a:xfrm>
          <a:off x="1784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50038</xdr:rowOff>
    </xdr:from>
    <xdr:to>
      <xdr:col>6</xdr:col>
      <xdr:colOff>38100</xdr:colOff>
      <xdr:row>33</xdr:row>
      <xdr:rowOff>151638</xdr:rowOff>
    </xdr:to>
    <xdr:sp macro="" textlink="">
      <xdr:nvSpPr>
        <xdr:cNvPr id="88" name="楕円 87"/>
        <xdr:cNvSpPr/>
      </xdr:nvSpPr>
      <xdr:spPr>
        <a:xfrm>
          <a:off x="1079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168165</xdr:rowOff>
    </xdr:from>
    <xdr:ext cx="469744" cy="259045"/>
    <xdr:sp macro="" textlink="">
      <xdr:nvSpPr>
        <xdr:cNvPr id="89" name="テキスト ボックス 88"/>
        <xdr:cNvSpPr txBox="1"/>
      </xdr:nvSpPr>
      <xdr:spPr>
        <a:xfrm>
          <a:off x="895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153043</xdr:rowOff>
    </xdr:from>
    <xdr:to>
      <xdr:col>24</xdr:col>
      <xdr:colOff>63500</xdr:colOff>
      <xdr:row>57</xdr:row>
      <xdr:rowOff>127325</xdr:rowOff>
    </xdr:to>
    <xdr:cxnSp macro="">
      <xdr:nvCxnSpPr>
        <xdr:cNvPr id="118" name="直線コネクタ 117"/>
        <xdr:cNvCxnSpPr/>
      </xdr:nvCxnSpPr>
      <xdr:spPr>
        <a:xfrm>
          <a:off x="3797300" y="9582793"/>
          <a:ext cx="8382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153043</xdr:rowOff>
    </xdr:from>
    <xdr:to>
      <xdr:col>19</xdr:col>
      <xdr:colOff>177800</xdr:colOff>
      <xdr:row>58</xdr:row>
      <xdr:rowOff>18664</xdr:rowOff>
    </xdr:to>
    <xdr:cxnSp macro="">
      <xdr:nvCxnSpPr>
        <xdr:cNvPr id="121" name="直線コネクタ 120"/>
        <xdr:cNvCxnSpPr/>
      </xdr:nvCxnSpPr>
      <xdr:spPr>
        <a:xfrm flipV="1">
          <a:off x="2908300" y="9582793"/>
          <a:ext cx="889000" cy="3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18664</xdr:rowOff>
    </xdr:from>
    <xdr:to>
      <xdr:col>15</xdr:col>
      <xdr:colOff>50800</xdr:colOff>
      <xdr:row>58</xdr:row>
      <xdr:rowOff>32700</xdr:rowOff>
    </xdr:to>
    <xdr:cxnSp macro="">
      <xdr:nvCxnSpPr>
        <xdr:cNvPr id="124" name="直線コネクタ 123"/>
        <xdr:cNvCxnSpPr/>
      </xdr:nvCxnSpPr>
      <xdr:spPr>
        <a:xfrm flipV="1">
          <a:off x="2019300" y="9962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30391</xdr:rowOff>
    </xdr:from>
    <xdr:to>
      <xdr:col>10</xdr:col>
      <xdr:colOff>114300</xdr:colOff>
      <xdr:row>58</xdr:row>
      <xdr:rowOff>32700</xdr:rowOff>
    </xdr:to>
    <xdr:cxnSp macro="">
      <xdr:nvCxnSpPr>
        <xdr:cNvPr id="127" name="直線コネクタ 126"/>
        <xdr:cNvCxnSpPr/>
      </xdr:nvCxnSpPr>
      <xdr:spPr>
        <a:xfrm>
          <a:off x="1130300" y="997449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76525</xdr:rowOff>
    </xdr:from>
    <xdr:to>
      <xdr:col>24</xdr:col>
      <xdr:colOff>114300</xdr:colOff>
      <xdr:row>58</xdr:row>
      <xdr:rowOff>6675</xdr:rowOff>
    </xdr:to>
    <xdr:sp macro="" textlink="">
      <xdr:nvSpPr>
        <xdr:cNvPr id="137" name="楕円 136"/>
        <xdr:cNvSpPr/>
      </xdr:nvSpPr>
      <xdr:spPr>
        <a:xfrm>
          <a:off x="4584700" y="98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54952</xdr:rowOff>
    </xdr:from>
    <xdr:ext cx="534377" cy="259045"/>
    <xdr:sp macro="" textlink="">
      <xdr:nvSpPr>
        <xdr:cNvPr id="138" name="総務費該当値テキスト"/>
        <xdr:cNvSpPr txBox="1"/>
      </xdr:nvSpPr>
      <xdr:spPr>
        <a:xfrm>
          <a:off x="4686300" y="982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102243</xdr:rowOff>
    </xdr:from>
    <xdr:to>
      <xdr:col>20</xdr:col>
      <xdr:colOff>38100</xdr:colOff>
      <xdr:row>56</xdr:row>
      <xdr:rowOff>32393</xdr:rowOff>
    </xdr:to>
    <xdr:sp macro="" textlink="">
      <xdr:nvSpPr>
        <xdr:cNvPr id="139" name="楕円 138"/>
        <xdr:cNvSpPr/>
      </xdr:nvSpPr>
      <xdr:spPr>
        <a:xfrm>
          <a:off x="3746500" y="95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23520</xdr:rowOff>
    </xdr:from>
    <xdr:ext cx="599010" cy="259045"/>
    <xdr:sp macro="" textlink="">
      <xdr:nvSpPr>
        <xdr:cNvPr id="140" name="テキスト ボックス 139"/>
        <xdr:cNvSpPr txBox="1"/>
      </xdr:nvSpPr>
      <xdr:spPr>
        <a:xfrm>
          <a:off x="3497795" y="962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139314</xdr:rowOff>
    </xdr:from>
    <xdr:to>
      <xdr:col>15</xdr:col>
      <xdr:colOff>101600</xdr:colOff>
      <xdr:row>58</xdr:row>
      <xdr:rowOff>69464</xdr:rowOff>
    </xdr:to>
    <xdr:sp macro="" textlink="">
      <xdr:nvSpPr>
        <xdr:cNvPr id="141" name="楕円 140"/>
        <xdr:cNvSpPr/>
      </xdr:nvSpPr>
      <xdr:spPr>
        <a:xfrm>
          <a:off x="2857500" y="99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60591</xdr:rowOff>
    </xdr:from>
    <xdr:ext cx="534377" cy="259045"/>
    <xdr:sp macro="" textlink="">
      <xdr:nvSpPr>
        <xdr:cNvPr id="142" name="テキスト ボックス 141"/>
        <xdr:cNvSpPr txBox="1"/>
      </xdr:nvSpPr>
      <xdr:spPr>
        <a:xfrm>
          <a:off x="2641111" y="100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153350</xdr:rowOff>
    </xdr:from>
    <xdr:to>
      <xdr:col>10</xdr:col>
      <xdr:colOff>165100</xdr:colOff>
      <xdr:row>58</xdr:row>
      <xdr:rowOff>83500</xdr:rowOff>
    </xdr:to>
    <xdr:sp macro="" textlink="">
      <xdr:nvSpPr>
        <xdr:cNvPr id="143" name="楕円 142"/>
        <xdr:cNvSpPr/>
      </xdr:nvSpPr>
      <xdr:spPr>
        <a:xfrm>
          <a:off x="1968500" y="99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74627</xdr:rowOff>
    </xdr:from>
    <xdr:ext cx="534377" cy="259045"/>
    <xdr:sp macro="" textlink="">
      <xdr:nvSpPr>
        <xdr:cNvPr id="144" name="テキスト ボックス 143"/>
        <xdr:cNvSpPr txBox="1"/>
      </xdr:nvSpPr>
      <xdr:spPr>
        <a:xfrm>
          <a:off x="1752111" y="100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151041</xdr:rowOff>
    </xdr:from>
    <xdr:to>
      <xdr:col>6</xdr:col>
      <xdr:colOff>38100</xdr:colOff>
      <xdr:row>58</xdr:row>
      <xdr:rowOff>81191</xdr:rowOff>
    </xdr:to>
    <xdr:sp macro="" textlink="">
      <xdr:nvSpPr>
        <xdr:cNvPr id="145" name="楕円 144"/>
        <xdr:cNvSpPr/>
      </xdr:nvSpPr>
      <xdr:spPr>
        <a:xfrm>
          <a:off x="1079500" y="9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72318</xdr:rowOff>
    </xdr:from>
    <xdr:ext cx="534377" cy="259045"/>
    <xdr:sp macro="" textlink="">
      <xdr:nvSpPr>
        <xdr:cNvPr id="146" name="テキスト ボックス 145"/>
        <xdr:cNvSpPr txBox="1"/>
      </xdr:nvSpPr>
      <xdr:spPr>
        <a:xfrm>
          <a:off x="863111" y="100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80538</xdr:rowOff>
    </xdr:from>
    <xdr:to>
      <xdr:col>24</xdr:col>
      <xdr:colOff>63500</xdr:colOff>
      <xdr:row>78</xdr:row>
      <xdr:rowOff>118715</xdr:rowOff>
    </xdr:to>
    <xdr:cxnSp macro="">
      <xdr:nvCxnSpPr>
        <xdr:cNvPr id="176" name="直線コネクタ 175"/>
        <xdr:cNvCxnSpPr/>
      </xdr:nvCxnSpPr>
      <xdr:spPr>
        <a:xfrm flipV="1">
          <a:off x="3797300" y="13282188"/>
          <a:ext cx="838200" cy="2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118715</xdr:rowOff>
    </xdr:from>
    <xdr:to>
      <xdr:col>19</xdr:col>
      <xdr:colOff>177800</xdr:colOff>
      <xdr:row>78</xdr:row>
      <xdr:rowOff>170424</xdr:rowOff>
    </xdr:to>
    <xdr:cxnSp macro="">
      <xdr:nvCxnSpPr>
        <xdr:cNvPr id="179" name="直線コネクタ 178"/>
        <xdr:cNvCxnSpPr/>
      </xdr:nvCxnSpPr>
      <xdr:spPr>
        <a:xfrm flipV="1">
          <a:off x="2908300" y="13491815"/>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170424</xdr:rowOff>
    </xdr:from>
    <xdr:to>
      <xdr:col>15</xdr:col>
      <xdr:colOff>50800</xdr:colOff>
      <xdr:row>79</xdr:row>
      <xdr:rowOff>50538</xdr:rowOff>
    </xdr:to>
    <xdr:cxnSp macro="">
      <xdr:nvCxnSpPr>
        <xdr:cNvPr id="182" name="直線コネクタ 181"/>
        <xdr:cNvCxnSpPr/>
      </xdr:nvCxnSpPr>
      <xdr:spPr>
        <a:xfrm flipV="1">
          <a:off x="2019300" y="13543524"/>
          <a:ext cx="889000" cy="5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33074</xdr:rowOff>
    </xdr:from>
    <xdr:to>
      <xdr:col>10</xdr:col>
      <xdr:colOff>114300</xdr:colOff>
      <xdr:row>79</xdr:row>
      <xdr:rowOff>50538</xdr:rowOff>
    </xdr:to>
    <xdr:cxnSp macro="">
      <xdr:nvCxnSpPr>
        <xdr:cNvPr id="185" name="直線コネクタ 184"/>
        <xdr:cNvCxnSpPr/>
      </xdr:nvCxnSpPr>
      <xdr:spPr>
        <a:xfrm>
          <a:off x="1130300" y="13577624"/>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29738</xdr:rowOff>
    </xdr:from>
    <xdr:to>
      <xdr:col>24</xdr:col>
      <xdr:colOff>114300</xdr:colOff>
      <xdr:row>77</xdr:row>
      <xdr:rowOff>131338</xdr:rowOff>
    </xdr:to>
    <xdr:sp macro="" textlink="">
      <xdr:nvSpPr>
        <xdr:cNvPr id="195" name="楕円 194"/>
        <xdr:cNvSpPr/>
      </xdr:nvSpPr>
      <xdr:spPr>
        <a:xfrm>
          <a:off x="4584700" y="132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8165</xdr:rowOff>
    </xdr:from>
    <xdr:ext cx="599010" cy="259045"/>
    <xdr:sp macro="" textlink="">
      <xdr:nvSpPr>
        <xdr:cNvPr id="196" name="民生費該当値テキスト"/>
        <xdr:cNvSpPr txBox="1"/>
      </xdr:nvSpPr>
      <xdr:spPr>
        <a:xfrm>
          <a:off x="4686300" y="132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67915</xdr:rowOff>
    </xdr:from>
    <xdr:to>
      <xdr:col>20</xdr:col>
      <xdr:colOff>38100</xdr:colOff>
      <xdr:row>78</xdr:row>
      <xdr:rowOff>169515</xdr:rowOff>
    </xdr:to>
    <xdr:sp macro="" textlink="">
      <xdr:nvSpPr>
        <xdr:cNvPr id="197" name="楕円 196"/>
        <xdr:cNvSpPr/>
      </xdr:nvSpPr>
      <xdr:spPr>
        <a:xfrm>
          <a:off x="3746500" y="13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160642</xdr:rowOff>
    </xdr:from>
    <xdr:ext cx="599010" cy="259045"/>
    <xdr:sp macro="" textlink="">
      <xdr:nvSpPr>
        <xdr:cNvPr id="198" name="テキスト ボックス 197"/>
        <xdr:cNvSpPr txBox="1"/>
      </xdr:nvSpPr>
      <xdr:spPr>
        <a:xfrm>
          <a:off x="3497795" y="135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119624</xdr:rowOff>
    </xdr:from>
    <xdr:to>
      <xdr:col>15</xdr:col>
      <xdr:colOff>101600</xdr:colOff>
      <xdr:row>79</xdr:row>
      <xdr:rowOff>49774</xdr:rowOff>
    </xdr:to>
    <xdr:sp macro="" textlink="">
      <xdr:nvSpPr>
        <xdr:cNvPr id="199" name="楕円 198"/>
        <xdr:cNvSpPr/>
      </xdr:nvSpPr>
      <xdr:spPr>
        <a:xfrm>
          <a:off x="2857500" y="134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40901</xdr:rowOff>
    </xdr:from>
    <xdr:ext cx="599010" cy="259045"/>
    <xdr:sp macro="" textlink="">
      <xdr:nvSpPr>
        <xdr:cNvPr id="200" name="テキスト ボックス 199"/>
        <xdr:cNvSpPr txBox="1"/>
      </xdr:nvSpPr>
      <xdr:spPr>
        <a:xfrm>
          <a:off x="2608795" y="135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171188</xdr:rowOff>
    </xdr:from>
    <xdr:to>
      <xdr:col>10</xdr:col>
      <xdr:colOff>165100</xdr:colOff>
      <xdr:row>79</xdr:row>
      <xdr:rowOff>101338</xdr:rowOff>
    </xdr:to>
    <xdr:sp macro="" textlink="">
      <xdr:nvSpPr>
        <xdr:cNvPr id="201" name="楕円 200"/>
        <xdr:cNvSpPr/>
      </xdr:nvSpPr>
      <xdr:spPr>
        <a:xfrm>
          <a:off x="1968500" y="135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92465</xdr:rowOff>
    </xdr:from>
    <xdr:ext cx="534377" cy="259045"/>
    <xdr:sp macro="" textlink="">
      <xdr:nvSpPr>
        <xdr:cNvPr id="202" name="テキスト ボックス 201"/>
        <xdr:cNvSpPr txBox="1"/>
      </xdr:nvSpPr>
      <xdr:spPr>
        <a:xfrm>
          <a:off x="1752111" y="136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153724</xdr:rowOff>
    </xdr:from>
    <xdr:to>
      <xdr:col>6</xdr:col>
      <xdr:colOff>38100</xdr:colOff>
      <xdr:row>79</xdr:row>
      <xdr:rowOff>83874</xdr:rowOff>
    </xdr:to>
    <xdr:sp macro="" textlink="">
      <xdr:nvSpPr>
        <xdr:cNvPr id="203" name="楕円 202"/>
        <xdr:cNvSpPr/>
      </xdr:nvSpPr>
      <xdr:spPr>
        <a:xfrm>
          <a:off x="1079500" y="13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75001</xdr:rowOff>
    </xdr:from>
    <xdr:ext cx="599010" cy="259045"/>
    <xdr:sp macro="" textlink="">
      <xdr:nvSpPr>
        <xdr:cNvPr id="204" name="テキスト ボックス 203"/>
        <xdr:cNvSpPr txBox="1"/>
      </xdr:nvSpPr>
      <xdr:spPr>
        <a:xfrm>
          <a:off x="830795" y="1361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169059</xdr:rowOff>
    </xdr:from>
    <xdr:to>
      <xdr:col>24</xdr:col>
      <xdr:colOff>63500</xdr:colOff>
      <xdr:row>98</xdr:row>
      <xdr:rowOff>33531</xdr:rowOff>
    </xdr:to>
    <xdr:cxnSp macro="">
      <xdr:nvCxnSpPr>
        <xdr:cNvPr id="236" name="直線コネクタ 235"/>
        <xdr:cNvCxnSpPr/>
      </xdr:nvCxnSpPr>
      <xdr:spPr>
        <a:xfrm flipV="1">
          <a:off x="3797300" y="16628259"/>
          <a:ext cx="8382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33531</xdr:rowOff>
    </xdr:from>
    <xdr:to>
      <xdr:col>19</xdr:col>
      <xdr:colOff>177800</xdr:colOff>
      <xdr:row>98</xdr:row>
      <xdr:rowOff>65340</xdr:rowOff>
    </xdr:to>
    <xdr:cxnSp macro="">
      <xdr:nvCxnSpPr>
        <xdr:cNvPr id="239" name="直線コネクタ 238"/>
        <xdr:cNvCxnSpPr/>
      </xdr:nvCxnSpPr>
      <xdr:spPr>
        <a:xfrm flipV="1">
          <a:off x="2908300" y="16835631"/>
          <a:ext cx="8890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65340</xdr:rowOff>
    </xdr:from>
    <xdr:to>
      <xdr:col>15</xdr:col>
      <xdr:colOff>50800</xdr:colOff>
      <xdr:row>98</xdr:row>
      <xdr:rowOff>74516</xdr:rowOff>
    </xdr:to>
    <xdr:cxnSp macro="">
      <xdr:nvCxnSpPr>
        <xdr:cNvPr id="242" name="直線コネクタ 241"/>
        <xdr:cNvCxnSpPr/>
      </xdr:nvCxnSpPr>
      <xdr:spPr>
        <a:xfrm flipV="1">
          <a:off x="2019300" y="1686744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65128</xdr:rowOff>
    </xdr:from>
    <xdr:to>
      <xdr:col>10</xdr:col>
      <xdr:colOff>114300</xdr:colOff>
      <xdr:row>98</xdr:row>
      <xdr:rowOff>74516</xdr:rowOff>
    </xdr:to>
    <xdr:cxnSp macro="">
      <xdr:nvCxnSpPr>
        <xdr:cNvPr id="245" name="直線コネクタ 244"/>
        <xdr:cNvCxnSpPr/>
      </xdr:nvCxnSpPr>
      <xdr:spPr>
        <a:xfrm>
          <a:off x="1130300" y="16867228"/>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118259</xdr:rowOff>
    </xdr:from>
    <xdr:to>
      <xdr:col>24</xdr:col>
      <xdr:colOff>114300</xdr:colOff>
      <xdr:row>97</xdr:row>
      <xdr:rowOff>48409</xdr:rowOff>
    </xdr:to>
    <xdr:sp macro="" textlink="">
      <xdr:nvSpPr>
        <xdr:cNvPr id="255" name="楕円 254"/>
        <xdr:cNvSpPr/>
      </xdr:nvSpPr>
      <xdr:spPr>
        <a:xfrm>
          <a:off x="4584700" y="165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141136</xdr:rowOff>
    </xdr:from>
    <xdr:ext cx="534377" cy="259045"/>
    <xdr:sp macro="" textlink="">
      <xdr:nvSpPr>
        <xdr:cNvPr id="256" name="衛生費該当値テキスト"/>
        <xdr:cNvSpPr txBox="1"/>
      </xdr:nvSpPr>
      <xdr:spPr>
        <a:xfrm>
          <a:off x="4686300" y="164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154181</xdr:rowOff>
    </xdr:from>
    <xdr:to>
      <xdr:col>20</xdr:col>
      <xdr:colOff>38100</xdr:colOff>
      <xdr:row>98</xdr:row>
      <xdr:rowOff>84331</xdr:rowOff>
    </xdr:to>
    <xdr:sp macro="" textlink="">
      <xdr:nvSpPr>
        <xdr:cNvPr id="257" name="楕円 256"/>
        <xdr:cNvSpPr/>
      </xdr:nvSpPr>
      <xdr:spPr>
        <a:xfrm>
          <a:off x="3746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100858</xdr:rowOff>
    </xdr:from>
    <xdr:ext cx="534377" cy="259045"/>
    <xdr:sp macro="" textlink="">
      <xdr:nvSpPr>
        <xdr:cNvPr id="258" name="テキスト ボックス 257"/>
        <xdr:cNvSpPr txBox="1"/>
      </xdr:nvSpPr>
      <xdr:spPr>
        <a:xfrm>
          <a:off x="3530111" y="165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14540</xdr:rowOff>
    </xdr:from>
    <xdr:to>
      <xdr:col>15</xdr:col>
      <xdr:colOff>101600</xdr:colOff>
      <xdr:row>98</xdr:row>
      <xdr:rowOff>116140</xdr:rowOff>
    </xdr:to>
    <xdr:sp macro="" textlink="">
      <xdr:nvSpPr>
        <xdr:cNvPr id="259" name="楕円 258"/>
        <xdr:cNvSpPr/>
      </xdr:nvSpPr>
      <xdr:spPr>
        <a:xfrm>
          <a:off x="2857500" y="168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132667</xdr:rowOff>
    </xdr:from>
    <xdr:ext cx="534377" cy="259045"/>
    <xdr:sp macro="" textlink="">
      <xdr:nvSpPr>
        <xdr:cNvPr id="260" name="テキスト ボックス 259"/>
        <xdr:cNvSpPr txBox="1"/>
      </xdr:nvSpPr>
      <xdr:spPr>
        <a:xfrm>
          <a:off x="2641111" y="165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23716</xdr:rowOff>
    </xdr:from>
    <xdr:to>
      <xdr:col>10</xdr:col>
      <xdr:colOff>165100</xdr:colOff>
      <xdr:row>98</xdr:row>
      <xdr:rowOff>125316</xdr:rowOff>
    </xdr:to>
    <xdr:sp macro="" textlink="">
      <xdr:nvSpPr>
        <xdr:cNvPr id="261" name="楕円 260"/>
        <xdr:cNvSpPr/>
      </xdr:nvSpPr>
      <xdr:spPr>
        <a:xfrm>
          <a:off x="1968500" y="1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141843</xdr:rowOff>
    </xdr:from>
    <xdr:ext cx="534377" cy="259045"/>
    <xdr:sp macro="" textlink="">
      <xdr:nvSpPr>
        <xdr:cNvPr id="262" name="テキスト ボックス 261"/>
        <xdr:cNvSpPr txBox="1"/>
      </xdr:nvSpPr>
      <xdr:spPr>
        <a:xfrm>
          <a:off x="1752111" y="1660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14328</xdr:rowOff>
    </xdr:from>
    <xdr:to>
      <xdr:col>6</xdr:col>
      <xdr:colOff>38100</xdr:colOff>
      <xdr:row>98</xdr:row>
      <xdr:rowOff>115928</xdr:rowOff>
    </xdr:to>
    <xdr:sp macro="" textlink="">
      <xdr:nvSpPr>
        <xdr:cNvPr id="263" name="楕円 262"/>
        <xdr:cNvSpPr/>
      </xdr:nvSpPr>
      <xdr:spPr>
        <a:xfrm>
          <a:off x="1079500" y="168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107055</xdr:rowOff>
    </xdr:from>
    <xdr:ext cx="534377" cy="259045"/>
    <xdr:sp macro="" textlink="">
      <xdr:nvSpPr>
        <xdr:cNvPr id="264" name="テキスト ボックス 263"/>
        <xdr:cNvSpPr txBox="1"/>
      </xdr:nvSpPr>
      <xdr:spPr>
        <a:xfrm>
          <a:off x="863111" y="169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88428</xdr:rowOff>
    </xdr:from>
    <xdr:to>
      <xdr:col>55</xdr:col>
      <xdr:colOff>0</xdr:colOff>
      <xdr:row>38</xdr:row>
      <xdr:rowOff>90061</xdr:rowOff>
    </xdr:to>
    <xdr:cxnSp macro="">
      <xdr:nvCxnSpPr>
        <xdr:cNvPr id="295" name="直線コネクタ 294"/>
        <xdr:cNvCxnSpPr/>
      </xdr:nvCxnSpPr>
      <xdr:spPr>
        <a:xfrm>
          <a:off x="9639300" y="660352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88428</xdr:rowOff>
    </xdr:from>
    <xdr:to>
      <xdr:col>50</xdr:col>
      <xdr:colOff>114300</xdr:colOff>
      <xdr:row>38</xdr:row>
      <xdr:rowOff>102798</xdr:rowOff>
    </xdr:to>
    <xdr:cxnSp macro="">
      <xdr:nvCxnSpPr>
        <xdr:cNvPr id="298" name="直線コネクタ 297"/>
        <xdr:cNvCxnSpPr/>
      </xdr:nvCxnSpPr>
      <xdr:spPr>
        <a:xfrm flipV="1">
          <a:off x="8750300" y="6603528"/>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102798</xdr:rowOff>
    </xdr:from>
    <xdr:to>
      <xdr:col>45</xdr:col>
      <xdr:colOff>177800</xdr:colOff>
      <xdr:row>38</xdr:row>
      <xdr:rowOff>114227</xdr:rowOff>
    </xdr:to>
    <xdr:cxnSp macro="">
      <xdr:nvCxnSpPr>
        <xdr:cNvPr id="301" name="直線コネクタ 300"/>
        <xdr:cNvCxnSpPr/>
      </xdr:nvCxnSpPr>
      <xdr:spPr>
        <a:xfrm flipV="1">
          <a:off x="7861300" y="66178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114227</xdr:rowOff>
    </xdr:from>
    <xdr:to>
      <xdr:col>41</xdr:col>
      <xdr:colOff>50800</xdr:colOff>
      <xdr:row>38</xdr:row>
      <xdr:rowOff>124024</xdr:rowOff>
    </xdr:to>
    <xdr:cxnSp macro="">
      <xdr:nvCxnSpPr>
        <xdr:cNvPr id="304" name="直線コネクタ 303"/>
        <xdr:cNvCxnSpPr/>
      </xdr:nvCxnSpPr>
      <xdr:spPr>
        <a:xfrm flipV="1">
          <a:off x="6972300" y="66293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39261</xdr:rowOff>
    </xdr:from>
    <xdr:to>
      <xdr:col>55</xdr:col>
      <xdr:colOff>50800</xdr:colOff>
      <xdr:row>38</xdr:row>
      <xdr:rowOff>140861</xdr:rowOff>
    </xdr:to>
    <xdr:sp macro="" textlink="">
      <xdr:nvSpPr>
        <xdr:cNvPr id="314" name="楕円 313"/>
        <xdr:cNvSpPr/>
      </xdr:nvSpPr>
      <xdr:spPr>
        <a:xfrm>
          <a:off x="104267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62138</xdr:rowOff>
    </xdr:from>
    <xdr:ext cx="378565" cy="259045"/>
    <xdr:sp macro="" textlink="">
      <xdr:nvSpPr>
        <xdr:cNvPr id="315" name="労働費該当値テキスト"/>
        <xdr:cNvSpPr txBox="1"/>
      </xdr:nvSpPr>
      <xdr:spPr>
        <a:xfrm>
          <a:off x="10528300" y="6405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37628</xdr:rowOff>
    </xdr:from>
    <xdr:to>
      <xdr:col>50</xdr:col>
      <xdr:colOff>165100</xdr:colOff>
      <xdr:row>38</xdr:row>
      <xdr:rowOff>139228</xdr:rowOff>
    </xdr:to>
    <xdr:sp macro="" textlink="">
      <xdr:nvSpPr>
        <xdr:cNvPr id="316" name="楕円 315"/>
        <xdr:cNvSpPr/>
      </xdr:nvSpPr>
      <xdr:spPr>
        <a:xfrm>
          <a:off x="9588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155755</xdr:rowOff>
    </xdr:from>
    <xdr:ext cx="378565" cy="259045"/>
    <xdr:sp macro="" textlink="">
      <xdr:nvSpPr>
        <xdr:cNvPr id="317" name="テキスト ボックス 316"/>
        <xdr:cNvSpPr txBox="1"/>
      </xdr:nvSpPr>
      <xdr:spPr>
        <a:xfrm>
          <a:off x="9450017" y="63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51998</xdr:rowOff>
    </xdr:from>
    <xdr:to>
      <xdr:col>46</xdr:col>
      <xdr:colOff>38100</xdr:colOff>
      <xdr:row>38</xdr:row>
      <xdr:rowOff>153598</xdr:rowOff>
    </xdr:to>
    <xdr:sp macro="" textlink="">
      <xdr:nvSpPr>
        <xdr:cNvPr id="318" name="楕円 317"/>
        <xdr:cNvSpPr/>
      </xdr:nvSpPr>
      <xdr:spPr>
        <a:xfrm>
          <a:off x="86995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170125</xdr:rowOff>
    </xdr:from>
    <xdr:ext cx="378565" cy="259045"/>
    <xdr:sp macro="" textlink="">
      <xdr:nvSpPr>
        <xdr:cNvPr id="319" name="テキスト ボックス 318"/>
        <xdr:cNvSpPr txBox="1"/>
      </xdr:nvSpPr>
      <xdr:spPr>
        <a:xfrm>
          <a:off x="8561017" y="634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63427</xdr:rowOff>
    </xdr:from>
    <xdr:to>
      <xdr:col>41</xdr:col>
      <xdr:colOff>101600</xdr:colOff>
      <xdr:row>38</xdr:row>
      <xdr:rowOff>165027</xdr:rowOff>
    </xdr:to>
    <xdr:sp macro="" textlink="">
      <xdr:nvSpPr>
        <xdr:cNvPr id="320" name="楕円 319"/>
        <xdr:cNvSpPr/>
      </xdr:nvSpPr>
      <xdr:spPr>
        <a:xfrm>
          <a:off x="7810500" y="65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10105</xdr:rowOff>
    </xdr:from>
    <xdr:ext cx="378565" cy="259045"/>
    <xdr:sp macro="" textlink="">
      <xdr:nvSpPr>
        <xdr:cNvPr id="321" name="テキスト ボックス 320"/>
        <xdr:cNvSpPr txBox="1"/>
      </xdr:nvSpPr>
      <xdr:spPr>
        <a:xfrm>
          <a:off x="7672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73224</xdr:rowOff>
    </xdr:from>
    <xdr:to>
      <xdr:col>36</xdr:col>
      <xdr:colOff>165100</xdr:colOff>
      <xdr:row>39</xdr:row>
      <xdr:rowOff>3374</xdr:rowOff>
    </xdr:to>
    <xdr:sp macro="" textlink="">
      <xdr:nvSpPr>
        <xdr:cNvPr id="322" name="楕円 321"/>
        <xdr:cNvSpPr/>
      </xdr:nvSpPr>
      <xdr:spPr>
        <a:xfrm>
          <a:off x="6921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165951</xdr:rowOff>
    </xdr:from>
    <xdr:ext cx="378565" cy="259045"/>
    <xdr:sp macro="" textlink="">
      <xdr:nvSpPr>
        <xdr:cNvPr id="323" name="テキスト ボックス 322"/>
        <xdr:cNvSpPr txBox="1"/>
      </xdr:nvSpPr>
      <xdr:spPr>
        <a:xfrm>
          <a:off x="6783017" y="668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143701</xdr:rowOff>
    </xdr:from>
    <xdr:to>
      <xdr:col>55</xdr:col>
      <xdr:colOff>0</xdr:colOff>
      <xdr:row>58</xdr:row>
      <xdr:rowOff>107908</xdr:rowOff>
    </xdr:to>
    <xdr:cxnSp macro="">
      <xdr:nvCxnSpPr>
        <xdr:cNvPr id="354" name="直線コネクタ 353"/>
        <xdr:cNvCxnSpPr/>
      </xdr:nvCxnSpPr>
      <xdr:spPr>
        <a:xfrm>
          <a:off x="9639300" y="9744901"/>
          <a:ext cx="838200" cy="30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143701</xdr:rowOff>
    </xdr:from>
    <xdr:to>
      <xdr:col>50</xdr:col>
      <xdr:colOff>114300</xdr:colOff>
      <xdr:row>58</xdr:row>
      <xdr:rowOff>123257</xdr:rowOff>
    </xdr:to>
    <xdr:cxnSp macro="">
      <xdr:nvCxnSpPr>
        <xdr:cNvPr id="357" name="直線コネクタ 356"/>
        <xdr:cNvCxnSpPr/>
      </xdr:nvCxnSpPr>
      <xdr:spPr>
        <a:xfrm flipV="1">
          <a:off x="8750300" y="9744901"/>
          <a:ext cx="889000" cy="3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123257</xdr:rowOff>
    </xdr:from>
    <xdr:to>
      <xdr:col>45</xdr:col>
      <xdr:colOff>177800</xdr:colOff>
      <xdr:row>58</xdr:row>
      <xdr:rowOff>158952</xdr:rowOff>
    </xdr:to>
    <xdr:cxnSp macro="">
      <xdr:nvCxnSpPr>
        <xdr:cNvPr id="360" name="直線コネクタ 359"/>
        <xdr:cNvCxnSpPr/>
      </xdr:nvCxnSpPr>
      <xdr:spPr>
        <a:xfrm flipV="1">
          <a:off x="7861300" y="10067357"/>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135341</xdr:rowOff>
    </xdr:from>
    <xdr:to>
      <xdr:col>41</xdr:col>
      <xdr:colOff>50800</xdr:colOff>
      <xdr:row>58</xdr:row>
      <xdr:rowOff>158952</xdr:rowOff>
    </xdr:to>
    <xdr:cxnSp macro="">
      <xdr:nvCxnSpPr>
        <xdr:cNvPr id="363" name="直線コネクタ 362"/>
        <xdr:cNvCxnSpPr/>
      </xdr:nvCxnSpPr>
      <xdr:spPr>
        <a:xfrm>
          <a:off x="6972300" y="10079441"/>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57108</xdr:rowOff>
    </xdr:from>
    <xdr:to>
      <xdr:col>55</xdr:col>
      <xdr:colOff>50800</xdr:colOff>
      <xdr:row>58</xdr:row>
      <xdr:rowOff>158708</xdr:rowOff>
    </xdr:to>
    <xdr:sp macro="" textlink="">
      <xdr:nvSpPr>
        <xdr:cNvPr id="373" name="楕円 372"/>
        <xdr:cNvSpPr/>
      </xdr:nvSpPr>
      <xdr:spPr>
        <a:xfrm>
          <a:off x="10426700" y="100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79985</xdr:rowOff>
    </xdr:from>
    <xdr:ext cx="469744" cy="259045"/>
    <xdr:sp macro="" textlink="">
      <xdr:nvSpPr>
        <xdr:cNvPr id="374" name="農林水産業費該当値テキスト"/>
        <xdr:cNvSpPr txBox="1"/>
      </xdr:nvSpPr>
      <xdr:spPr>
        <a:xfrm>
          <a:off x="10528300" y="98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92901</xdr:rowOff>
    </xdr:from>
    <xdr:to>
      <xdr:col>50</xdr:col>
      <xdr:colOff>165100</xdr:colOff>
      <xdr:row>57</xdr:row>
      <xdr:rowOff>23051</xdr:rowOff>
    </xdr:to>
    <xdr:sp macro="" textlink="">
      <xdr:nvSpPr>
        <xdr:cNvPr id="375" name="楕円 374"/>
        <xdr:cNvSpPr/>
      </xdr:nvSpPr>
      <xdr:spPr>
        <a:xfrm>
          <a:off x="9588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39578</xdr:rowOff>
    </xdr:from>
    <xdr:ext cx="534377" cy="259045"/>
    <xdr:sp macro="" textlink="">
      <xdr:nvSpPr>
        <xdr:cNvPr id="376" name="テキスト ボックス 375"/>
        <xdr:cNvSpPr txBox="1"/>
      </xdr:nvSpPr>
      <xdr:spPr>
        <a:xfrm>
          <a:off x="9372111" y="94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72457</xdr:rowOff>
    </xdr:from>
    <xdr:to>
      <xdr:col>46</xdr:col>
      <xdr:colOff>38100</xdr:colOff>
      <xdr:row>59</xdr:row>
      <xdr:rowOff>2607</xdr:rowOff>
    </xdr:to>
    <xdr:sp macro="" textlink="">
      <xdr:nvSpPr>
        <xdr:cNvPr id="377" name="楕円 376"/>
        <xdr:cNvSpPr/>
      </xdr:nvSpPr>
      <xdr:spPr>
        <a:xfrm>
          <a:off x="8699500" y="100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165184</xdr:rowOff>
    </xdr:from>
    <xdr:ext cx="469744" cy="259045"/>
    <xdr:sp macro="" textlink="">
      <xdr:nvSpPr>
        <xdr:cNvPr id="378" name="テキスト ボックス 377"/>
        <xdr:cNvSpPr txBox="1"/>
      </xdr:nvSpPr>
      <xdr:spPr>
        <a:xfrm>
          <a:off x="8515428" y="101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108152</xdr:rowOff>
    </xdr:from>
    <xdr:to>
      <xdr:col>41</xdr:col>
      <xdr:colOff>101600</xdr:colOff>
      <xdr:row>59</xdr:row>
      <xdr:rowOff>38302</xdr:rowOff>
    </xdr:to>
    <xdr:sp macro="" textlink="">
      <xdr:nvSpPr>
        <xdr:cNvPr id="379" name="楕円 378"/>
        <xdr:cNvSpPr/>
      </xdr:nvSpPr>
      <xdr:spPr>
        <a:xfrm>
          <a:off x="7810500" y="100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29429</xdr:rowOff>
    </xdr:from>
    <xdr:ext cx="469744" cy="259045"/>
    <xdr:sp macro="" textlink="">
      <xdr:nvSpPr>
        <xdr:cNvPr id="380" name="テキスト ボックス 379"/>
        <xdr:cNvSpPr txBox="1"/>
      </xdr:nvSpPr>
      <xdr:spPr>
        <a:xfrm>
          <a:off x="7626428" y="101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84541</xdr:rowOff>
    </xdr:from>
    <xdr:to>
      <xdr:col>36</xdr:col>
      <xdr:colOff>165100</xdr:colOff>
      <xdr:row>59</xdr:row>
      <xdr:rowOff>14691</xdr:rowOff>
    </xdr:to>
    <xdr:sp macro="" textlink="">
      <xdr:nvSpPr>
        <xdr:cNvPr id="381" name="楕円 380"/>
        <xdr:cNvSpPr/>
      </xdr:nvSpPr>
      <xdr:spPr>
        <a:xfrm>
          <a:off x="6921500" y="100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5818</xdr:rowOff>
    </xdr:from>
    <xdr:ext cx="469744" cy="259045"/>
    <xdr:sp macro="" textlink="">
      <xdr:nvSpPr>
        <xdr:cNvPr id="382" name="テキスト ボックス 381"/>
        <xdr:cNvSpPr txBox="1"/>
      </xdr:nvSpPr>
      <xdr:spPr>
        <a:xfrm>
          <a:off x="6737428" y="101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118211</xdr:rowOff>
    </xdr:from>
    <xdr:to>
      <xdr:col>55</xdr:col>
      <xdr:colOff>0</xdr:colOff>
      <xdr:row>77</xdr:row>
      <xdr:rowOff>70296</xdr:rowOff>
    </xdr:to>
    <xdr:cxnSp macro="">
      <xdr:nvCxnSpPr>
        <xdr:cNvPr id="409" name="直線コネクタ 408"/>
        <xdr:cNvCxnSpPr/>
      </xdr:nvCxnSpPr>
      <xdr:spPr>
        <a:xfrm>
          <a:off x="9639300" y="12976961"/>
          <a:ext cx="8382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118211</xdr:rowOff>
    </xdr:from>
    <xdr:to>
      <xdr:col>50</xdr:col>
      <xdr:colOff>114300</xdr:colOff>
      <xdr:row>77</xdr:row>
      <xdr:rowOff>16393</xdr:rowOff>
    </xdr:to>
    <xdr:cxnSp macro="">
      <xdr:nvCxnSpPr>
        <xdr:cNvPr id="412" name="直線コネクタ 411"/>
        <xdr:cNvCxnSpPr/>
      </xdr:nvCxnSpPr>
      <xdr:spPr>
        <a:xfrm flipV="1">
          <a:off x="8750300" y="12976961"/>
          <a:ext cx="889000" cy="2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16393</xdr:rowOff>
    </xdr:from>
    <xdr:to>
      <xdr:col>45</xdr:col>
      <xdr:colOff>177800</xdr:colOff>
      <xdr:row>78</xdr:row>
      <xdr:rowOff>37105</xdr:rowOff>
    </xdr:to>
    <xdr:cxnSp macro="">
      <xdr:nvCxnSpPr>
        <xdr:cNvPr id="415" name="直線コネクタ 414"/>
        <xdr:cNvCxnSpPr/>
      </xdr:nvCxnSpPr>
      <xdr:spPr>
        <a:xfrm flipV="1">
          <a:off x="7861300" y="13218043"/>
          <a:ext cx="889000" cy="19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37105</xdr:rowOff>
    </xdr:from>
    <xdr:to>
      <xdr:col>41</xdr:col>
      <xdr:colOff>50800</xdr:colOff>
      <xdr:row>78</xdr:row>
      <xdr:rowOff>60102</xdr:rowOff>
    </xdr:to>
    <xdr:cxnSp macro="">
      <xdr:nvCxnSpPr>
        <xdr:cNvPr id="418" name="直線コネクタ 417"/>
        <xdr:cNvCxnSpPr/>
      </xdr:nvCxnSpPr>
      <xdr:spPr>
        <a:xfrm flipV="1">
          <a:off x="6972300" y="13410205"/>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19496</xdr:rowOff>
    </xdr:from>
    <xdr:to>
      <xdr:col>55</xdr:col>
      <xdr:colOff>50800</xdr:colOff>
      <xdr:row>77</xdr:row>
      <xdr:rowOff>121096</xdr:rowOff>
    </xdr:to>
    <xdr:sp macro="" textlink="">
      <xdr:nvSpPr>
        <xdr:cNvPr id="428" name="楕円 427"/>
        <xdr:cNvSpPr/>
      </xdr:nvSpPr>
      <xdr:spPr>
        <a:xfrm>
          <a:off x="10426700" y="132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169373</xdr:rowOff>
    </xdr:from>
    <xdr:ext cx="469744" cy="259045"/>
    <xdr:sp macro="" textlink="">
      <xdr:nvSpPr>
        <xdr:cNvPr id="429" name="商工費該当値テキスト"/>
        <xdr:cNvSpPr txBox="1"/>
      </xdr:nvSpPr>
      <xdr:spPr>
        <a:xfrm>
          <a:off x="10528300" y="1319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67411</xdr:rowOff>
    </xdr:from>
    <xdr:to>
      <xdr:col>50</xdr:col>
      <xdr:colOff>165100</xdr:colOff>
      <xdr:row>75</xdr:row>
      <xdr:rowOff>169011</xdr:rowOff>
    </xdr:to>
    <xdr:sp macro="" textlink="">
      <xdr:nvSpPr>
        <xdr:cNvPr id="430" name="楕円 429"/>
        <xdr:cNvSpPr/>
      </xdr:nvSpPr>
      <xdr:spPr>
        <a:xfrm>
          <a:off x="9588500" y="129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14088</xdr:rowOff>
    </xdr:from>
    <xdr:ext cx="534377" cy="259045"/>
    <xdr:sp macro="" textlink="">
      <xdr:nvSpPr>
        <xdr:cNvPr id="431" name="テキスト ボックス 430"/>
        <xdr:cNvSpPr txBox="1"/>
      </xdr:nvSpPr>
      <xdr:spPr>
        <a:xfrm>
          <a:off x="9372111" y="12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137043</xdr:rowOff>
    </xdr:from>
    <xdr:to>
      <xdr:col>46</xdr:col>
      <xdr:colOff>38100</xdr:colOff>
      <xdr:row>77</xdr:row>
      <xdr:rowOff>67193</xdr:rowOff>
    </xdr:to>
    <xdr:sp macro="" textlink="">
      <xdr:nvSpPr>
        <xdr:cNvPr id="432" name="楕円 431"/>
        <xdr:cNvSpPr/>
      </xdr:nvSpPr>
      <xdr:spPr>
        <a:xfrm>
          <a:off x="8699500" y="131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58320</xdr:rowOff>
    </xdr:from>
    <xdr:ext cx="469744" cy="259045"/>
    <xdr:sp macro="" textlink="">
      <xdr:nvSpPr>
        <xdr:cNvPr id="433" name="テキスト ボックス 432"/>
        <xdr:cNvSpPr txBox="1"/>
      </xdr:nvSpPr>
      <xdr:spPr>
        <a:xfrm>
          <a:off x="8515428" y="132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157755</xdr:rowOff>
    </xdr:from>
    <xdr:to>
      <xdr:col>41</xdr:col>
      <xdr:colOff>101600</xdr:colOff>
      <xdr:row>78</xdr:row>
      <xdr:rowOff>87905</xdr:rowOff>
    </xdr:to>
    <xdr:sp macro="" textlink="">
      <xdr:nvSpPr>
        <xdr:cNvPr id="434" name="楕円 433"/>
        <xdr:cNvSpPr/>
      </xdr:nvSpPr>
      <xdr:spPr>
        <a:xfrm>
          <a:off x="7810500" y="133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79032</xdr:rowOff>
    </xdr:from>
    <xdr:ext cx="469744" cy="259045"/>
    <xdr:sp macro="" textlink="">
      <xdr:nvSpPr>
        <xdr:cNvPr id="435" name="テキスト ボックス 434"/>
        <xdr:cNvSpPr txBox="1"/>
      </xdr:nvSpPr>
      <xdr:spPr>
        <a:xfrm>
          <a:off x="7626428" y="1345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9302</xdr:rowOff>
    </xdr:from>
    <xdr:to>
      <xdr:col>36</xdr:col>
      <xdr:colOff>165100</xdr:colOff>
      <xdr:row>78</xdr:row>
      <xdr:rowOff>110902</xdr:rowOff>
    </xdr:to>
    <xdr:sp macro="" textlink="">
      <xdr:nvSpPr>
        <xdr:cNvPr id="436" name="楕円 435"/>
        <xdr:cNvSpPr/>
      </xdr:nvSpPr>
      <xdr:spPr>
        <a:xfrm>
          <a:off x="6921500" y="133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102029</xdr:rowOff>
    </xdr:from>
    <xdr:ext cx="469744" cy="259045"/>
    <xdr:sp macro="" textlink="">
      <xdr:nvSpPr>
        <xdr:cNvPr id="437" name="テキスト ボックス 436"/>
        <xdr:cNvSpPr txBox="1"/>
      </xdr:nvSpPr>
      <xdr:spPr>
        <a:xfrm>
          <a:off x="6737428" y="134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42503</xdr:rowOff>
    </xdr:from>
    <xdr:to>
      <xdr:col>55</xdr:col>
      <xdr:colOff>0</xdr:colOff>
      <xdr:row>97</xdr:row>
      <xdr:rowOff>83051</xdr:rowOff>
    </xdr:to>
    <xdr:cxnSp macro="">
      <xdr:nvCxnSpPr>
        <xdr:cNvPr id="470" name="直線コネクタ 469"/>
        <xdr:cNvCxnSpPr/>
      </xdr:nvCxnSpPr>
      <xdr:spPr>
        <a:xfrm>
          <a:off x="9639300" y="16673153"/>
          <a:ext cx="838200" cy="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42503</xdr:rowOff>
    </xdr:from>
    <xdr:to>
      <xdr:col>50</xdr:col>
      <xdr:colOff>114300</xdr:colOff>
      <xdr:row>97</xdr:row>
      <xdr:rowOff>94923</xdr:rowOff>
    </xdr:to>
    <xdr:cxnSp macro="">
      <xdr:nvCxnSpPr>
        <xdr:cNvPr id="473" name="直線コネクタ 472"/>
        <xdr:cNvCxnSpPr/>
      </xdr:nvCxnSpPr>
      <xdr:spPr>
        <a:xfrm flipV="1">
          <a:off x="8750300" y="16673153"/>
          <a:ext cx="889000" cy="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94923</xdr:rowOff>
    </xdr:from>
    <xdr:to>
      <xdr:col>45</xdr:col>
      <xdr:colOff>177800</xdr:colOff>
      <xdr:row>97</xdr:row>
      <xdr:rowOff>129485</xdr:rowOff>
    </xdr:to>
    <xdr:cxnSp macro="">
      <xdr:nvCxnSpPr>
        <xdr:cNvPr id="476" name="直線コネクタ 475"/>
        <xdr:cNvCxnSpPr/>
      </xdr:nvCxnSpPr>
      <xdr:spPr>
        <a:xfrm flipV="1">
          <a:off x="7861300" y="16725573"/>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59248</xdr:rowOff>
    </xdr:from>
    <xdr:to>
      <xdr:col>41</xdr:col>
      <xdr:colOff>50800</xdr:colOff>
      <xdr:row>97</xdr:row>
      <xdr:rowOff>129485</xdr:rowOff>
    </xdr:to>
    <xdr:cxnSp macro="">
      <xdr:nvCxnSpPr>
        <xdr:cNvPr id="479" name="直線コネクタ 478"/>
        <xdr:cNvCxnSpPr/>
      </xdr:nvCxnSpPr>
      <xdr:spPr>
        <a:xfrm>
          <a:off x="6972300" y="16689898"/>
          <a:ext cx="889000" cy="7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32251</xdr:rowOff>
    </xdr:from>
    <xdr:to>
      <xdr:col>55</xdr:col>
      <xdr:colOff>50800</xdr:colOff>
      <xdr:row>97</xdr:row>
      <xdr:rowOff>133851</xdr:rowOff>
    </xdr:to>
    <xdr:sp macro="" textlink="">
      <xdr:nvSpPr>
        <xdr:cNvPr id="489" name="楕円 488"/>
        <xdr:cNvSpPr/>
      </xdr:nvSpPr>
      <xdr:spPr>
        <a:xfrm>
          <a:off x="10426700" y="166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10678</xdr:rowOff>
    </xdr:from>
    <xdr:ext cx="534377" cy="259045"/>
    <xdr:sp macro="" textlink="">
      <xdr:nvSpPr>
        <xdr:cNvPr id="490" name="土木費該当値テキスト"/>
        <xdr:cNvSpPr txBox="1"/>
      </xdr:nvSpPr>
      <xdr:spPr>
        <a:xfrm>
          <a:off x="10528300" y="1664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163153</xdr:rowOff>
    </xdr:from>
    <xdr:to>
      <xdr:col>50</xdr:col>
      <xdr:colOff>165100</xdr:colOff>
      <xdr:row>97</xdr:row>
      <xdr:rowOff>93303</xdr:rowOff>
    </xdr:to>
    <xdr:sp macro="" textlink="">
      <xdr:nvSpPr>
        <xdr:cNvPr id="491" name="楕円 490"/>
        <xdr:cNvSpPr/>
      </xdr:nvSpPr>
      <xdr:spPr>
        <a:xfrm>
          <a:off x="9588500" y="166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84430</xdr:rowOff>
    </xdr:from>
    <xdr:ext cx="534377" cy="259045"/>
    <xdr:sp macro="" textlink="">
      <xdr:nvSpPr>
        <xdr:cNvPr id="492" name="テキスト ボックス 491"/>
        <xdr:cNvSpPr txBox="1"/>
      </xdr:nvSpPr>
      <xdr:spPr>
        <a:xfrm>
          <a:off x="9372111" y="167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44123</xdr:rowOff>
    </xdr:from>
    <xdr:to>
      <xdr:col>46</xdr:col>
      <xdr:colOff>38100</xdr:colOff>
      <xdr:row>97</xdr:row>
      <xdr:rowOff>145723</xdr:rowOff>
    </xdr:to>
    <xdr:sp macro="" textlink="">
      <xdr:nvSpPr>
        <xdr:cNvPr id="493" name="楕円 492"/>
        <xdr:cNvSpPr/>
      </xdr:nvSpPr>
      <xdr:spPr>
        <a:xfrm>
          <a:off x="8699500" y="166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136850</xdr:rowOff>
    </xdr:from>
    <xdr:ext cx="534377" cy="259045"/>
    <xdr:sp macro="" textlink="">
      <xdr:nvSpPr>
        <xdr:cNvPr id="494" name="テキスト ボックス 493"/>
        <xdr:cNvSpPr txBox="1"/>
      </xdr:nvSpPr>
      <xdr:spPr>
        <a:xfrm>
          <a:off x="8483111" y="16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78685</xdr:rowOff>
    </xdr:from>
    <xdr:to>
      <xdr:col>41</xdr:col>
      <xdr:colOff>101600</xdr:colOff>
      <xdr:row>98</xdr:row>
      <xdr:rowOff>8835</xdr:rowOff>
    </xdr:to>
    <xdr:sp macro="" textlink="">
      <xdr:nvSpPr>
        <xdr:cNvPr id="495" name="楕円 494"/>
        <xdr:cNvSpPr/>
      </xdr:nvSpPr>
      <xdr:spPr>
        <a:xfrm>
          <a:off x="7810500" y="167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171412</xdr:rowOff>
    </xdr:from>
    <xdr:ext cx="534377" cy="259045"/>
    <xdr:sp macro="" textlink="">
      <xdr:nvSpPr>
        <xdr:cNvPr id="496" name="テキスト ボックス 495"/>
        <xdr:cNvSpPr txBox="1"/>
      </xdr:nvSpPr>
      <xdr:spPr>
        <a:xfrm>
          <a:off x="7594111" y="168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8448</xdr:rowOff>
    </xdr:from>
    <xdr:to>
      <xdr:col>36</xdr:col>
      <xdr:colOff>165100</xdr:colOff>
      <xdr:row>97</xdr:row>
      <xdr:rowOff>110048</xdr:rowOff>
    </xdr:to>
    <xdr:sp macro="" textlink="">
      <xdr:nvSpPr>
        <xdr:cNvPr id="497" name="楕円 496"/>
        <xdr:cNvSpPr/>
      </xdr:nvSpPr>
      <xdr:spPr>
        <a:xfrm>
          <a:off x="6921500" y="166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101175</xdr:rowOff>
    </xdr:from>
    <xdr:ext cx="534377" cy="259045"/>
    <xdr:sp macro="" textlink="">
      <xdr:nvSpPr>
        <xdr:cNvPr id="498" name="テキスト ボックス 497"/>
        <xdr:cNvSpPr txBox="1"/>
      </xdr:nvSpPr>
      <xdr:spPr>
        <a:xfrm>
          <a:off x="6705111" y="167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154312</xdr:rowOff>
    </xdr:from>
    <xdr:to>
      <xdr:col>85</xdr:col>
      <xdr:colOff>127000</xdr:colOff>
      <xdr:row>37</xdr:row>
      <xdr:rowOff>29496</xdr:rowOff>
    </xdr:to>
    <xdr:cxnSp macro="">
      <xdr:nvCxnSpPr>
        <xdr:cNvPr id="527" name="直線コネクタ 526"/>
        <xdr:cNvCxnSpPr/>
      </xdr:nvCxnSpPr>
      <xdr:spPr>
        <a:xfrm flipV="1">
          <a:off x="15481300" y="6326512"/>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29496</xdr:rowOff>
    </xdr:from>
    <xdr:to>
      <xdr:col>81</xdr:col>
      <xdr:colOff>50800</xdr:colOff>
      <xdr:row>37</xdr:row>
      <xdr:rowOff>83350</xdr:rowOff>
    </xdr:to>
    <xdr:cxnSp macro="">
      <xdr:nvCxnSpPr>
        <xdr:cNvPr id="530" name="直線コネクタ 529"/>
        <xdr:cNvCxnSpPr/>
      </xdr:nvCxnSpPr>
      <xdr:spPr>
        <a:xfrm flipV="1">
          <a:off x="14592300" y="6373146"/>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83350</xdr:rowOff>
    </xdr:from>
    <xdr:to>
      <xdr:col>76</xdr:col>
      <xdr:colOff>114300</xdr:colOff>
      <xdr:row>37</xdr:row>
      <xdr:rowOff>93675</xdr:rowOff>
    </xdr:to>
    <xdr:cxnSp macro="">
      <xdr:nvCxnSpPr>
        <xdr:cNvPr id="533" name="直線コネクタ 532"/>
        <xdr:cNvCxnSpPr/>
      </xdr:nvCxnSpPr>
      <xdr:spPr>
        <a:xfrm flipV="1">
          <a:off x="13703300" y="642700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93675</xdr:rowOff>
    </xdr:from>
    <xdr:to>
      <xdr:col>71</xdr:col>
      <xdr:colOff>177800</xdr:colOff>
      <xdr:row>37</xdr:row>
      <xdr:rowOff>109449</xdr:rowOff>
    </xdr:to>
    <xdr:cxnSp macro="">
      <xdr:nvCxnSpPr>
        <xdr:cNvPr id="536" name="直線コネクタ 535"/>
        <xdr:cNvCxnSpPr/>
      </xdr:nvCxnSpPr>
      <xdr:spPr>
        <a:xfrm flipV="1">
          <a:off x="12814300" y="643732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103512</xdr:rowOff>
    </xdr:from>
    <xdr:to>
      <xdr:col>85</xdr:col>
      <xdr:colOff>177800</xdr:colOff>
      <xdr:row>37</xdr:row>
      <xdr:rowOff>33662</xdr:rowOff>
    </xdr:to>
    <xdr:sp macro="" textlink="">
      <xdr:nvSpPr>
        <xdr:cNvPr id="546" name="楕円 545"/>
        <xdr:cNvSpPr/>
      </xdr:nvSpPr>
      <xdr:spPr>
        <a:xfrm>
          <a:off x="16268700" y="62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126389</xdr:rowOff>
    </xdr:from>
    <xdr:ext cx="534377" cy="259045"/>
    <xdr:sp macro="" textlink="">
      <xdr:nvSpPr>
        <xdr:cNvPr id="547" name="消防費該当値テキスト"/>
        <xdr:cNvSpPr txBox="1"/>
      </xdr:nvSpPr>
      <xdr:spPr>
        <a:xfrm>
          <a:off x="16370300" y="61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150146</xdr:rowOff>
    </xdr:from>
    <xdr:to>
      <xdr:col>81</xdr:col>
      <xdr:colOff>101600</xdr:colOff>
      <xdr:row>37</xdr:row>
      <xdr:rowOff>80296</xdr:rowOff>
    </xdr:to>
    <xdr:sp macro="" textlink="">
      <xdr:nvSpPr>
        <xdr:cNvPr id="548" name="楕円 547"/>
        <xdr:cNvSpPr/>
      </xdr:nvSpPr>
      <xdr:spPr>
        <a:xfrm>
          <a:off x="15430500" y="63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96823</xdr:rowOff>
    </xdr:from>
    <xdr:ext cx="534377" cy="259045"/>
    <xdr:sp macro="" textlink="">
      <xdr:nvSpPr>
        <xdr:cNvPr id="549" name="テキスト ボックス 548"/>
        <xdr:cNvSpPr txBox="1"/>
      </xdr:nvSpPr>
      <xdr:spPr>
        <a:xfrm>
          <a:off x="15214111" y="60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32550</xdr:rowOff>
    </xdr:from>
    <xdr:to>
      <xdr:col>76</xdr:col>
      <xdr:colOff>165100</xdr:colOff>
      <xdr:row>37</xdr:row>
      <xdr:rowOff>134150</xdr:rowOff>
    </xdr:to>
    <xdr:sp macro="" textlink="">
      <xdr:nvSpPr>
        <xdr:cNvPr id="550" name="楕円 549"/>
        <xdr:cNvSpPr/>
      </xdr:nvSpPr>
      <xdr:spPr>
        <a:xfrm>
          <a:off x="14541500" y="63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125277</xdr:rowOff>
    </xdr:from>
    <xdr:ext cx="534377" cy="259045"/>
    <xdr:sp macro="" textlink="">
      <xdr:nvSpPr>
        <xdr:cNvPr id="551" name="テキスト ボックス 550"/>
        <xdr:cNvSpPr txBox="1"/>
      </xdr:nvSpPr>
      <xdr:spPr>
        <a:xfrm>
          <a:off x="14325111" y="64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42875</xdr:rowOff>
    </xdr:from>
    <xdr:to>
      <xdr:col>72</xdr:col>
      <xdr:colOff>38100</xdr:colOff>
      <xdr:row>37</xdr:row>
      <xdr:rowOff>144475</xdr:rowOff>
    </xdr:to>
    <xdr:sp macro="" textlink="">
      <xdr:nvSpPr>
        <xdr:cNvPr id="552" name="楕円 551"/>
        <xdr:cNvSpPr/>
      </xdr:nvSpPr>
      <xdr:spPr>
        <a:xfrm>
          <a:off x="13652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135602</xdr:rowOff>
    </xdr:from>
    <xdr:ext cx="534377" cy="259045"/>
    <xdr:sp macro="" textlink="">
      <xdr:nvSpPr>
        <xdr:cNvPr id="553" name="テキスト ボックス 552"/>
        <xdr:cNvSpPr txBox="1"/>
      </xdr:nvSpPr>
      <xdr:spPr>
        <a:xfrm>
          <a:off x="13436111" y="64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58649</xdr:rowOff>
    </xdr:from>
    <xdr:to>
      <xdr:col>67</xdr:col>
      <xdr:colOff>101600</xdr:colOff>
      <xdr:row>37</xdr:row>
      <xdr:rowOff>160249</xdr:rowOff>
    </xdr:to>
    <xdr:sp macro="" textlink="">
      <xdr:nvSpPr>
        <xdr:cNvPr id="554" name="楕円 553"/>
        <xdr:cNvSpPr/>
      </xdr:nvSpPr>
      <xdr:spPr>
        <a:xfrm>
          <a:off x="12763500" y="64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151375</xdr:rowOff>
    </xdr:from>
    <xdr:ext cx="534377" cy="259045"/>
    <xdr:sp macro="" textlink="">
      <xdr:nvSpPr>
        <xdr:cNvPr id="555" name="テキスト ボックス 554"/>
        <xdr:cNvSpPr txBox="1"/>
      </xdr:nvSpPr>
      <xdr:spPr>
        <a:xfrm>
          <a:off x="12547111" y="64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13280</xdr:rowOff>
    </xdr:from>
    <xdr:to>
      <xdr:col>85</xdr:col>
      <xdr:colOff>127000</xdr:colOff>
      <xdr:row>57</xdr:row>
      <xdr:rowOff>63192</xdr:rowOff>
    </xdr:to>
    <xdr:cxnSp macro="">
      <xdr:nvCxnSpPr>
        <xdr:cNvPr id="582" name="直線コネクタ 581"/>
        <xdr:cNvCxnSpPr/>
      </xdr:nvCxnSpPr>
      <xdr:spPr>
        <a:xfrm flipV="1">
          <a:off x="15481300" y="9785930"/>
          <a:ext cx="8382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146723</xdr:rowOff>
    </xdr:from>
    <xdr:to>
      <xdr:col>81</xdr:col>
      <xdr:colOff>50800</xdr:colOff>
      <xdr:row>57</xdr:row>
      <xdr:rowOff>63192</xdr:rowOff>
    </xdr:to>
    <xdr:cxnSp macro="">
      <xdr:nvCxnSpPr>
        <xdr:cNvPr id="585" name="直線コネクタ 584"/>
        <xdr:cNvCxnSpPr/>
      </xdr:nvCxnSpPr>
      <xdr:spPr>
        <a:xfrm>
          <a:off x="14592300" y="9747923"/>
          <a:ext cx="889000" cy="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146723</xdr:rowOff>
    </xdr:from>
    <xdr:to>
      <xdr:col>76</xdr:col>
      <xdr:colOff>114300</xdr:colOff>
      <xdr:row>57</xdr:row>
      <xdr:rowOff>110517</xdr:rowOff>
    </xdr:to>
    <xdr:cxnSp macro="">
      <xdr:nvCxnSpPr>
        <xdr:cNvPr id="588" name="直線コネクタ 587"/>
        <xdr:cNvCxnSpPr/>
      </xdr:nvCxnSpPr>
      <xdr:spPr>
        <a:xfrm flipV="1">
          <a:off x="13703300" y="9747923"/>
          <a:ext cx="889000" cy="13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81384</xdr:rowOff>
    </xdr:from>
    <xdr:to>
      <xdr:col>71</xdr:col>
      <xdr:colOff>177800</xdr:colOff>
      <xdr:row>57</xdr:row>
      <xdr:rowOff>110517</xdr:rowOff>
    </xdr:to>
    <xdr:cxnSp macro="">
      <xdr:nvCxnSpPr>
        <xdr:cNvPr id="591" name="直線コネクタ 590"/>
        <xdr:cNvCxnSpPr/>
      </xdr:nvCxnSpPr>
      <xdr:spPr>
        <a:xfrm>
          <a:off x="12814300" y="9854034"/>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133930</xdr:rowOff>
    </xdr:from>
    <xdr:to>
      <xdr:col>85</xdr:col>
      <xdr:colOff>177800</xdr:colOff>
      <xdr:row>57</xdr:row>
      <xdr:rowOff>64080</xdr:rowOff>
    </xdr:to>
    <xdr:sp macro="" textlink="">
      <xdr:nvSpPr>
        <xdr:cNvPr id="601" name="楕円 600"/>
        <xdr:cNvSpPr/>
      </xdr:nvSpPr>
      <xdr:spPr>
        <a:xfrm>
          <a:off x="16268700" y="97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156807</xdr:rowOff>
    </xdr:from>
    <xdr:ext cx="534377" cy="259045"/>
    <xdr:sp macro="" textlink="">
      <xdr:nvSpPr>
        <xdr:cNvPr id="602" name="教育費該当値テキスト"/>
        <xdr:cNvSpPr txBox="1"/>
      </xdr:nvSpPr>
      <xdr:spPr>
        <a:xfrm>
          <a:off x="16370300" y="95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12392</xdr:rowOff>
    </xdr:from>
    <xdr:to>
      <xdr:col>81</xdr:col>
      <xdr:colOff>101600</xdr:colOff>
      <xdr:row>57</xdr:row>
      <xdr:rowOff>113992</xdr:rowOff>
    </xdr:to>
    <xdr:sp macro="" textlink="">
      <xdr:nvSpPr>
        <xdr:cNvPr id="603" name="楕円 602"/>
        <xdr:cNvSpPr/>
      </xdr:nvSpPr>
      <xdr:spPr>
        <a:xfrm>
          <a:off x="15430500" y="97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105119</xdr:rowOff>
    </xdr:from>
    <xdr:ext cx="534377" cy="259045"/>
    <xdr:sp macro="" textlink="">
      <xdr:nvSpPr>
        <xdr:cNvPr id="604" name="テキスト ボックス 603"/>
        <xdr:cNvSpPr txBox="1"/>
      </xdr:nvSpPr>
      <xdr:spPr>
        <a:xfrm>
          <a:off x="15214111" y="98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95923</xdr:rowOff>
    </xdr:from>
    <xdr:to>
      <xdr:col>76</xdr:col>
      <xdr:colOff>165100</xdr:colOff>
      <xdr:row>57</xdr:row>
      <xdr:rowOff>26073</xdr:rowOff>
    </xdr:to>
    <xdr:sp macro="" textlink="">
      <xdr:nvSpPr>
        <xdr:cNvPr id="605" name="楕円 604"/>
        <xdr:cNvSpPr/>
      </xdr:nvSpPr>
      <xdr:spPr>
        <a:xfrm>
          <a:off x="14541500" y="96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42600</xdr:rowOff>
    </xdr:from>
    <xdr:ext cx="534377" cy="259045"/>
    <xdr:sp macro="" textlink="">
      <xdr:nvSpPr>
        <xdr:cNvPr id="606" name="テキスト ボックス 605"/>
        <xdr:cNvSpPr txBox="1"/>
      </xdr:nvSpPr>
      <xdr:spPr>
        <a:xfrm>
          <a:off x="14325111" y="94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59717</xdr:rowOff>
    </xdr:from>
    <xdr:to>
      <xdr:col>72</xdr:col>
      <xdr:colOff>38100</xdr:colOff>
      <xdr:row>57</xdr:row>
      <xdr:rowOff>161317</xdr:rowOff>
    </xdr:to>
    <xdr:sp macro="" textlink="">
      <xdr:nvSpPr>
        <xdr:cNvPr id="607" name="楕円 606"/>
        <xdr:cNvSpPr/>
      </xdr:nvSpPr>
      <xdr:spPr>
        <a:xfrm>
          <a:off x="13652500" y="98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152444</xdr:rowOff>
    </xdr:from>
    <xdr:ext cx="534377" cy="259045"/>
    <xdr:sp macro="" textlink="">
      <xdr:nvSpPr>
        <xdr:cNvPr id="608" name="テキスト ボックス 607"/>
        <xdr:cNvSpPr txBox="1"/>
      </xdr:nvSpPr>
      <xdr:spPr>
        <a:xfrm>
          <a:off x="13436111" y="99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30584</xdr:rowOff>
    </xdr:from>
    <xdr:to>
      <xdr:col>67</xdr:col>
      <xdr:colOff>101600</xdr:colOff>
      <xdr:row>57</xdr:row>
      <xdr:rowOff>132184</xdr:rowOff>
    </xdr:to>
    <xdr:sp macro="" textlink="">
      <xdr:nvSpPr>
        <xdr:cNvPr id="609" name="楕円 608"/>
        <xdr:cNvSpPr/>
      </xdr:nvSpPr>
      <xdr:spPr>
        <a:xfrm>
          <a:off x="12763500" y="98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148711</xdr:rowOff>
    </xdr:from>
    <xdr:ext cx="534377" cy="259045"/>
    <xdr:sp macro="" textlink="">
      <xdr:nvSpPr>
        <xdr:cNvPr id="610" name="テキスト ボックス 609"/>
        <xdr:cNvSpPr txBox="1"/>
      </xdr:nvSpPr>
      <xdr:spPr>
        <a:xfrm>
          <a:off x="12547111" y="957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37985</xdr:rowOff>
    </xdr:from>
    <xdr:to>
      <xdr:col>85</xdr:col>
      <xdr:colOff>127000</xdr:colOff>
      <xdr:row>79</xdr:row>
      <xdr:rowOff>41250</xdr:rowOff>
    </xdr:to>
    <xdr:cxnSp macro="">
      <xdr:nvCxnSpPr>
        <xdr:cNvPr id="639" name="直線コネクタ 638"/>
        <xdr:cNvCxnSpPr/>
      </xdr:nvCxnSpPr>
      <xdr:spPr>
        <a:xfrm>
          <a:off x="15481300" y="1358253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12688</xdr:rowOff>
    </xdr:from>
    <xdr:to>
      <xdr:col>81</xdr:col>
      <xdr:colOff>50800</xdr:colOff>
      <xdr:row>79</xdr:row>
      <xdr:rowOff>37985</xdr:rowOff>
    </xdr:to>
    <xdr:cxnSp macro="">
      <xdr:nvCxnSpPr>
        <xdr:cNvPr id="642" name="直線コネクタ 641"/>
        <xdr:cNvCxnSpPr/>
      </xdr:nvCxnSpPr>
      <xdr:spPr>
        <a:xfrm>
          <a:off x="14592300" y="13385788"/>
          <a:ext cx="889000" cy="19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12688</xdr:rowOff>
    </xdr:from>
    <xdr:to>
      <xdr:col>76</xdr:col>
      <xdr:colOff>114300</xdr:colOff>
      <xdr:row>78</xdr:row>
      <xdr:rowOff>133059</xdr:rowOff>
    </xdr:to>
    <xdr:cxnSp macro="">
      <xdr:nvCxnSpPr>
        <xdr:cNvPr id="645" name="直線コネクタ 644"/>
        <xdr:cNvCxnSpPr/>
      </xdr:nvCxnSpPr>
      <xdr:spPr>
        <a:xfrm flipV="1">
          <a:off x="13703300" y="13385788"/>
          <a:ext cx="889000" cy="1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133059</xdr:rowOff>
    </xdr:from>
    <xdr:to>
      <xdr:col>71</xdr:col>
      <xdr:colOff>177800</xdr:colOff>
      <xdr:row>79</xdr:row>
      <xdr:rowOff>38863</xdr:rowOff>
    </xdr:to>
    <xdr:cxnSp macro="">
      <xdr:nvCxnSpPr>
        <xdr:cNvPr id="648" name="直線コネクタ 647"/>
        <xdr:cNvCxnSpPr/>
      </xdr:nvCxnSpPr>
      <xdr:spPr>
        <a:xfrm flipV="1">
          <a:off x="12814300" y="13506159"/>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161900</xdr:rowOff>
    </xdr:from>
    <xdr:to>
      <xdr:col>85</xdr:col>
      <xdr:colOff>177800</xdr:colOff>
      <xdr:row>79</xdr:row>
      <xdr:rowOff>92050</xdr:rowOff>
    </xdr:to>
    <xdr:sp macro="" textlink="">
      <xdr:nvSpPr>
        <xdr:cNvPr id="658" name="楕円 657"/>
        <xdr:cNvSpPr/>
      </xdr:nvSpPr>
      <xdr:spPr>
        <a:xfrm>
          <a:off x="162687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378565" cy="259045"/>
    <xdr:sp macro="" textlink="">
      <xdr:nvSpPr>
        <xdr:cNvPr id="659" name="災害復旧費該当値テキスト"/>
        <xdr:cNvSpPr txBox="1"/>
      </xdr:nvSpPr>
      <xdr:spPr>
        <a:xfrm>
          <a:off x="16370300" y="1348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158635</xdr:rowOff>
    </xdr:from>
    <xdr:to>
      <xdr:col>81</xdr:col>
      <xdr:colOff>101600</xdr:colOff>
      <xdr:row>79</xdr:row>
      <xdr:rowOff>88785</xdr:rowOff>
    </xdr:to>
    <xdr:sp macro="" textlink="">
      <xdr:nvSpPr>
        <xdr:cNvPr id="660" name="楕円 659"/>
        <xdr:cNvSpPr/>
      </xdr:nvSpPr>
      <xdr:spPr>
        <a:xfrm>
          <a:off x="15430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79912</xdr:rowOff>
    </xdr:from>
    <xdr:ext cx="378565" cy="259045"/>
    <xdr:sp macro="" textlink="">
      <xdr:nvSpPr>
        <xdr:cNvPr id="661" name="テキスト ボックス 660"/>
        <xdr:cNvSpPr txBox="1"/>
      </xdr:nvSpPr>
      <xdr:spPr>
        <a:xfrm>
          <a:off x="15292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133338</xdr:rowOff>
    </xdr:from>
    <xdr:to>
      <xdr:col>76</xdr:col>
      <xdr:colOff>165100</xdr:colOff>
      <xdr:row>78</xdr:row>
      <xdr:rowOff>63488</xdr:rowOff>
    </xdr:to>
    <xdr:sp macro="" textlink="">
      <xdr:nvSpPr>
        <xdr:cNvPr id="662" name="楕円 661"/>
        <xdr:cNvSpPr/>
      </xdr:nvSpPr>
      <xdr:spPr>
        <a:xfrm>
          <a:off x="14541500" y="133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80015</xdr:rowOff>
    </xdr:from>
    <xdr:ext cx="534377" cy="259045"/>
    <xdr:sp macro="" textlink="">
      <xdr:nvSpPr>
        <xdr:cNvPr id="663" name="テキスト ボックス 662"/>
        <xdr:cNvSpPr txBox="1"/>
      </xdr:nvSpPr>
      <xdr:spPr>
        <a:xfrm>
          <a:off x="14325111" y="131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82259</xdr:rowOff>
    </xdr:from>
    <xdr:to>
      <xdr:col>72</xdr:col>
      <xdr:colOff>38100</xdr:colOff>
      <xdr:row>79</xdr:row>
      <xdr:rowOff>12409</xdr:rowOff>
    </xdr:to>
    <xdr:sp macro="" textlink="">
      <xdr:nvSpPr>
        <xdr:cNvPr id="664" name="楕円 663"/>
        <xdr:cNvSpPr/>
      </xdr:nvSpPr>
      <xdr:spPr>
        <a:xfrm>
          <a:off x="13652500" y="134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28936</xdr:rowOff>
    </xdr:from>
    <xdr:ext cx="469744" cy="259045"/>
    <xdr:sp macro="" textlink="">
      <xdr:nvSpPr>
        <xdr:cNvPr id="665" name="テキスト ボックス 664"/>
        <xdr:cNvSpPr txBox="1"/>
      </xdr:nvSpPr>
      <xdr:spPr>
        <a:xfrm>
          <a:off x="13468428" y="1323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159513</xdr:rowOff>
    </xdr:from>
    <xdr:to>
      <xdr:col>67</xdr:col>
      <xdr:colOff>101600</xdr:colOff>
      <xdr:row>79</xdr:row>
      <xdr:rowOff>89663</xdr:rowOff>
    </xdr:to>
    <xdr:sp macro="" textlink="">
      <xdr:nvSpPr>
        <xdr:cNvPr id="666" name="楕円 665"/>
        <xdr:cNvSpPr/>
      </xdr:nvSpPr>
      <xdr:spPr>
        <a:xfrm>
          <a:off x="12763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80790</xdr:rowOff>
    </xdr:from>
    <xdr:ext cx="378565" cy="259045"/>
    <xdr:sp macro="" textlink="">
      <xdr:nvSpPr>
        <xdr:cNvPr id="667" name="テキスト ボックス 666"/>
        <xdr:cNvSpPr txBox="1"/>
      </xdr:nvSpPr>
      <xdr:spPr>
        <a:xfrm>
          <a:off x="12625017" y="1362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22053</xdr:rowOff>
    </xdr:from>
    <xdr:to>
      <xdr:col>85</xdr:col>
      <xdr:colOff>127000</xdr:colOff>
      <xdr:row>97</xdr:row>
      <xdr:rowOff>41042</xdr:rowOff>
    </xdr:to>
    <xdr:cxnSp macro="">
      <xdr:nvCxnSpPr>
        <xdr:cNvPr id="698" name="直線コネクタ 697"/>
        <xdr:cNvCxnSpPr/>
      </xdr:nvCxnSpPr>
      <xdr:spPr>
        <a:xfrm flipV="1">
          <a:off x="15481300" y="16652703"/>
          <a:ext cx="8382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156665</xdr:rowOff>
    </xdr:from>
    <xdr:to>
      <xdr:col>81</xdr:col>
      <xdr:colOff>50800</xdr:colOff>
      <xdr:row>97</xdr:row>
      <xdr:rowOff>41042</xdr:rowOff>
    </xdr:to>
    <xdr:cxnSp macro="">
      <xdr:nvCxnSpPr>
        <xdr:cNvPr id="701" name="直線コネクタ 700"/>
        <xdr:cNvCxnSpPr/>
      </xdr:nvCxnSpPr>
      <xdr:spPr>
        <a:xfrm>
          <a:off x="14592300" y="16615865"/>
          <a:ext cx="889000" cy="5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156665</xdr:rowOff>
    </xdr:from>
    <xdr:to>
      <xdr:col>76</xdr:col>
      <xdr:colOff>114300</xdr:colOff>
      <xdr:row>97</xdr:row>
      <xdr:rowOff>32356</xdr:rowOff>
    </xdr:to>
    <xdr:cxnSp macro="">
      <xdr:nvCxnSpPr>
        <xdr:cNvPr id="704" name="直線コネクタ 703"/>
        <xdr:cNvCxnSpPr/>
      </xdr:nvCxnSpPr>
      <xdr:spPr>
        <a:xfrm flipV="1">
          <a:off x="13703300" y="16615865"/>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32356</xdr:rowOff>
    </xdr:from>
    <xdr:to>
      <xdr:col>71</xdr:col>
      <xdr:colOff>177800</xdr:colOff>
      <xdr:row>97</xdr:row>
      <xdr:rowOff>77504</xdr:rowOff>
    </xdr:to>
    <xdr:cxnSp macro="">
      <xdr:nvCxnSpPr>
        <xdr:cNvPr id="707" name="直線コネクタ 706"/>
        <xdr:cNvCxnSpPr/>
      </xdr:nvCxnSpPr>
      <xdr:spPr>
        <a:xfrm flipV="1">
          <a:off x="12814300" y="16663006"/>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142703</xdr:rowOff>
    </xdr:from>
    <xdr:to>
      <xdr:col>85</xdr:col>
      <xdr:colOff>177800</xdr:colOff>
      <xdr:row>97</xdr:row>
      <xdr:rowOff>72853</xdr:rowOff>
    </xdr:to>
    <xdr:sp macro="" textlink="">
      <xdr:nvSpPr>
        <xdr:cNvPr id="717" name="楕円 716"/>
        <xdr:cNvSpPr/>
      </xdr:nvSpPr>
      <xdr:spPr>
        <a:xfrm>
          <a:off x="162687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121130</xdr:rowOff>
    </xdr:from>
    <xdr:ext cx="534377" cy="259045"/>
    <xdr:sp macro="" textlink="">
      <xdr:nvSpPr>
        <xdr:cNvPr id="718" name="公債費該当値テキスト"/>
        <xdr:cNvSpPr txBox="1"/>
      </xdr:nvSpPr>
      <xdr:spPr>
        <a:xfrm>
          <a:off x="16370300" y="165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161692</xdr:rowOff>
    </xdr:from>
    <xdr:to>
      <xdr:col>81</xdr:col>
      <xdr:colOff>101600</xdr:colOff>
      <xdr:row>97</xdr:row>
      <xdr:rowOff>91842</xdr:rowOff>
    </xdr:to>
    <xdr:sp macro="" textlink="">
      <xdr:nvSpPr>
        <xdr:cNvPr id="719" name="楕円 718"/>
        <xdr:cNvSpPr/>
      </xdr:nvSpPr>
      <xdr:spPr>
        <a:xfrm>
          <a:off x="15430500" y="166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82969</xdr:rowOff>
    </xdr:from>
    <xdr:ext cx="534377" cy="259045"/>
    <xdr:sp macro="" textlink="">
      <xdr:nvSpPr>
        <xdr:cNvPr id="720" name="テキスト ボックス 719"/>
        <xdr:cNvSpPr txBox="1"/>
      </xdr:nvSpPr>
      <xdr:spPr>
        <a:xfrm>
          <a:off x="15214111" y="167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105865</xdr:rowOff>
    </xdr:from>
    <xdr:to>
      <xdr:col>76</xdr:col>
      <xdr:colOff>165100</xdr:colOff>
      <xdr:row>97</xdr:row>
      <xdr:rowOff>36015</xdr:rowOff>
    </xdr:to>
    <xdr:sp macro="" textlink="">
      <xdr:nvSpPr>
        <xdr:cNvPr id="721" name="楕円 720"/>
        <xdr:cNvSpPr/>
      </xdr:nvSpPr>
      <xdr:spPr>
        <a:xfrm>
          <a:off x="14541500" y="165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27142</xdr:rowOff>
    </xdr:from>
    <xdr:ext cx="534377" cy="259045"/>
    <xdr:sp macro="" textlink="">
      <xdr:nvSpPr>
        <xdr:cNvPr id="722" name="テキスト ボックス 721"/>
        <xdr:cNvSpPr txBox="1"/>
      </xdr:nvSpPr>
      <xdr:spPr>
        <a:xfrm>
          <a:off x="14325111" y="1665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153006</xdr:rowOff>
    </xdr:from>
    <xdr:to>
      <xdr:col>72</xdr:col>
      <xdr:colOff>38100</xdr:colOff>
      <xdr:row>97</xdr:row>
      <xdr:rowOff>83156</xdr:rowOff>
    </xdr:to>
    <xdr:sp macro="" textlink="">
      <xdr:nvSpPr>
        <xdr:cNvPr id="723" name="楕円 722"/>
        <xdr:cNvSpPr/>
      </xdr:nvSpPr>
      <xdr:spPr>
        <a:xfrm>
          <a:off x="13652500" y="166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74283</xdr:rowOff>
    </xdr:from>
    <xdr:ext cx="534377" cy="259045"/>
    <xdr:sp macro="" textlink="">
      <xdr:nvSpPr>
        <xdr:cNvPr id="724" name="テキスト ボックス 723"/>
        <xdr:cNvSpPr txBox="1"/>
      </xdr:nvSpPr>
      <xdr:spPr>
        <a:xfrm>
          <a:off x="13436111" y="167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26704</xdr:rowOff>
    </xdr:from>
    <xdr:to>
      <xdr:col>67</xdr:col>
      <xdr:colOff>101600</xdr:colOff>
      <xdr:row>97</xdr:row>
      <xdr:rowOff>128304</xdr:rowOff>
    </xdr:to>
    <xdr:sp macro="" textlink="">
      <xdr:nvSpPr>
        <xdr:cNvPr id="725" name="楕円 724"/>
        <xdr:cNvSpPr/>
      </xdr:nvSpPr>
      <xdr:spPr>
        <a:xfrm>
          <a:off x="12763500" y="166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119431</xdr:rowOff>
    </xdr:from>
    <xdr:ext cx="534377" cy="259045"/>
    <xdr:sp macro="" textlink="">
      <xdr:nvSpPr>
        <xdr:cNvPr id="726" name="テキスト ボックス 725"/>
        <xdr:cNvSpPr txBox="1"/>
      </xdr:nvSpPr>
      <xdr:spPr>
        <a:xfrm>
          <a:off x="12547111" y="167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兵庫県猪名川町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83</v>
      </c>
      <c r="C2" s="179"/>
      <c r="D2" s="180"/>
    </row>
    <row r="3" spans="1:119" ht="18.75" customHeight="1" thickBot="1">
      <c r="A3" s="178"/>
      <c r="B3" s="419" t="s">
        <v>84</v>
      </c>
      <c r="C3" s="420"/>
      <c r="D3" s="420"/>
      <c r="E3" s="421"/>
      <c r="F3" s="421"/>
      <c r="G3" s="421"/>
      <c r="H3" s="421"/>
      <c r="I3" s="421"/>
      <c r="J3" s="421"/>
      <c r="K3" s="421"/>
      <c r="L3" s="421" t="s">
        <v>85</v>
      </c>
      <c r="M3" s="421"/>
      <c r="N3" s="421"/>
      <c r="O3" s="421"/>
      <c r="P3" s="421"/>
      <c r="Q3" s="421"/>
      <c r="R3" s="428"/>
      <c r="S3" s="428"/>
      <c r="T3" s="428"/>
      <c r="U3" s="428"/>
      <c r="V3" s="429"/>
      <c r="W3" s="403" t="s">
        <v>86</v>
      </c>
      <c r="X3" s="404"/>
      <c r="Y3" s="404"/>
      <c r="Z3" s="404"/>
      <c r="AA3" s="404"/>
      <c r="AB3" s="420"/>
      <c r="AC3" s="428" t="s">
        <v>87</v>
      </c>
      <c r="AD3" s="404"/>
      <c r="AE3" s="404"/>
      <c r="AF3" s="404"/>
      <c r="AG3" s="404"/>
      <c r="AH3" s="404"/>
      <c r="AI3" s="404"/>
      <c r="AJ3" s="404"/>
      <c r="AK3" s="404"/>
      <c r="AL3" s="405"/>
      <c r="AM3" s="403" t="s">
        <v>88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89</v>
      </c>
      <c r="BO3" s="404"/>
      <c r="BP3" s="404"/>
      <c r="BQ3" s="404"/>
      <c r="BR3" s="404"/>
      <c r="BS3" s="404"/>
      <c r="BT3" s="404"/>
      <c r="BU3" s="405"/>
      <c r="BV3" s="403" t="s">
        <v>90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91</v>
      </c>
      <c r="CU3" s="404"/>
      <c r="CV3" s="404"/>
      <c r="CW3" s="404"/>
      <c r="CX3" s="404"/>
      <c r="CY3" s="404"/>
      <c r="CZ3" s="404"/>
      <c r="DA3" s="405"/>
      <c r="DB3" s="403" t="s">
        <v>92</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93</v>
      </c>
      <c r="AZ4" s="407"/>
      <c r="BA4" s="407"/>
      <c r="BB4" s="407"/>
      <c r="BC4" s="407"/>
      <c r="BD4" s="407"/>
      <c r="BE4" s="407"/>
      <c r="BF4" s="407"/>
      <c r="BG4" s="407"/>
      <c r="BH4" s="407"/>
      <c r="BI4" s="407"/>
      <c r="BJ4" s="407"/>
      <c r="BK4" s="407"/>
      <c r="BL4" s="407"/>
      <c r="BM4" s="408"/>
      <c r="BN4" s="409">
        <v>12927129</v>
      </c>
      <c r="BO4" s="410"/>
      <c r="BP4" s="410"/>
      <c r="BQ4" s="410"/>
      <c r="BR4" s="410"/>
      <c r="BS4" s="410"/>
      <c r="BT4" s="410"/>
      <c r="BU4" s="411"/>
      <c r="BV4" s="409">
        <v>14807292</v>
      </c>
      <c r="BW4" s="410"/>
      <c r="BX4" s="410"/>
      <c r="BY4" s="410"/>
      <c r="BZ4" s="410"/>
      <c r="CA4" s="410"/>
      <c r="CB4" s="410"/>
      <c r="CC4" s="411"/>
      <c r="CD4" s="412" t="s">
        <v>94</v>
      </c>
      <c r="CE4" s="413"/>
      <c r="CF4" s="413"/>
      <c r="CG4" s="413"/>
      <c r="CH4" s="413"/>
      <c r="CI4" s="413"/>
      <c r="CJ4" s="413"/>
      <c r="CK4" s="413"/>
      <c r="CL4" s="413"/>
      <c r="CM4" s="413"/>
      <c r="CN4" s="413"/>
      <c r="CO4" s="413"/>
      <c r="CP4" s="413"/>
      <c r="CQ4" s="413"/>
      <c r="CR4" s="413"/>
      <c r="CS4" s="414"/>
      <c r="CT4" s="415">
        <v>5.4</v>
      </c>
      <c r="CU4" s="416"/>
      <c r="CV4" s="416"/>
      <c r="CW4" s="416"/>
      <c r="CX4" s="416"/>
      <c r="CY4" s="416"/>
      <c r="CZ4" s="416"/>
      <c r="DA4" s="417"/>
      <c r="DB4" s="415">
        <v>4.8</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95</v>
      </c>
      <c r="AN5" s="476"/>
      <c r="AO5" s="476"/>
      <c r="AP5" s="476"/>
      <c r="AQ5" s="476"/>
      <c r="AR5" s="476"/>
      <c r="AS5" s="476"/>
      <c r="AT5" s="477"/>
      <c r="AU5" s="478" t="s">
        <v>96</v>
      </c>
      <c r="AV5" s="479"/>
      <c r="AW5" s="479"/>
      <c r="AX5" s="479"/>
      <c r="AY5" s="480" t="s">
        <v>97</v>
      </c>
      <c r="AZ5" s="481"/>
      <c r="BA5" s="481"/>
      <c r="BB5" s="481"/>
      <c r="BC5" s="481"/>
      <c r="BD5" s="481"/>
      <c r="BE5" s="481"/>
      <c r="BF5" s="481"/>
      <c r="BG5" s="481"/>
      <c r="BH5" s="481"/>
      <c r="BI5" s="481"/>
      <c r="BJ5" s="481"/>
      <c r="BK5" s="481"/>
      <c r="BL5" s="481"/>
      <c r="BM5" s="482"/>
      <c r="BN5" s="446">
        <v>12489505</v>
      </c>
      <c r="BO5" s="447"/>
      <c r="BP5" s="447"/>
      <c r="BQ5" s="447"/>
      <c r="BR5" s="447"/>
      <c r="BS5" s="447"/>
      <c r="BT5" s="447"/>
      <c r="BU5" s="448"/>
      <c r="BV5" s="446">
        <v>14434908</v>
      </c>
      <c r="BW5" s="447"/>
      <c r="BX5" s="447"/>
      <c r="BY5" s="447"/>
      <c r="BZ5" s="447"/>
      <c r="CA5" s="447"/>
      <c r="CB5" s="447"/>
      <c r="CC5" s="448"/>
      <c r="CD5" s="449" t="s">
        <v>98</v>
      </c>
      <c r="CE5" s="450"/>
      <c r="CF5" s="450"/>
      <c r="CG5" s="450"/>
      <c r="CH5" s="450"/>
      <c r="CI5" s="450"/>
      <c r="CJ5" s="450"/>
      <c r="CK5" s="450"/>
      <c r="CL5" s="450"/>
      <c r="CM5" s="450"/>
      <c r="CN5" s="450"/>
      <c r="CO5" s="450"/>
      <c r="CP5" s="450"/>
      <c r="CQ5" s="450"/>
      <c r="CR5" s="450"/>
      <c r="CS5" s="451"/>
      <c r="CT5" s="443">
        <v>83.7</v>
      </c>
      <c r="CU5" s="444"/>
      <c r="CV5" s="444"/>
      <c r="CW5" s="444"/>
      <c r="CX5" s="444"/>
      <c r="CY5" s="444"/>
      <c r="CZ5" s="444"/>
      <c r="DA5" s="445"/>
      <c r="DB5" s="443">
        <v>86.9</v>
      </c>
      <c r="DC5" s="444"/>
      <c r="DD5" s="444"/>
      <c r="DE5" s="444"/>
      <c r="DF5" s="444"/>
      <c r="DG5" s="444"/>
      <c r="DH5" s="444"/>
      <c r="DI5" s="445"/>
    </row>
    <row r="6" spans="1:119" ht="18.75" customHeight="1">
      <c r="A6" s="178"/>
      <c r="B6" s="452" t="s">
        <v>99</v>
      </c>
      <c r="C6" s="453"/>
      <c r="D6" s="453"/>
      <c r="E6" s="454"/>
      <c r="F6" s="454"/>
      <c r="G6" s="454"/>
      <c r="H6" s="454"/>
      <c r="I6" s="454"/>
      <c r="J6" s="454"/>
      <c r="K6" s="454"/>
      <c r="L6" s="454" t="s">
        <v>100</v>
      </c>
      <c r="M6" s="454"/>
      <c r="N6" s="454"/>
      <c r="O6" s="454"/>
      <c r="P6" s="454"/>
      <c r="Q6" s="454"/>
      <c r="R6" s="458"/>
      <c r="S6" s="458"/>
      <c r="T6" s="458"/>
      <c r="U6" s="458"/>
      <c r="V6" s="459"/>
      <c r="W6" s="462" t="s">
        <v>101</v>
      </c>
      <c r="X6" s="463"/>
      <c r="Y6" s="463"/>
      <c r="Z6" s="463"/>
      <c r="AA6" s="463"/>
      <c r="AB6" s="453"/>
      <c r="AC6" s="466" t="s">
        <v>102</v>
      </c>
      <c r="AD6" s="467"/>
      <c r="AE6" s="467"/>
      <c r="AF6" s="467"/>
      <c r="AG6" s="467"/>
      <c r="AH6" s="467"/>
      <c r="AI6" s="467"/>
      <c r="AJ6" s="467"/>
      <c r="AK6" s="467"/>
      <c r="AL6" s="468"/>
      <c r="AM6" s="475" t="s">
        <v>103</v>
      </c>
      <c r="AN6" s="476"/>
      <c r="AO6" s="476"/>
      <c r="AP6" s="476"/>
      <c r="AQ6" s="476"/>
      <c r="AR6" s="476"/>
      <c r="AS6" s="476"/>
      <c r="AT6" s="477"/>
      <c r="AU6" s="478" t="s">
        <v>104</v>
      </c>
      <c r="AV6" s="479"/>
      <c r="AW6" s="479"/>
      <c r="AX6" s="479"/>
      <c r="AY6" s="480" t="s">
        <v>105</v>
      </c>
      <c r="AZ6" s="481"/>
      <c r="BA6" s="481"/>
      <c r="BB6" s="481"/>
      <c r="BC6" s="481"/>
      <c r="BD6" s="481"/>
      <c r="BE6" s="481"/>
      <c r="BF6" s="481"/>
      <c r="BG6" s="481"/>
      <c r="BH6" s="481"/>
      <c r="BI6" s="481"/>
      <c r="BJ6" s="481"/>
      <c r="BK6" s="481"/>
      <c r="BL6" s="481"/>
      <c r="BM6" s="482"/>
      <c r="BN6" s="446">
        <v>437624</v>
      </c>
      <c r="BO6" s="447"/>
      <c r="BP6" s="447"/>
      <c r="BQ6" s="447"/>
      <c r="BR6" s="447"/>
      <c r="BS6" s="447"/>
      <c r="BT6" s="447"/>
      <c r="BU6" s="448"/>
      <c r="BV6" s="446">
        <v>372384</v>
      </c>
      <c r="BW6" s="447"/>
      <c r="BX6" s="447"/>
      <c r="BY6" s="447"/>
      <c r="BZ6" s="447"/>
      <c r="CA6" s="447"/>
      <c r="CB6" s="447"/>
      <c r="CC6" s="448"/>
      <c r="CD6" s="449" t="s">
        <v>106</v>
      </c>
      <c r="CE6" s="450"/>
      <c r="CF6" s="450"/>
      <c r="CG6" s="450"/>
      <c r="CH6" s="450"/>
      <c r="CI6" s="450"/>
      <c r="CJ6" s="450"/>
      <c r="CK6" s="450"/>
      <c r="CL6" s="450"/>
      <c r="CM6" s="450"/>
      <c r="CN6" s="450"/>
      <c r="CO6" s="450"/>
      <c r="CP6" s="450"/>
      <c r="CQ6" s="450"/>
      <c r="CR6" s="450"/>
      <c r="CS6" s="451"/>
      <c r="CT6" s="483">
        <v>89.4</v>
      </c>
      <c r="CU6" s="484"/>
      <c r="CV6" s="484"/>
      <c r="CW6" s="484"/>
      <c r="CX6" s="484"/>
      <c r="CY6" s="484"/>
      <c r="CZ6" s="484"/>
      <c r="DA6" s="485"/>
      <c r="DB6" s="483">
        <v>91.7</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107</v>
      </c>
      <c r="AN7" s="476"/>
      <c r="AO7" s="476"/>
      <c r="AP7" s="476"/>
      <c r="AQ7" s="476"/>
      <c r="AR7" s="476"/>
      <c r="AS7" s="476"/>
      <c r="AT7" s="477"/>
      <c r="AU7" s="478" t="s">
        <v>108</v>
      </c>
      <c r="AV7" s="479"/>
      <c r="AW7" s="479"/>
      <c r="AX7" s="479"/>
      <c r="AY7" s="480" t="s">
        <v>109</v>
      </c>
      <c r="AZ7" s="481"/>
      <c r="BA7" s="481"/>
      <c r="BB7" s="481"/>
      <c r="BC7" s="481"/>
      <c r="BD7" s="481"/>
      <c r="BE7" s="481"/>
      <c r="BF7" s="481"/>
      <c r="BG7" s="481"/>
      <c r="BH7" s="481"/>
      <c r="BI7" s="481"/>
      <c r="BJ7" s="481"/>
      <c r="BK7" s="481"/>
      <c r="BL7" s="481"/>
      <c r="BM7" s="482"/>
      <c r="BN7" s="446">
        <v>42828</v>
      </c>
      <c r="BO7" s="447"/>
      <c r="BP7" s="447"/>
      <c r="BQ7" s="447"/>
      <c r="BR7" s="447"/>
      <c r="BS7" s="447"/>
      <c r="BT7" s="447"/>
      <c r="BU7" s="448"/>
      <c r="BV7" s="446">
        <v>37790</v>
      </c>
      <c r="BW7" s="447"/>
      <c r="BX7" s="447"/>
      <c r="BY7" s="447"/>
      <c r="BZ7" s="447"/>
      <c r="CA7" s="447"/>
      <c r="CB7" s="447"/>
      <c r="CC7" s="448"/>
      <c r="CD7" s="449" t="s">
        <v>110</v>
      </c>
      <c r="CE7" s="450"/>
      <c r="CF7" s="450"/>
      <c r="CG7" s="450"/>
      <c r="CH7" s="450"/>
      <c r="CI7" s="450"/>
      <c r="CJ7" s="450"/>
      <c r="CK7" s="450"/>
      <c r="CL7" s="450"/>
      <c r="CM7" s="450"/>
      <c r="CN7" s="450"/>
      <c r="CO7" s="450"/>
      <c r="CP7" s="450"/>
      <c r="CQ7" s="450"/>
      <c r="CR7" s="450"/>
      <c r="CS7" s="451"/>
      <c r="CT7" s="446">
        <v>7308636</v>
      </c>
      <c r="CU7" s="447"/>
      <c r="CV7" s="447"/>
      <c r="CW7" s="447"/>
      <c r="CX7" s="447"/>
      <c r="CY7" s="447"/>
      <c r="CZ7" s="447"/>
      <c r="DA7" s="448"/>
      <c r="DB7" s="446">
        <v>6908795</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111</v>
      </c>
      <c r="AN8" s="476"/>
      <c r="AO8" s="476"/>
      <c r="AP8" s="476"/>
      <c r="AQ8" s="476"/>
      <c r="AR8" s="476"/>
      <c r="AS8" s="476"/>
      <c r="AT8" s="477"/>
      <c r="AU8" s="478" t="s">
        <v>112</v>
      </c>
      <c r="AV8" s="479"/>
      <c r="AW8" s="479"/>
      <c r="AX8" s="479"/>
      <c r="AY8" s="480" t="s">
        <v>113</v>
      </c>
      <c r="AZ8" s="481"/>
      <c r="BA8" s="481"/>
      <c r="BB8" s="481"/>
      <c r="BC8" s="481"/>
      <c r="BD8" s="481"/>
      <c r="BE8" s="481"/>
      <c r="BF8" s="481"/>
      <c r="BG8" s="481"/>
      <c r="BH8" s="481"/>
      <c r="BI8" s="481"/>
      <c r="BJ8" s="481"/>
      <c r="BK8" s="481"/>
      <c r="BL8" s="481"/>
      <c r="BM8" s="482"/>
      <c r="BN8" s="446">
        <v>394796</v>
      </c>
      <c r="BO8" s="447"/>
      <c r="BP8" s="447"/>
      <c r="BQ8" s="447"/>
      <c r="BR8" s="447"/>
      <c r="BS8" s="447"/>
      <c r="BT8" s="447"/>
      <c r="BU8" s="448"/>
      <c r="BV8" s="446">
        <v>334594</v>
      </c>
      <c r="BW8" s="447"/>
      <c r="BX8" s="447"/>
      <c r="BY8" s="447"/>
      <c r="BZ8" s="447"/>
      <c r="CA8" s="447"/>
      <c r="CB8" s="447"/>
      <c r="CC8" s="448"/>
      <c r="CD8" s="449" t="s">
        <v>114</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0.6</v>
      </c>
      <c r="DC8" s="487"/>
      <c r="DD8" s="487"/>
      <c r="DE8" s="487"/>
      <c r="DF8" s="487"/>
      <c r="DG8" s="487"/>
      <c r="DH8" s="487"/>
      <c r="DI8" s="488"/>
    </row>
    <row r="9" spans="1:119" ht="18.75" customHeight="1" thickBot="1">
      <c r="A9" s="178"/>
      <c r="B9" s="440" t="s">
        <v>115</v>
      </c>
      <c r="C9" s="441"/>
      <c r="D9" s="441"/>
      <c r="E9" s="441"/>
      <c r="F9" s="441"/>
      <c r="G9" s="441"/>
      <c r="H9" s="441"/>
      <c r="I9" s="441"/>
      <c r="J9" s="441"/>
      <c r="K9" s="489"/>
      <c r="L9" s="490" t="s">
        <v>116</v>
      </c>
      <c r="M9" s="491"/>
      <c r="N9" s="491"/>
      <c r="O9" s="491"/>
      <c r="P9" s="491"/>
      <c r="Q9" s="492"/>
      <c r="R9" s="493">
        <v>29680</v>
      </c>
      <c r="S9" s="494"/>
      <c r="T9" s="494"/>
      <c r="U9" s="494"/>
      <c r="V9" s="495"/>
      <c r="W9" s="403" t="s">
        <v>117</v>
      </c>
      <c r="X9" s="404"/>
      <c r="Y9" s="404"/>
      <c r="Z9" s="404"/>
      <c r="AA9" s="404"/>
      <c r="AB9" s="404"/>
      <c r="AC9" s="404"/>
      <c r="AD9" s="404"/>
      <c r="AE9" s="404"/>
      <c r="AF9" s="404"/>
      <c r="AG9" s="404"/>
      <c r="AH9" s="404"/>
      <c r="AI9" s="404"/>
      <c r="AJ9" s="404"/>
      <c r="AK9" s="404"/>
      <c r="AL9" s="405"/>
      <c r="AM9" s="475" t="s">
        <v>118</v>
      </c>
      <c r="AN9" s="476"/>
      <c r="AO9" s="476"/>
      <c r="AP9" s="476"/>
      <c r="AQ9" s="476"/>
      <c r="AR9" s="476"/>
      <c r="AS9" s="476"/>
      <c r="AT9" s="477"/>
      <c r="AU9" s="478" t="s">
        <v>104</v>
      </c>
      <c r="AV9" s="479"/>
      <c r="AW9" s="479"/>
      <c r="AX9" s="479"/>
      <c r="AY9" s="480" t="s">
        <v>119</v>
      </c>
      <c r="AZ9" s="481"/>
      <c r="BA9" s="481"/>
      <c r="BB9" s="481"/>
      <c r="BC9" s="481"/>
      <c r="BD9" s="481"/>
      <c r="BE9" s="481"/>
      <c r="BF9" s="481"/>
      <c r="BG9" s="481"/>
      <c r="BH9" s="481"/>
      <c r="BI9" s="481"/>
      <c r="BJ9" s="481"/>
      <c r="BK9" s="481"/>
      <c r="BL9" s="481"/>
      <c r="BM9" s="482"/>
      <c r="BN9" s="446">
        <v>60202</v>
      </c>
      <c r="BO9" s="447"/>
      <c r="BP9" s="447"/>
      <c r="BQ9" s="447"/>
      <c r="BR9" s="447"/>
      <c r="BS9" s="447"/>
      <c r="BT9" s="447"/>
      <c r="BU9" s="448"/>
      <c r="BV9" s="446">
        <v>127586</v>
      </c>
      <c r="BW9" s="447"/>
      <c r="BX9" s="447"/>
      <c r="BY9" s="447"/>
      <c r="BZ9" s="447"/>
      <c r="CA9" s="447"/>
      <c r="CB9" s="447"/>
      <c r="CC9" s="448"/>
      <c r="CD9" s="449" t="s">
        <v>120</v>
      </c>
      <c r="CE9" s="450"/>
      <c r="CF9" s="450"/>
      <c r="CG9" s="450"/>
      <c r="CH9" s="450"/>
      <c r="CI9" s="450"/>
      <c r="CJ9" s="450"/>
      <c r="CK9" s="450"/>
      <c r="CL9" s="450"/>
      <c r="CM9" s="450"/>
      <c r="CN9" s="450"/>
      <c r="CO9" s="450"/>
      <c r="CP9" s="450"/>
      <c r="CQ9" s="450"/>
      <c r="CR9" s="450"/>
      <c r="CS9" s="451"/>
      <c r="CT9" s="443">
        <v>8.8000000000000007</v>
      </c>
      <c r="CU9" s="444"/>
      <c r="CV9" s="444"/>
      <c r="CW9" s="444"/>
      <c r="CX9" s="444"/>
      <c r="CY9" s="444"/>
      <c r="CZ9" s="444"/>
      <c r="DA9" s="445"/>
      <c r="DB9" s="443">
        <v>8.9</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121</v>
      </c>
      <c r="M10" s="476"/>
      <c r="N10" s="476"/>
      <c r="O10" s="476"/>
      <c r="P10" s="476"/>
      <c r="Q10" s="477"/>
      <c r="R10" s="497">
        <v>30838</v>
      </c>
      <c r="S10" s="498"/>
      <c r="T10" s="498"/>
      <c r="U10" s="498"/>
      <c r="V10" s="499"/>
      <c r="W10" s="434"/>
      <c r="X10" s="435"/>
      <c r="Y10" s="435"/>
      <c r="Z10" s="435"/>
      <c r="AA10" s="435"/>
      <c r="AB10" s="435"/>
      <c r="AC10" s="435"/>
      <c r="AD10" s="435"/>
      <c r="AE10" s="435"/>
      <c r="AF10" s="435"/>
      <c r="AG10" s="435"/>
      <c r="AH10" s="435"/>
      <c r="AI10" s="435"/>
      <c r="AJ10" s="435"/>
      <c r="AK10" s="435"/>
      <c r="AL10" s="438"/>
      <c r="AM10" s="475" t="s">
        <v>122</v>
      </c>
      <c r="AN10" s="476"/>
      <c r="AO10" s="476"/>
      <c r="AP10" s="476"/>
      <c r="AQ10" s="476"/>
      <c r="AR10" s="476"/>
      <c r="AS10" s="476"/>
      <c r="AT10" s="477"/>
      <c r="AU10" s="478" t="s">
        <v>104</v>
      </c>
      <c r="AV10" s="479"/>
      <c r="AW10" s="479"/>
      <c r="AX10" s="479"/>
      <c r="AY10" s="480" t="s">
        <v>123</v>
      </c>
      <c r="AZ10" s="481"/>
      <c r="BA10" s="481"/>
      <c r="BB10" s="481"/>
      <c r="BC10" s="481"/>
      <c r="BD10" s="481"/>
      <c r="BE10" s="481"/>
      <c r="BF10" s="481"/>
      <c r="BG10" s="481"/>
      <c r="BH10" s="481"/>
      <c r="BI10" s="481"/>
      <c r="BJ10" s="481"/>
      <c r="BK10" s="481"/>
      <c r="BL10" s="481"/>
      <c r="BM10" s="482"/>
      <c r="BN10" s="446">
        <v>464565</v>
      </c>
      <c r="BO10" s="447"/>
      <c r="BP10" s="447"/>
      <c r="BQ10" s="447"/>
      <c r="BR10" s="447"/>
      <c r="BS10" s="447"/>
      <c r="BT10" s="447"/>
      <c r="BU10" s="448"/>
      <c r="BV10" s="446">
        <v>108916</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128</v>
      </c>
      <c r="AV11" s="479"/>
      <c r="AW11" s="479"/>
      <c r="AX11" s="479"/>
      <c r="AY11" s="480" t="s">
        <v>129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130</v>
      </c>
      <c r="CE11" s="450"/>
      <c r="CF11" s="450"/>
      <c r="CG11" s="450"/>
      <c r="CH11" s="450"/>
      <c r="CI11" s="450"/>
      <c r="CJ11" s="450"/>
      <c r="CK11" s="450"/>
      <c r="CL11" s="450"/>
      <c r="CM11" s="450"/>
      <c r="CN11" s="450"/>
      <c r="CO11" s="450"/>
      <c r="CP11" s="450"/>
      <c r="CQ11" s="450"/>
      <c r="CR11" s="450"/>
      <c r="CS11" s="451"/>
      <c r="CT11" s="486" t="s">
        <v>131</v>
      </c>
      <c r="CU11" s="487"/>
      <c r="CV11" s="487"/>
      <c r="CW11" s="487"/>
      <c r="CX11" s="487"/>
      <c r="CY11" s="487"/>
      <c r="CZ11" s="487"/>
      <c r="DA11" s="488"/>
      <c r="DB11" s="486" t="s">
        <v>132</v>
      </c>
      <c r="DC11" s="487"/>
      <c r="DD11" s="487"/>
      <c r="DE11" s="487"/>
      <c r="DF11" s="487"/>
      <c r="DG11" s="487"/>
      <c r="DH11" s="487"/>
      <c r="DI11" s="488"/>
    </row>
    <row r="12" spans="1:119" ht="18.75" customHeight="1">
      <c r="A12" s="178"/>
      <c r="B12" s="506" t="s">
        <v>133</v>
      </c>
      <c r="C12" s="507"/>
      <c r="D12" s="507"/>
      <c r="E12" s="507"/>
      <c r="F12" s="507"/>
      <c r="G12" s="507"/>
      <c r="H12" s="507"/>
      <c r="I12" s="507"/>
      <c r="J12" s="507"/>
      <c r="K12" s="508"/>
      <c r="L12" s="515" t="s">
        <v>134</v>
      </c>
      <c r="M12" s="516"/>
      <c r="N12" s="516"/>
      <c r="O12" s="516"/>
      <c r="P12" s="516"/>
      <c r="Q12" s="517"/>
      <c r="R12" s="518">
        <v>30006</v>
      </c>
      <c r="S12" s="519"/>
      <c r="T12" s="519"/>
      <c r="U12" s="519"/>
      <c r="V12" s="520"/>
      <c r="W12" s="521" t="s">
        <v>1</v>
      </c>
      <c r="X12" s="479"/>
      <c r="Y12" s="479"/>
      <c r="Z12" s="479"/>
      <c r="AA12" s="479"/>
      <c r="AB12" s="522"/>
      <c r="AC12" s="523" t="s">
        <v>135</v>
      </c>
      <c r="AD12" s="524"/>
      <c r="AE12" s="524"/>
      <c r="AF12" s="524"/>
      <c r="AG12" s="525"/>
      <c r="AH12" s="523" t="s">
        <v>136</v>
      </c>
      <c r="AI12" s="524"/>
      <c r="AJ12" s="524"/>
      <c r="AK12" s="524"/>
      <c r="AL12" s="526"/>
      <c r="AM12" s="475" t="s">
        <v>137</v>
      </c>
      <c r="AN12" s="476"/>
      <c r="AO12" s="476"/>
      <c r="AP12" s="476"/>
      <c r="AQ12" s="476"/>
      <c r="AR12" s="476"/>
      <c r="AS12" s="476"/>
      <c r="AT12" s="477"/>
      <c r="AU12" s="478" t="s">
        <v>138</v>
      </c>
      <c r="AV12" s="479"/>
      <c r="AW12" s="479"/>
      <c r="AX12" s="479"/>
      <c r="AY12" s="480" t="s">
        <v>139</v>
      </c>
      <c r="AZ12" s="481"/>
      <c r="BA12" s="481"/>
      <c r="BB12" s="481"/>
      <c r="BC12" s="481"/>
      <c r="BD12" s="481"/>
      <c r="BE12" s="481"/>
      <c r="BF12" s="481"/>
      <c r="BG12" s="481"/>
      <c r="BH12" s="481"/>
      <c r="BI12" s="481"/>
      <c r="BJ12" s="481"/>
      <c r="BK12" s="481"/>
      <c r="BL12" s="481"/>
      <c r="BM12" s="482"/>
      <c r="BN12" s="446">
        <v>326184</v>
      </c>
      <c r="BO12" s="447"/>
      <c r="BP12" s="447"/>
      <c r="BQ12" s="447"/>
      <c r="BR12" s="447"/>
      <c r="BS12" s="447"/>
      <c r="BT12" s="447"/>
      <c r="BU12" s="448"/>
      <c r="BV12" s="446">
        <v>450000</v>
      </c>
      <c r="BW12" s="447"/>
      <c r="BX12" s="447"/>
      <c r="BY12" s="447"/>
      <c r="BZ12" s="447"/>
      <c r="CA12" s="447"/>
      <c r="CB12" s="447"/>
      <c r="CC12" s="448"/>
      <c r="CD12" s="449" t="s">
        <v>140</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141</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142</v>
      </c>
      <c r="N13" s="538"/>
      <c r="O13" s="538"/>
      <c r="P13" s="538"/>
      <c r="Q13" s="539"/>
      <c r="R13" s="530">
        <v>29811</v>
      </c>
      <c r="S13" s="531"/>
      <c r="T13" s="531"/>
      <c r="U13" s="531"/>
      <c r="V13" s="532"/>
      <c r="W13" s="462" t="s">
        <v>143</v>
      </c>
      <c r="X13" s="463"/>
      <c r="Y13" s="463"/>
      <c r="Z13" s="463"/>
      <c r="AA13" s="463"/>
      <c r="AB13" s="453"/>
      <c r="AC13" s="497">
        <v>339</v>
      </c>
      <c r="AD13" s="498"/>
      <c r="AE13" s="498"/>
      <c r="AF13" s="498"/>
      <c r="AG13" s="540"/>
      <c r="AH13" s="497">
        <v>402</v>
      </c>
      <c r="AI13" s="498"/>
      <c r="AJ13" s="498"/>
      <c r="AK13" s="498"/>
      <c r="AL13" s="499"/>
      <c r="AM13" s="475" t="s">
        <v>144</v>
      </c>
      <c r="AN13" s="476"/>
      <c r="AO13" s="476"/>
      <c r="AP13" s="476"/>
      <c r="AQ13" s="476"/>
      <c r="AR13" s="476"/>
      <c r="AS13" s="476"/>
      <c r="AT13" s="477"/>
      <c r="AU13" s="478" t="s">
        <v>145</v>
      </c>
      <c r="AV13" s="479"/>
      <c r="AW13" s="479"/>
      <c r="AX13" s="479"/>
      <c r="AY13" s="480" t="s">
        <v>146</v>
      </c>
      <c r="AZ13" s="481"/>
      <c r="BA13" s="481"/>
      <c r="BB13" s="481"/>
      <c r="BC13" s="481"/>
      <c r="BD13" s="481"/>
      <c r="BE13" s="481"/>
      <c r="BF13" s="481"/>
      <c r="BG13" s="481"/>
      <c r="BH13" s="481"/>
      <c r="BI13" s="481"/>
      <c r="BJ13" s="481"/>
      <c r="BK13" s="481"/>
      <c r="BL13" s="481"/>
      <c r="BM13" s="482"/>
      <c r="BN13" s="446">
        <v>198583</v>
      </c>
      <c r="BO13" s="447"/>
      <c r="BP13" s="447"/>
      <c r="BQ13" s="447"/>
      <c r="BR13" s="447"/>
      <c r="BS13" s="447"/>
      <c r="BT13" s="447"/>
      <c r="BU13" s="448"/>
      <c r="BV13" s="446">
        <v>-213498</v>
      </c>
      <c r="BW13" s="447"/>
      <c r="BX13" s="447"/>
      <c r="BY13" s="447"/>
      <c r="BZ13" s="447"/>
      <c r="CA13" s="447"/>
      <c r="CB13" s="447"/>
      <c r="CC13" s="448"/>
      <c r="CD13" s="449" t="s">
        <v>147</v>
      </c>
      <c r="CE13" s="450"/>
      <c r="CF13" s="450"/>
      <c r="CG13" s="450"/>
      <c r="CH13" s="450"/>
      <c r="CI13" s="450"/>
      <c r="CJ13" s="450"/>
      <c r="CK13" s="450"/>
      <c r="CL13" s="450"/>
      <c r="CM13" s="450"/>
      <c r="CN13" s="450"/>
      <c r="CO13" s="450"/>
      <c r="CP13" s="450"/>
      <c r="CQ13" s="450"/>
      <c r="CR13" s="450"/>
      <c r="CS13" s="451"/>
      <c r="CT13" s="443">
        <v>3</v>
      </c>
      <c r="CU13" s="444"/>
      <c r="CV13" s="444"/>
      <c r="CW13" s="444"/>
      <c r="CX13" s="444"/>
      <c r="CY13" s="444"/>
      <c r="CZ13" s="444"/>
      <c r="DA13" s="445"/>
      <c r="DB13" s="443">
        <v>2.9</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148</v>
      </c>
      <c r="M14" s="528"/>
      <c r="N14" s="528"/>
      <c r="O14" s="528"/>
      <c r="P14" s="528"/>
      <c r="Q14" s="529"/>
      <c r="R14" s="530">
        <v>30494</v>
      </c>
      <c r="S14" s="531"/>
      <c r="T14" s="531"/>
      <c r="U14" s="531"/>
      <c r="V14" s="532"/>
      <c r="W14" s="436"/>
      <c r="X14" s="437"/>
      <c r="Y14" s="437"/>
      <c r="Z14" s="437"/>
      <c r="AA14" s="437"/>
      <c r="AB14" s="426"/>
      <c r="AC14" s="533">
        <v>2.7</v>
      </c>
      <c r="AD14" s="534"/>
      <c r="AE14" s="534"/>
      <c r="AF14" s="534"/>
      <c r="AG14" s="535"/>
      <c r="AH14" s="533">
        <v>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149</v>
      </c>
      <c r="CE14" s="542"/>
      <c r="CF14" s="542"/>
      <c r="CG14" s="542"/>
      <c r="CH14" s="542"/>
      <c r="CI14" s="542"/>
      <c r="CJ14" s="542"/>
      <c r="CK14" s="542"/>
      <c r="CL14" s="542"/>
      <c r="CM14" s="542"/>
      <c r="CN14" s="542"/>
      <c r="CO14" s="542"/>
      <c r="CP14" s="542"/>
      <c r="CQ14" s="542"/>
      <c r="CR14" s="542"/>
      <c r="CS14" s="543"/>
      <c r="CT14" s="544" t="s">
        <v>150</v>
      </c>
      <c r="CU14" s="545"/>
      <c r="CV14" s="545"/>
      <c r="CW14" s="545"/>
      <c r="CX14" s="545"/>
      <c r="CY14" s="545"/>
      <c r="CZ14" s="545"/>
      <c r="DA14" s="546"/>
      <c r="DB14" s="544" t="s">
        <v>151</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152</v>
      </c>
      <c r="N15" s="538"/>
      <c r="O15" s="538"/>
      <c r="P15" s="538"/>
      <c r="Q15" s="539"/>
      <c r="R15" s="530">
        <v>30279</v>
      </c>
      <c r="S15" s="531"/>
      <c r="T15" s="531"/>
      <c r="U15" s="531"/>
      <c r="V15" s="532"/>
      <c r="W15" s="462" t="s">
        <v>153</v>
      </c>
      <c r="X15" s="463"/>
      <c r="Y15" s="463"/>
      <c r="Z15" s="463"/>
      <c r="AA15" s="463"/>
      <c r="AB15" s="453"/>
      <c r="AC15" s="497">
        <v>2423</v>
      </c>
      <c r="AD15" s="498"/>
      <c r="AE15" s="498"/>
      <c r="AF15" s="498"/>
      <c r="AG15" s="540"/>
      <c r="AH15" s="497">
        <v>2756</v>
      </c>
      <c r="AI15" s="498"/>
      <c r="AJ15" s="498"/>
      <c r="AK15" s="498"/>
      <c r="AL15" s="499"/>
      <c r="AM15" s="475"/>
      <c r="AN15" s="476"/>
      <c r="AO15" s="476"/>
      <c r="AP15" s="476"/>
      <c r="AQ15" s="476"/>
      <c r="AR15" s="476"/>
      <c r="AS15" s="476"/>
      <c r="AT15" s="477"/>
      <c r="AU15" s="478"/>
      <c r="AV15" s="479"/>
      <c r="AW15" s="479"/>
      <c r="AX15" s="479"/>
      <c r="AY15" s="406" t="s">
        <v>154</v>
      </c>
      <c r="AZ15" s="407"/>
      <c r="BA15" s="407"/>
      <c r="BB15" s="407"/>
      <c r="BC15" s="407"/>
      <c r="BD15" s="407"/>
      <c r="BE15" s="407"/>
      <c r="BF15" s="407"/>
      <c r="BG15" s="407"/>
      <c r="BH15" s="407"/>
      <c r="BI15" s="407"/>
      <c r="BJ15" s="407"/>
      <c r="BK15" s="407"/>
      <c r="BL15" s="407"/>
      <c r="BM15" s="408"/>
      <c r="BN15" s="409">
        <v>3271621</v>
      </c>
      <c r="BO15" s="410"/>
      <c r="BP15" s="410"/>
      <c r="BQ15" s="410"/>
      <c r="BR15" s="410"/>
      <c r="BS15" s="410"/>
      <c r="BT15" s="410"/>
      <c r="BU15" s="411"/>
      <c r="BV15" s="409">
        <v>3342766</v>
      </c>
      <c r="BW15" s="410"/>
      <c r="BX15" s="410"/>
      <c r="BY15" s="410"/>
      <c r="BZ15" s="410"/>
      <c r="CA15" s="410"/>
      <c r="CB15" s="410"/>
      <c r="CC15" s="411"/>
      <c r="CD15" s="547" t="s">
        <v>155</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156</v>
      </c>
      <c r="M16" s="550"/>
      <c r="N16" s="550"/>
      <c r="O16" s="550"/>
      <c r="P16" s="550"/>
      <c r="Q16" s="551"/>
      <c r="R16" s="552" t="s">
        <v>157</v>
      </c>
      <c r="S16" s="553"/>
      <c r="T16" s="553"/>
      <c r="U16" s="553"/>
      <c r="V16" s="554"/>
      <c r="W16" s="436"/>
      <c r="X16" s="437"/>
      <c r="Y16" s="437"/>
      <c r="Z16" s="437"/>
      <c r="AA16" s="437"/>
      <c r="AB16" s="426"/>
      <c r="AC16" s="533">
        <v>19</v>
      </c>
      <c r="AD16" s="534"/>
      <c r="AE16" s="534"/>
      <c r="AF16" s="534"/>
      <c r="AG16" s="535"/>
      <c r="AH16" s="533">
        <v>20.6</v>
      </c>
      <c r="AI16" s="534"/>
      <c r="AJ16" s="534"/>
      <c r="AK16" s="534"/>
      <c r="AL16" s="536"/>
      <c r="AM16" s="475"/>
      <c r="AN16" s="476"/>
      <c r="AO16" s="476"/>
      <c r="AP16" s="476"/>
      <c r="AQ16" s="476"/>
      <c r="AR16" s="476"/>
      <c r="AS16" s="476"/>
      <c r="AT16" s="477"/>
      <c r="AU16" s="478"/>
      <c r="AV16" s="479"/>
      <c r="AW16" s="479"/>
      <c r="AX16" s="479"/>
      <c r="AY16" s="480" t="s">
        <v>158</v>
      </c>
      <c r="AZ16" s="481"/>
      <c r="BA16" s="481"/>
      <c r="BB16" s="481"/>
      <c r="BC16" s="481"/>
      <c r="BD16" s="481"/>
      <c r="BE16" s="481"/>
      <c r="BF16" s="481"/>
      <c r="BG16" s="481"/>
      <c r="BH16" s="481"/>
      <c r="BI16" s="481"/>
      <c r="BJ16" s="481"/>
      <c r="BK16" s="481"/>
      <c r="BL16" s="481"/>
      <c r="BM16" s="482"/>
      <c r="BN16" s="446">
        <v>5974837</v>
      </c>
      <c r="BO16" s="447"/>
      <c r="BP16" s="447"/>
      <c r="BQ16" s="447"/>
      <c r="BR16" s="447"/>
      <c r="BS16" s="447"/>
      <c r="BT16" s="447"/>
      <c r="BU16" s="448"/>
      <c r="BV16" s="446">
        <v>5655563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159</v>
      </c>
      <c r="N17" s="558"/>
      <c r="O17" s="558"/>
      <c r="P17" s="558"/>
      <c r="Q17" s="559"/>
      <c r="R17" s="552" t="s">
        <v>160</v>
      </c>
      <c r="S17" s="553"/>
      <c r="T17" s="553"/>
      <c r="U17" s="553"/>
      <c r="V17" s="554"/>
      <c r="W17" s="462" t="s">
        <v>161</v>
      </c>
      <c r="X17" s="463"/>
      <c r="Y17" s="463"/>
      <c r="Z17" s="463"/>
      <c r="AA17" s="463"/>
      <c r="AB17" s="453"/>
      <c r="AC17" s="497">
        <v>9977</v>
      </c>
      <c r="AD17" s="498"/>
      <c r="AE17" s="498"/>
      <c r="AF17" s="498"/>
      <c r="AG17" s="540"/>
      <c r="AH17" s="497">
        <v>10193</v>
      </c>
      <c r="AI17" s="498"/>
      <c r="AJ17" s="498"/>
      <c r="AK17" s="498"/>
      <c r="AL17" s="499"/>
      <c r="AM17" s="475"/>
      <c r="AN17" s="476"/>
      <c r="AO17" s="476"/>
      <c r="AP17" s="476"/>
      <c r="AQ17" s="476"/>
      <c r="AR17" s="476"/>
      <c r="AS17" s="476"/>
      <c r="AT17" s="477"/>
      <c r="AU17" s="478"/>
      <c r="AV17" s="479"/>
      <c r="AW17" s="479"/>
      <c r="AX17" s="479"/>
      <c r="AY17" s="480" t="s">
        <v>162</v>
      </c>
      <c r="AZ17" s="481"/>
      <c r="BA17" s="481"/>
      <c r="BB17" s="481"/>
      <c r="BC17" s="481"/>
      <c r="BD17" s="481"/>
      <c r="BE17" s="481"/>
      <c r="BF17" s="481"/>
      <c r="BG17" s="481"/>
      <c r="BH17" s="481"/>
      <c r="BI17" s="481"/>
      <c r="BJ17" s="481"/>
      <c r="BK17" s="481"/>
      <c r="BL17" s="481"/>
      <c r="BM17" s="482"/>
      <c r="BN17" s="446">
        <v>4125246</v>
      </c>
      <c r="BO17" s="447"/>
      <c r="BP17" s="447"/>
      <c r="BQ17" s="447"/>
      <c r="BR17" s="447"/>
      <c r="BS17" s="447"/>
      <c r="BT17" s="447"/>
      <c r="BU17" s="448"/>
      <c r="BV17" s="446">
        <v>4227807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71" t="s">
        <v>163</v>
      </c>
      <c r="C18" s="489"/>
      <c r="D18" s="489"/>
      <c r="E18" s="572"/>
      <c r="F18" s="572"/>
      <c r="G18" s="572"/>
      <c r="H18" s="572"/>
      <c r="I18" s="572"/>
      <c r="J18" s="572"/>
      <c r="K18" s="572"/>
      <c r="L18" s="573">
        <v>90.33</v>
      </c>
      <c r="M18" s="573"/>
      <c r="N18" s="573"/>
      <c r="O18" s="573"/>
      <c r="P18" s="573"/>
      <c r="Q18" s="573"/>
      <c r="R18" s="574"/>
      <c r="S18" s="574"/>
      <c r="T18" s="574"/>
      <c r="U18" s="574"/>
      <c r="V18" s="575"/>
      <c r="W18" s="464"/>
      <c r="X18" s="465"/>
      <c r="Y18" s="465"/>
      <c r="Z18" s="465"/>
      <c r="AA18" s="465"/>
      <c r="AB18" s="456"/>
      <c r="AC18" s="576">
        <v>78.3</v>
      </c>
      <c r="AD18" s="577"/>
      <c r="AE18" s="577"/>
      <c r="AF18" s="577"/>
      <c r="AG18" s="578"/>
      <c r="AH18" s="576">
        <v>76.3</v>
      </c>
      <c r="AI18" s="577"/>
      <c r="AJ18" s="577"/>
      <c r="AK18" s="577"/>
      <c r="AL18" s="579"/>
      <c r="AM18" s="475"/>
      <c r="AN18" s="476"/>
      <c r="AO18" s="476"/>
      <c r="AP18" s="476"/>
      <c r="AQ18" s="476"/>
      <c r="AR18" s="476"/>
      <c r="AS18" s="476"/>
      <c r="AT18" s="477"/>
      <c r="AU18" s="478"/>
      <c r="AV18" s="479"/>
      <c r="AW18" s="479"/>
      <c r="AX18" s="479"/>
      <c r="AY18" s="480" t="s">
        <v>164</v>
      </c>
      <c r="AZ18" s="481"/>
      <c r="BA18" s="481"/>
      <c r="BB18" s="481"/>
      <c r="BC18" s="481"/>
      <c r="BD18" s="481"/>
      <c r="BE18" s="481"/>
      <c r="BF18" s="481"/>
      <c r="BG18" s="481"/>
      <c r="BH18" s="481"/>
      <c r="BI18" s="481"/>
      <c r="BJ18" s="481"/>
      <c r="BK18" s="481"/>
      <c r="BL18" s="481"/>
      <c r="BM18" s="482"/>
      <c r="BN18" s="446">
        <v>6280597</v>
      </c>
      <c r="BO18" s="447"/>
      <c r="BP18" s="447"/>
      <c r="BQ18" s="447"/>
      <c r="BR18" s="447"/>
      <c r="BS18" s="447"/>
      <c r="BT18" s="447"/>
      <c r="BU18" s="448"/>
      <c r="BV18" s="446">
        <v>6113792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71" t="s">
        <v>165</v>
      </c>
      <c r="C19" s="489"/>
      <c r="D19" s="489"/>
      <c r="E19" s="572"/>
      <c r="F19" s="572"/>
      <c r="G19" s="572"/>
      <c r="H19" s="572"/>
      <c r="I19" s="572"/>
      <c r="J19" s="572"/>
      <c r="K19" s="572"/>
      <c r="L19" s="580">
        <v>329</v>
      </c>
      <c r="M19" s="580"/>
      <c r="N19" s="580"/>
      <c r="O19" s="580"/>
      <c r="P19" s="580"/>
      <c r="Q19" s="580"/>
      <c r="R19" s="581"/>
      <c r="S19" s="581"/>
      <c r="T19" s="581"/>
      <c r="U19" s="581"/>
      <c r="V19" s="582"/>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166</v>
      </c>
      <c r="AZ19" s="481"/>
      <c r="BA19" s="481"/>
      <c r="BB19" s="481"/>
      <c r="BC19" s="481"/>
      <c r="BD19" s="481"/>
      <c r="BE19" s="481"/>
      <c r="BF19" s="481"/>
      <c r="BG19" s="481"/>
      <c r="BH19" s="481"/>
      <c r="BI19" s="481"/>
      <c r="BJ19" s="481"/>
      <c r="BK19" s="481"/>
      <c r="BL19" s="481"/>
      <c r="BM19" s="482"/>
      <c r="BN19" s="446">
        <v>8773958</v>
      </c>
      <c r="BO19" s="447"/>
      <c r="BP19" s="447"/>
      <c r="BQ19" s="447"/>
      <c r="BR19" s="447"/>
      <c r="BS19" s="447"/>
      <c r="BT19" s="447"/>
      <c r="BU19" s="448"/>
      <c r="BV19" s="446">
        <v>8371076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71" t="s">
        <v>167</v>
      </c>
      <c r="C20" s="489"/>
      <c r="D20" s="489"/>
      <c r="E20" s="572"/>
      <c r="F20" s="572"/>
      <c r="G20" s="572"/>
      <c r="H20" s="572"/>
      <c r="I20" s="572"/>
      <c r="J20" s="572"/>
      <c r="K20" s="572"/>
      <c r="L20" s="580">
        <v>10995</v>
      </c>
      <c r="M20" s="580"/>
      <c r="N20" s="580"/>
      <c r="O20" s="580"/>
      <c r="P20" s="580"/>
      <c r="Q20" s="580"/>
      <c r="R20" s="581"/>
      <c r="S20" s="581"/>
      <c r="T20" s="581"/>
      <c r="U20" s="581"/>
      <c r="V20" s="582"/>
      <c r="W20" s="464"/>
      <c r="X20" s="465"/>
      <c r="Y20" s="465"/>
      <c r="Z20" s="465"/>
      <c r="AA20" s="465"/>
      <c r="AB20" s="465"/>
      <c r="AC20" s="583"/>
      <c r="AD20" s="583"/>
      <c r="AE20" s="583"/>
      <c r="AF20" s="583"/>
      <c r="AG20" s="583"/>
      <c r="AH20" s="583"/>
      <c r="AI20" s="583"/>
      <c r="AJ20" s="583"/>
      <c r="AK20" s="583"/>
      <c r="AL20" s="584"/>
      <c r="AM20" s="585"/>
      <c r="AN20" s="501"/>
      <c r="AO20" s="501"/>
      <c r="AP20" s="501"/>
      <c r="AQ20" s="501"/>
      <c r="AR20" s="501"/>
      <c r="AS20" s="501"/>
      <c r="AT20" s="502"/>
      <c r="AU20" s="586"/>
      <c r="AV20" s="587"/>
      <c r="AW20" s="587"/>
      <c r="AX20" s="588"/>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62" t="s">
        <v>168</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4"/>
      <c r="AY21" s="565"/>
      <c r="AZ21" s="566"/>
      <c r="BA21" s="566"/>
      <c r="BB21" s="566"/>
      <c r="BC21" s="566"/>
      <c r="BD21" s="566"/>
      <c r="BE21" s="566"/>
      <c r="BF21" s="566"/>
      <c r="BG21" s="566"/>
      <c r="BH21" s="566"/>
      <c r="BI21" s="566"/>
      <c r="BJ21" s="566"/>
      <c r="BK21" s="566"/>
      <c r="BL21" s="566"/>
      <c r="BM21" s="567"/>
      <c r="BN21" s="568"/>
      <c r="BO21" s="569"/>
      <c r="BP21" s="569"/>
      <c r="BQ21" s="569"/>
      <c r="BR21" s="569"/>
      <c r="BS21" s="569"/>
      <c r="BT21" s="569"/>
      <c r="BU21" s="570"/>
      <c r="BV21" s="568"/>
      <c r="BW21" s="569"/>
      <c r="BX21" s="569"/>
      <c r="BY21" s="569"/>
      <c r="BZ21" s="569"/>
      <c r="CA21" s="569"/>
      <c r="CB21" s="569"/>
      <c r="CC21" s="570"/>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169</v>
      </c>
      <c r="C22" s="590"/>
      <c r="D22" s="591"/>
      <c r="E22" s="458" t="s">
        <v>1</v>
      </c>
      <c r="F22" s="463"/>
      <c r="G22" s="463"/>
      <c r="H22" s="463"/>
      <c r="I22" s="463"/>
      <c r="J22" s="463"/>
      <c r="K22" s="453"/>
      <c r="L22" s="458" t="s">
        <v>170</v>
      </c>
      <c r="M22" s="463"/>
      <c r="N22" s="463"/>
      <c r="O22" s="463"/>
      <c r="P22" s="453"/>
      <c r="Q22" s="621" t="s">
        <v>171</v>
      </c>
      <c r="R22" s="622"/>
      <c r="S22" s="622"/>
      <c r="T22" s="622"/>
      <c r="U22" s="622"/>
      <c r="V22" s="623"/>
      <c r="W22" s="589" t="s">
        <v>172</v>
      </c>
      <c r="X22" s="590"/>
      <c r="Y22" s="591"/>
      <c r="Z22" s="458" t="s">
        <v>1</v>
      </c>
      <c r="AA22" s="463"/>
      <c r="AB22" s="463"/>
      <c r="AC22" s="463"/>
      <c r="AD22" s="463"/>
      <c r="AE22" s="463"/>
      <c r="AF22" s="463"/>
      <c r="AG22" s="453"/>
      <c r="AH22" s="627" t="s">
        <v>173</v>
      </c>
      <c r="AI22" s="463"/>
      <c r="AJ22" s="463"/>
      <c r="AK22" s="463"/>
      <c r="AL22" s="453"/>
      <c r="AM22" s="627" t="s">
        <v>174</v>
      </c>
      <c r="AN22" s="628"/>
      <c r="AO22" s="628"/>
      <c r="AP22" s="628"/>
      <c r="AQ22" s="628"/>
      <c r="AR22" s="629"/>
      <c r="AS22" s="621" t="s">
        <v>171</v>
      </c>
      <c r="AT22" s="622"/>
      <c r="AU22" s="622"/>
      <c r="AV22" s="622"/>
      <c r="AW22" s="622"/>
      <c r="AX22" s="633"/>
      <c r="AY22" s="406" t="s">
        <v>175</v>
      </c>
      <c r="AZ22" s="407"/>
      <c r="BA22" s="407"/>
      <c r="BB22" s="407"/>
      <c r="BC22" s="407"/>
      <c r="BD22" s="407"/>
      <c r="BE22" s="407"/>
      <c r="BF22" s="407"/>
      <c r="BG22" s="407"/>
      <c r="BH22" s="407"/>
      <c r="BI22" s="407"/>
      <c r="BJ22" s="407"/>
      <c r="BK22" s="407"/>
      <c r="BL22" s="407"/>
      <c r="BM22" s="408"/>
      <c r="BN22" s="409">
        <v>8804269</v>
      </c>
      <c r="BO22" s="410"/>
      <c r="BP22" s="410"/>
      <c r="BQ22" s="410"/>
      <c r="BR22" s="410"/>
      <c r="BS22" s="410"/>
      <c r="BT22" s="410"/>
      <c r="BU22" s="411"/>
      <c r="BV22" s="409">
        <v>8593917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176</v>
      </c>
      <c r="AZ23" s="481"/>
      <c r="BA23" s="481"/>
      <c r="BB23" s="481"/>
      <c r="BC23" s="481"/>
      <c r="BD23" s="481"/>
      <c r="BE23" s="481"/>
      <c r="BF23" s="481"/>
      <c r="BG23" s="481"/>
      <c r="BH23" s="481"/>
      <c r="BI23" s="481"/>
      <c r="BJ23" s="481"/>
      <c r="BK23" s="481"/>
      <c r="BL23" s="481"/>
      <c r="BM23" s="482"/>
      <c r="BN23" s="446">
        <v>6881536</v>
      </c>
      <c r="BO23" s="447"/>
      <c r="BP23" s="447"/>
      <c r="BQ23" s="447"/>
      <c r="BR23" s="447"/>
      <c r="BS23" s="447"/>
      <c r="BT23" s="447"/>
      <c r="BU23" s="448"/>
      <c r="BV23" s="446">
        <v>6726076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177</v>
      </c>
      <c r="F24" s="476"/>
      <c r="G24" s="476"/>
      <c r="H24" s="476"/>
      <c r="I24" s="476"/>
      <c r="J24" s="476"/>
      <c r="K24" s="477"/>
      <c r="L24" s="497">
        <v>1</v>
      </c>
      <c r="M24" s="498"/>
      <c r="N24" s="498"/>
      <c r="O24" s="498"/>
      <c r="P24" s="540"/>
      <c r="Q24" s="497">
        <v>8600</v>
      </c>
      <c r="R24" s="498"/>
      <c r="S24" s="498"/>
      <c r="T24" s="498"/>
      <c r="U24" s="498"/>
      <c r="V24" s="540"/>
      <c r="W24" s="592"/>
      <c r="X24" s="593"/>
      <c r="Y24" s="594"/>
      <c r="Z24" s="496" t="s">
        <v>178</v>
      </c>
      <c r="AA24" s="476"/>
      <c r="AB24" s="476"/>
      <c r="AC24" s="476"/>
      <c r="AD24" s="476"/>
      <c r="AE24" s="476"/>
      <c r="AF24" s="476"/>
      <c r="AG24" s="477"/>
      <c r="AH24" s="497">
        <v>227</v>
      </c>
      <c r="AI24" s="498"/>
      <c r="AJ24" s="498"/>
      <c r="AK24" s="498"/>
      <c r="AL24" s="540"/>
      <c r="AM24" s="497">
        <v>718682</v>
      </c>
      <c r="AN24" s="498"/>
      <c r="AO24" s="498"/>
      <c r="AP24" s="498"/>
      <c r="AQ24" s="498"/>
      <c r="AR24" s="540"/>
      <c r="AS24" s="497">
        <v>3166</v>
      </c>
      <c r="AT24" s="498"/>
      <c r="AU24" s="498"/>
      <c r="AV24" s="498"/>
      <c r="AW24" s="498"/>
      <c r="AX24" s="499"/>
      <c r="AY24" s="565" t="s">
        <v>179</v>
      </c>
      <c r="AZ24" s="566"/>
      <c r="BA24" s="566"/>
      <c r="BB24" s="566"/>
      <c r="BC24" s="566"/>
      <c r="BD24" s="566"/>
      <c r="BE24" s="566"/>
      <c r="BF24" s="566"/>
      <c r="BG24" s="566"/>
      <c r="BH24" s="566"/>
      <c r="BI24" s="566"/>
      <c r="BJ24" s="566"/>
      <c r="BK24" s="566"/>
      <c r="BL24" s="566"/>
      <c r="BM24" s="567"/>
      <c r="BN24" s="446">
        <v>3336498</v>
      </c>
      <c r="BO24" s="447"/>
      <c r="BP24" s="447"/>
      <c r="BQ24" s="447"/>
      <c r="BR24" s="447"/>
      <c r="BS24" s="447"/>
      <c r="BT24" s="447"/>
      <c r="BU24" s="448"/>
      <c r="BV24" s="446">
        <v>3166300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180</v>
      </c>
      <c r="F25" s="476"/>
      <c r="G25" s="476"/>
      <c r="H25" s="476"/>
      <c r="I25" s="476"/>
      <c r="J25" s="476"/>
      <c r="K25" s="477"/>
      <c r="L25" s="497">
        <v>1</v>
      </c>
      <c r="M25" s="498"/>
      <c r="N25" s="498"/>
      <c r="O25" s="498"/>
      <c r="P25" s="540"/>
      <c r="Q25" s="497">
        <v>7100</v>
      </c>
      <c r="R25" s="498"/>
      <c r="S25" s="498"/>
      <c r="T25" s="498"/>
      <c r="U25" s="498"/>
      <c r="V25" s="540"/>
      <c r="W25" s="592"/>
      <c r="X25" s="593"/>
      <c r="Y25" s="594"/>
      <c r="Z25" s="496" t="s">
        <v>181</v>
      </c>
      <c r="AA25" s="476"/>
      <c r="AB25" s="476"/>
      <c r="AC25" s="476"/>
      <c r="AD25" s="476"/>
      <c r="AE25" s="476"/>
      <c r="AF25" s="476"/>
      <c r="AG25" s="477"/>
      <c r="AH25" s="497">
        <v>44</v>
      </c>
      <c r="AI25" s="498"/>
      <c r="AJ25" s="498"/>
      <c r="AK25" s="498"/>
      <c r="AL25" s="540"/>
      <c r="AM25" s="497">
        <v>146476</v>
      </c>
      <c r="AN25" s="498"/>
      <c r="AO25" s="498"/>
      <c r="AP25" s="498"/>
      <c r="AQ25" s="498"/>
      <c r="AR25" s="540"/>
      <c r="AS25" s="497">
        <v>3329</v>
      </c>
      <c r="AT25" s="498"/>
      <c r="AU25" s="498"/>
      <c r="AV25" s="498"/>
      <c r="AW25" s="498"/>
      <c r="AX25" s="499"/>
      <c r="AY25" s="406" t="s">
        <v>182</v>
      </c>
      <c r="AZ25" s="407"/>
      <c r="BA25" s="407"/>
      <c r="BB25" s="407"/>
      <c r="BC25" s="407"/>
      <c r="BD25" s="407"/>
      <c r="BE25" s="407"/>
      <c r="BF25" s="407"/>
      <c r="BG25" s="407"/>
      <c r="BH25" s="407"/>
      <c r="BI25" s="407"/>
      <c r="BJ25" s="407"/>
      <c r="BK25" s="407"/>
      <c r="BL25" s="407"/>
      <c r="BM25" s="408"/>
      <c r="BN25" s="409">
        <v>1448850</v>
      </c>
      <c r="BO25" s="410"/>
      <c r="BP25" s="410"/>
      <c r="BQ25" s="410"/>
      <c r="BR25" s="410"/>
      <c r="BS25" s="410"/>
      <c r="BT25" s="410"/>
      <c r="BU25" s="411"/>
      <c r="BV25" s="409">
        <v>3716815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183</v>
      </c>
      <c r="F26" s="476"/>
      <c r="G26" s="476"/>
      <c r="H26" s="476"/>
      <c r="I26" s="476"/>
      <c r="J26" s="476"/>
      <c r="K26" s="477"/>
      <c r="L26" s="497">
        <v>1</v>
      </c>
      <c r="M26" s="498"/>
      <c r="N26" s="498"/>
      <c r="O26" s="498"/>
      <c r="P26" s="540"/>
      <c r="Q26" s="497">
        <v>6740</v>
      </c>
      <c r="R26" s="498"/>
      <c r="S26" s="498"/>
      <c r="T26" s="498"/>
      <c r="U26" s="498"/>
      <c r="V26" s="540"/>
      <c r="W26" s="592"/>
      <c r="X26" s="593"/>
      <c r="Y26" s="594"/>
      <c r="Z26" s="496" t="s">
        <v>184</v>
      </c>
      <c r="AA26" s="598"/>
      <c r="AB26" s="598"/>
      <c r="AC26" s="598"/>
      <c r="AD26" s="598"/>
      <c r="AE26" s="598"/>
      <c r="AF26" s="598"/>
      <c r="AG26" s="599"/>
      <c r="AH26" s="497">
        <v>17</v>
      </c>
      <c r="AI26" s="498"/>
      <c r="AJ26" s="498"/>
      <c r="AK26" s="498"/>
      <c r="AL26" s="540"/>
      <c r="AM26" s="497">
        <v>59704</v>
      </c>
      <c r="AN26" s="498"/>
      <c r="AO26" s="498"/>
      <c r="AP26" s="498"/>
      <c r="AQ26" s="498"/>
      <c r="AR26" s="540"/>
      <c r="AS26" s="497">
        <v>3512</v>
      </c>
      <c r="AT26" s="498"/>
      <c r="AU26" s="498"/>
      <c r="AV26" s="498"/>
      <c r="AW26" s="498"/>
      <c r="AX26" s="499"/>
      <c r="AY26" s="449" t="s">
        <v>185</v>
      </c>
      <c r="AZ26" s="450"/>
      <c r="BA26" s="450"/>
      <c r="BB26" s="450"/>
      <c r="BC26" s="450"/>
      <c r="BD26" s="450"/>
      <c r="BE26" s="450"/>
      <c r="BF26" s="450"/>
      <c r="BG26" s="450"/>
      <c r="BH26" s="450"/>
      <c r="BI26" s="450"/>
      <c r="BJ26" s="450"/>
      <c r="BK26" s="450"/>
      <c r="BL26" s="450"/>
      <c r="BM26" s="451"/>
      <c r="BN26" s="446" t="s">
        <v>141</v>
      </c>
      <c r="BO26" s="447"/>
      <c r="BP26" s="447"/>
      <c r="BQ26" s="447"/>
      <c r="BR26" s="447"/>
      <c r="BS26" s="447"/>
      <c r="BT26" s="447"/>
      <c r="BU26" s="448"/>
      <c r="BV26" s="446" t="s">
        <v>141</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186</v>
      </c>
      <c r="F27" s="476"/>
      <c r="G27" s="476"/>
      <c r="H27" s="476"/>
      <c r="I27" s="476"/>
      <c r="J27" s="476"/>
      <c r="K27" s="477"/>
      <c r="L27" s="497">
        <v>1</v>
      </c>
      <c r="M27" s="498"/>
      <c r="N27" s="498"/>
      <c r="O27" s="498"/>
      <c r="P27" s="540"/>
      <c r="Q27" s="497">
        <v>4040</v>
      </c>
      <c r="R27" s="498"/>
      <c r="S27" s="498"/>
      <c r="T27" s="498"/>
      <c r="U27" s="498"/>
      <c r="V27" s="540"/>
      <c r="W27" s="592"/>
      <c r="X27" s="593"/>
      <c r="Y27" s="594"/>
      <c r="Z27" s="496" t="s">
        <v>187</v>
      </c>
      <c r="AA27" s="476"/>
      <c r="AB27" s="476"/>
      <c r="AC27" s="476"/>
      <c r="AD27" s="476"/>
      <c r="AE27" s="476"/>
      <c r="AF27" s="476"/>
      <c r="AG27" s="477"/>
      <c r="AH27" s="497">
        <v>16</v>
      </c>
      <c r="AI27" s="498"/>
      <c r="AJ27" s="498"/>
      <c r="AK27" s="498"/>
      <c r="AL27" s="540"/>
      <c r="AM27" s="497">
        <v>55339</v>
      </c>
      <c r="AN27" s="498"/>
      <c r="AO27" s="498"/>
      <c r="AP27" s="498"/>
      <c r="AQ27" s="498"/>
      <c r="AR27" s="540"/>
      <c r="AS27" s="497">
        <v>3459</v>
      </c>
      <c r="AT27" s="498"/>
      <c r="AU27" s="498"/>
      <c r="AV27" s="498"/>
      <c r="AW27" s="498"/>
      <c r="AX27" s="499"/>
      <c r="AY27" s="541" t="s">
        <v>188</v>
      </c>
      <c r="AZ27" s="542"/>
      <c r="BA27" s="542"/>
      <c r="BB27" s="542"/>
      <c r="BC27" s="542"/>
      <c r="BD27" s="542"/>
      <c r="BE27" s="542"/>
      <c r="BF27" s="542"/>
      <c r="BG27" s="542"/>
      <c r="BH27" s="542"/>
      <c r="BI27" s="542"/>
      <c r="BJ27" s="542"/>
      <c r="BK27" s="542"/>
      <c r="BL27" s="542"/>
      <c r="BM27" s="543"/>
      <c r="BN27" s="568" t="s">
        <v>141</v>
      </c>
      <c r="BO27" s="569"/>
      <c r="BP27" s="569"/>
      <c r="BQ27" s="569"/>
      <c r="BR27" s="569"/>
      <c r="BS27" s="569"/>
      <c r="BT27" s="569"/>
      <c r="BU27" s="570"/>
      <c r="BV27" s="568" t="s">
        <v>141</v>
      </c>
      <c r="BW27" s="569"/>
      <c r="BX27" s="569"/>
      <c r="BY27" s="569"/>
      <c r="BZ27" s="569"/>
      <c r="CA27" s="569"/>
      <c r="CB27" s="569"/>
      <c r="CC27" s="570"/>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189</v>
      </c>
      <c r="F28" s="476"/>
      <c r="G28" s="476"/>
      <c r="H28" s="476"/>
      <c r="I28" s="476"/>
      <c r="J28" s="476"/>
      <c r="K28" s="477"/>
      <c r="L28" s="497">
        <v>1</v>
      </c>
      <c r="M28" s="498"/>
      <c r="N28" s="498"/>
      <c r="O28" s="498"/>
      <c r="P28" s="540"/>
      <c r="Q28" s="497">
        <v>3270</v>
      </c>
      <c r="R28" s="498"/>
      <c r="S28" s="498"/>
      <c r="T28" s="498"/>
      <c r="U28" s="498"/>
      <c r="V28" s="540"/>
      <c r="W28" s="592"/>
      <c r="X28" s="593"/>
      <c r="Y28" s="594"/>
      <c r="Z28" s="496" t="s">
        <v>190</v>
      </c>
      <c r="AA28" s="476"/>
      <c r="AB28" s="476"/>
      <c r="AC28" s="476"/>
      <c r="AD28" s="476"/>
      <c r="AE28" s="476"/>
      <c r="AF28" s="476"/>
      <c r="AG28" s="477"/>
      <c r="AH28" s="497" t="s">
        <v>141</v>
      </c>
      <c r="AI28" s="498"/>
      <c r="AJ28" s="498"/>
      <c r="AK28" s="498"/>
      <c r="AL28" s="540"/>
      <c r="AM28" s="497" t="s">
        <v>141</v>
      </c>
      <c r="AN28" s="498"/>
      <c r="AO28" s="498"/>
      <c r="AP28" s="498"/>
      <c r="AQ28" s="498"/>
      <c r="AR28" s="540"/>
      <c r="AS28" s="497" t="s">
        <v>141</v>
      </c>
      <c r="AT28" s="498"/>
      <c r="AU28" s="498"/>
      <c r="AV28" s="498"/>
      <c r="AW28" s="498"/>
      <c r="AX28" s="499"/>
      <c r="AY28" s="600" t="s">
        <v>191</v>
      </c>
      <c r="AZ28" s="601"/>
      <c r="BA28" s="601"/>
      <c r="BB28" s="602"/>
      <c r="BC28" s="406" t="s">
        <v>48</v>
      </c>
      <c r="BD28" s="407"/>
      <c r="BE28" s="407"/>
      <c r="BF28" s="407"/>
      <c r="BG28" s="407"/>
      <c r="BH28" s="407"/>
      <c r="BI28" s="407"/>
      <c r="BJ28" s="407"/>
      <c r="BK28" s="407"/>
      <c r="BL28" s="407"/>
      <c r="BM28" s="408"/>
      <c r="BN28" s="409">
        <v>1542339</v>
      </c>
      <c r="BO28" s="410"/>
      <c r="BP28" s="410"/>
      <c r="BQ28" s="410"/>
      <c r="BR28" s="410"/>
      <c r="BS28" s="410"/>
      <c r="BT28" s="410"/>
      <c r="BU28" s="411"/>
      <c r="BV28" s="409">
        <v>1403958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192</v>
      </c>
      <c r="F29" s="476"/>
      <c r="G29" s="476"/>
      <c r="H29" s="476"/>
      <c r="I29" s="476"/>
      <c r="J29" s="476"/>
      <c r="K29" s="477"/>
      <c r="L29" s="497">
        <v>14</v>
      </c>
      <c r="M29" s="498"/>
      <c r="N29" s="498"/>
      <c r="O29" s="498"/>
      <c r="P29" s="540"/>
      <c r="Q29" s="497">
        <v>3000</v>
      </c>
      <c r="R29" s="498"/>
      <c r="S29" s="498"/>
      <c r="T29" s="498"/>
      <c r="U29" s="498"/>
      <c r="V29" s="540"/>
      <c r="W29" s="595"/>
      <c r="X29" s="596"/>
      <c r="Y29" s="597"/>
      <c r="Z29" s="496" t="s">
        <v>193</v>
      </c>
      <c r="AA29" s="476"/>
      <c r="AB29" s="476"/>
      <c r="AC29" s="476"/>
      <c r="AD29" s="476"/>
      <c r="AE29" s="476"/>
      <c r="AF29" s="476"/>
      <c r="AG29" s="477"/>
      <c r="AH29" s="497">
        <v>243</v>
      </c>
      <c r="AI29" s="498"/>
      <c r="AJ29" s="498"/>
      <c r="AK29" s="498"/>
      <c r="AL29" s="540"/>
      <c r="AM29" s="497">
        <v>774021</v>
      </c>
      <c r="AN29" s="498"/>
      <c r="AO29" s="498"/>
      <c r="AP29" s="498"/>
      <c r="AQ29" s="498"/>
      <c r="AR29" s="540"/>
      <c r="AS29" s="497">
        <v>3185</v>
      </c>
      <c r="AT29" s="498"/>
      <c r="AU29" s="498"/>
      <c r="AV29" s="498"/>
      <c r="AW29" s="498"/>
      <c r="AX29" s="499"/>
      <c r="AY29" s="603"/>
      <c r="AZ29" s="604"/>
      <c r="BA29" s="604"/>
      <c r="BB29" s="605"/>
      <c r="BC29" s="480" t="s">
        <v>194</v>
      </c>
      <c r="BD29" s="481"/>
      <c r="BE29" s="481"/>
      <c r="BF29" s="481"/>
      <c r="BG29" s="481"/>
      <c r="BH29" s="481"/>
      <c r="BI29" s="481"/>
      <c r="BJ29" s="481"/>
      <c r="BK29" s="481"/>
      <c r="BL29" s="481"/>
      <c r="BM29" s="482"/>
      <c r="BN29" s="446">
        <v>565561</v>
      </c>
      <c r="BO29" s="447"/>
      <c r="BP29" s="447"/>
      <c r="BQ29" s="447"/>
      <c r="BR29" s="447"/>
      <c r="BS29" s="447"/>
      <c r="BT29" s="447"/>
      <c r="BU29" s="448"/>
      <c r="BV29" s="446">
        <v>432723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195</v>
      </c>
      <c r="X30" s="614"/>
      <c r="Y30" s="614"/>
      <c r="Z30" s="614"/>
      <c r="AA30" s="614"/>
      <c r="AB30" s="614"/>
      <c r="AC30" s="614"/>
      <c r="AD30" s="614"/>
      <c r="AE30" s="614"/>
      <c r="AF30" s="614"/>
      <c r="AG30" s="615"/>
      <c r="AH30" s="576">
        <v>99.4</v>
      </c>
      <c r="AI30" s="577"/>
      <c r="AJ30" s="577"/>
      <c r="AK30" s="577"/>
      <c r="AL30" s="577"/>
      <c r="AM30" s="577"/>
      <c r="AN30" s="577"/>
      <c r="AO30" s="577"/>
      <c r="AP30" s="577"/>
      <c r="AQ30" s="577"/>
      <c r="AR30" s="577"/>
      <c r="AS30" s="577"/>
      <c r="AT30" s="577"/>
      <c r="AU30" s="577"/>
      <c r="AV30" s="577"/>
      <c r="AW30" s="577"/>
      <c r="AX30" s="579"/>
      <c r="AY30" s="606"/>
      <c r="AZ30" s="607"/>
      <c r="BA30" s="607"/>
      <c r="BB30" s="608"/>
      <c r="BC30" s="565" t="s">
        <v>50</v>
      </c>
      <c r="BD30" s="566"/>
      <c r="BE30" s="566"/>
      <c r="BF30" s="566"/>
      <c r="BG30" s="566"/>
      <c r="BH30" s="566"/>
      <c r="BI30" s="566"/>
      <c r="BJ30" s="566"/>
      <c r="BK30" s="566"/>
      <c r="BL30" s="566"/>
      <c r="BM30" s="567"/>
      <c r="BN30" s="568">
        <v>1965581</v>
      </c>
      <c r="BO30" s="569"/>
      <c r="BP30" s="569"/>
      <c r="BQ30" s="569"/>
      <c r="BR30" s="569"/>
      <c r="BS30" s="569"/>
      <c r="BT30" s="569"/>
      <c r="BU30" s="570"/>
      <c r="BV30" s="568">
        <v>1972983</v>
      </c>
      <c r="BW30" s="569"/>
      <c r="BX30" s="569"/>
      <c r="BY30" s="569"/>
      <c r="BZ30" s="569"/>
      <c r="CA30" s="569"/>
      <c r="CB30" s="569"/>
      <c r="CC30" s="57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196</v>
      </c>
      <c r="D32" s="609"/>
      <c r="E32" s="609"/>
      <c r="F32" s="609"/>
      <c r="G32" s="609"/>
      <c r="H32" s="609"/>
      <c r="I32" s="609"/>
      <c r="J32" s="609"/>
      <c r="K32" s="609"/>
      <c r="L32" s="609"/>
      <c r="M32" s="609"/>
      <c r="N32" s="609"/>
      <c r="O32" s="609"/>
      <c r="P32" s="609"/>
      <c r="Q32" s="609"/>
      <c r="R32" s="609"/>
      <c r="S32" s="609"/>
      <c r="U32" s="450" t="s">
        <v>197</v>
      </c>
      <c r="V32" s="450"/>
      <c r="W32" s="450"/>
      <c r="X32" s="450"/>
      <c r="Y32" s="450"/>
      <c r="Z32" s="450"/>
      <c r="AA32" s="450"/>
      <c r="AB32" s="450"/>
      <c r="AC32" s="450"/>
      <c r="AD32" s="450"/>
      <c r="AE32" s="450"/>
      <c r="AF32" s="450"/>
      <c r="AG32" s="450"/>
      <c r="AH32" s="450"/>
      <c r="AI32" s="450"/>
      <c r="AJ32" s="450"/>
      <c r="AK32" s="450"/>
      <c r="AM32" s="450" t="s">
        <v>198</v>
      </c>
      <c r="AN32" s="450"/>
      <c r="AO32" s="450"/>
      <c r="AP32" s="450"/>
      <c r="AQ32" s="450"/>
      <c r="AR32" s="450"/>
      <c r="AS32" s="450"/>
      <c r="AT32" s="450"/>
      <c r="AU32" s="450"/>
      <c r="AV32" s="450"/>
      <c r="AW32" s="450"/>
      <c r="AX32" s="450"/>
      <c r="AY32" s="450"/>
      <c r="AZ32" s="450"/>
      <c r="BA32" s="450"/>
      <c r="BB32" s="450"/>
      <c r="BC32" s="450"/>
      <c r="BE32" s="450" t="s">
        <v>199</v>
      </c>
      <c r="BF32" s="450"/>
      <c r="BG32" s="450"/>
      <c r="BH32" s="450"/>
      <c r="BI32" s="450"/>
      <c r="BJ32" s="450"/>
      <c r="BK32" s="450"/>
      <c r="BL32" s="450"/>
      <c r="BM32" s="450"/>
      <c r="BN32" s="450"/>
      <c r="BO32" s="450"/>
      <c r="BP32" s="450"/>
      <c r="BQ32" s="450"/>
      <c r="BR32" s="450"/>
      <c r="BS32" s="450"/>
      <c r="BT32" s="450"/>
      <c r="BU32" s="450"/>
      <c r="BW32" s="450" t="s">
        <v>200</v>
      </c>
      <c r="BX32" s="450"/>
      <c r="BY32" s="450"/>
      <c r="BZ32" s="450"/>
      <c r="CA32" s="450"/>
      <c r="CB32" s="450"/>
      <c r="CC32" s="450"/>
      <c r="CD32" s="450"/>
      <c r="CE32" s="450"/>
      <c r="CF32" s="450"/>
      <c r="CG32" s="450"/>
      <c r="CH32" s="450"/>
      <c r="CI32" s="450"/>
      <c r="CJ32" s="450"/>
      <c r="CK32" s="450"/>
      <c r="CL32" s="450"/>
      <c r="CM32" s="450"/>
      <c r="CO32" s="450" t="s">
        <v>201</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202</v>
      </c>
      <c r="D33" s="470"/>
      <c r="E33" s="435" t="s">
        <v>203</v>
      </c>
      <c r="F33" s="435"/>
      <c r="G33" s="435"/>
      <c r="H33" s="435"/>
      <c r="I33" s="435"/>
      <c r="J33" s="435"/>
      <c r="K33" s="435"/>
      <c r="L33" s="435"/>
      <c r="M33" s="435"/>
      <c r="N33" s="435"/>
      <c r="O33" s="435"/>
      <c r="P33" s="435"/>
      <c r="Q33" s="435"/>
      <c r="R33" s="435"/>
      <c r="S33" s="435"/>
      <c r="T33" s="203"/>
      <c r="U33" s="470" t="s">
        <v>204</v>
      </c>
      <c r="V33" s="470"/>
      <c r="W33" s="435" t="s">
        <v>205</v>
      </c>
      <c r="X33" s="435"/>
      <c r="Y33" s="435"/>
      <c r="Z33" s="435"/>
      <c r="AA33" s="435"/>
      <c r="AB33" s="435"/>
      <c r="AC33" s="435"/>
      <c r="AD33" s="435"/>
      <c r="AE33" s="435"/>
      <c r="AF33" s="435"/>
      <c r="AG33" s="435"/>
      <c r="AH33" s="435"/>
      <c r="AI33" s="435"/>
      <c r="AJ33" s="435"/>
      <c r="AK33" s="435"/>
      <c r="AL33" s="203"/>
      <c r="AM33" s="470" t="s">
        <v>206</v>
      </c>
      <c r="AN33" s="470"/>
      <c r="AO33" s="435" t="s">
        <v>205</v>
      </c>
      <c r="AP33" s="435"/>
      <c r="AQ33" s="435"/>
      <c r="AR33" s="435"/>
      <c r="AS33" s="435"/>
      <c r="AT33" s="435"/>
      <c r="AU33" s="435"/>
      <c r="AV33" s="435"/>
      <c r="AW33" s="435"/>
      <c r="AX33" s="435"/>
      <c r="AY33" s="435"/>
      <c r="AZ33" s="435"/>
      <c r="BA33" s="435"/>
      <c r="BB33" s="435"/>
      <c r="BC33" s="435"/>
      <c r="BD33" s="204"/>
      <c r="BE33" s="435" t="s">
        <v>207</v>
      </c>
      <c r="BF33" s="435"/>
      <c r="BG33" s="435" t="s">
        <v>208</v>
      </c>
      <c r="BH33" s="435"/>
      <c r="BI33" s="435"/>
      <c r="BJ33" s="435"/>
      <c r="BK33" s="435"/>
      <c r="BL33" s="435"/>
      <c r="BM33" s="435"/>
      <c r="BN33" s="435"/>
      <c r="BO33" s="435"/>
      <c r="BP33" s="435"/>
      <c r="BQ33" s="435"/>
      <c r="BR33" s="435"/>
      <c r="BS33" s="435"/>
      <c r="BT33" s="435"/>
      <c r="BU33" s="435"/>
      <c r="BV33" s="204"/>
      <c r="BW33" s="470" t="s">
        <v>207</v>
      </c>
      <c r="BX33" s="470"/>
      <c r="BY33" s="435" t="s">
        <v>209</v>
      </c>
      <c r="BZ33" s="435"/>
      <c r="CA33" s="435"/>
      <c r="CB33" s="435"/>
      <c r="CC33" s="435"/>
      <c r="CD33" s="435"/>
      <c r="CE33" s="435"/>
      <c r="CF33" s="435"/>
      <c r="CG33" s="435"/>
      <c r="CH33" s="435"/>
      <c r="CI33" s="435"/>
      <c r="CJ33" s="435"/>
      <c r="CK33" s="435"/>
      <c r="CL33" s="435"/>
      <c r="CM33" s="435"/>
      <c r="CN33" s="203"/>
      <c r="CO33" s="470" t="s">
        <v>204</v>
      </c>
      <c r="CP33" s="470"/>
      <c r="CQ33" s="435" t="s">
        <v>210</v>
      </c>
      <c r="CR33" s="435"/>
      <c r="CS33" s="435"/>
      <c r="CT33" s="435"/>
      <c r="CU33" s="435"/>
      <c r="CV33" s="435"/>
      <c r="CW33" s="435"/>
      <c r="CX33" s="435"/>
      <c r="CY33" s="435"/>
      <c r="CZ33" s="435"/>
      <c r="DA33" s="435"/>
      <c r="DB33" s="435"/>
      <c r="DC33" s="435"/>
      <c r="DD33" s="435"/>
      <c r="DE33" s="435"/>
      <c r="DF33" s="203"/>
      <c r="DG33" s="635" t="s">
        <v>211</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奨学金特別会計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212</v>
      </c>
      <c r="E46" s="639" t="s">
        <v>213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5+44vFey33Lf9Qy1oRKP0Y4v+YcS2MENd2AFOxTHShs3yjQQBv2Ui9vDS8s9yqUQr0rX0tUwD6VxkGEnXCpOrA==" saltValue="Ko2jL9Lsz3CBv6SUoD/wc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15" t="s">
        <v>587</v>
      </c>
      <c r="D34" s="1215"/>
      <c r="E34" s="1216"/>
      <c r="F34" s="32">
        <v>3.49</v>
      </c>
      <c r="G34" s="33">
        <v>3.86</v>
      </c>
      <c r="H34" s="33">
        <v>3.1</v>
      </c>
      <c r="I34" s="33">
        <v>4.84</v>
      </c>
      <c r="J34" s="34">
        <v>5.4</v>
      </c>
      <c r="K34" s="22"/>
      <c r="L34" s="22"/>
      <c r="M34" s="22"/>
      <c r="N34" s="22"/>
      <c r="O34" s="22"/>
      <c r="P34" s="22"/>
    </row>
    <row r="35" spans="1:16" ht="39" customHeight="1">
      <c r="A35" s="22"/>
      <c r="B35" s="35"/>
      <c r="C35" s="1209" t="s">
        <v>588</v>
      </c>
      <c r="D35" s="1210"/>
      <c r="E35" s="1211"/>
      <c r="F35" s="36">
        <v>1.98</v>
      </c>
      <c r="G35" s="37">
        <v>1.79</v>
      </c>
      <c r="H35" s="37">
        <v>2.33</v>
      </c>
      <c r="I35" s="37">
        <v>3.05</v>
      </c>
      <c r="J35" s="38">
        <v>3.68</v>
      </c>
      <c r="K35" s="22"/>
      <c r="L35" s="22"/>
      <c r="M35" s="22"/>
      <c r="N35" s="22"/>
      <c r="O35" s="22"/>
      <c r="P35" s="22"/>
    </row>
    <row r="36" spans="1:16" ht="39" customHeight="1">
      <c r="A36" s="22"/>
      <c r="B36" s="35"/>
      <c r="C36" s="1209" t="s">
        <v>589</v>
      </c>
      <c r="D36" s="1210"/>
      <c r="E36" s="1211"/>
      <c r="F36" s="36">
        <v>2.1800000000000002</v>
      </c>
      <c r="G36" s="37">
        <v>1.72</v>
      </c>
      <c r="H36" s="37">
        <v>1.23</v>
      </c>
      <c r="I36" s="37">
        <v>2.2400000000000002</v>
      </c>
      <c r="J36" s="38">
        <v>3.17</v>
      </c>
      <c r="K36" s="22"/>
      <c r="L36" s="22"/>
      <c r="M36" s="22"/>
      <c r="N36" s="22"/>
      <c r="O36" s="22"/>
      <c r="P36" s="22"/>
    </row>
    <row r="37" spans="1:16" ht="39" customHeight="1">
      <c r="A37" s="22"/>
      <c r="B37" s="35"/>
      <c r="C37" s="1209" t="s">
        <v>590</v>
      </c>
      <c r="D37" s="1210"/>
      <c r="E37" s="1211"/>
      <c r="F37" s="36">
        <v>1.23</v>
      </c>
      <c r="G37" s="37">
        <v>1.38</v>
      </c>
      <c r="H37" s="37">
        <v>1.1599999999999999</v>
      </c>
      <c r="I37" s="37">
        <v>1.1499999999999999</v>
      </c>
      <c r="J37" s="38">
        <v>1.26</v>
      </c>
      <c r="K37" s="22"/>
      <c r="L37" s="22"/>
      <c r="M37" s="22"/>
      <c r="N37" s="22"/>
      <c r="O37" s="22"/>
      <c r="P37" s="22"/>
    </row>
    <row r="38" spans="1:16" ht="39" customHeight="1">
      <c r="A38" s="22"/>
      <c r="B38" s="35"/>
      <c r="C38" s="1209" t="s">
        <v>591</v>
      </c>
      <c r="D38" s="1210"/>
      <c r="E38" s="1211"/>
      <c r="F38" s="36">
        <v>3</v>
      </c>
      <c r="G38" s="37">
        <v>1.23</v>
      </c>
      <c r="H38" s="37">
        <v>0.22</v>
      </c>
      <c r="I38" s="37">
        <v>0.64</v>
      </c>
      <c r="J38" s="38">
        <v>0.57999999999999996</v>
      </c>
      <c r="K38" s="22"/>
      <c r="L38" s="22"/>
      <c r="M38" s="22"/>
      <c r="N38" s="22"/>
      <c r="O38" s="22"/>
      <c r="P38" s="22"/>
    </row>
    <row r="39" spans="1:16" ht="39" customHeight="1">
      <c r="A39" s="22"/>
      <c r="B39" s="35"/>
      <c r="C39" s="1209" t="s">
        <v>592</v>
      </c>
      <c r="D39" s="1210"/>
      <c r="E39" s="1211"/>
      <c r="F39" s="36">
        <v>0.18</v>
      </c>
      <c r="G39" s="37">
        <v>0.21</v>
      </c>
      <c r="H39" s="37">
        <v>0.21</v>
      </c>
      <c r="I39" s="37">
        <v>0.22</v>
      </c>
      <c r="J39" s="38">
        <v>0.21</v>
      </c>
      <c r="K39" s="22"/>
      <c r="L39" s="22"/>
      <c r="M39" s="22"/>
      <c r="N39" s="22"/>
      <c r="O39" s="22"/>
      <c r="P39" s="22"/>
    </row>
    <row r="40" spans="1:16" ht="39" customHeight="1">
      <c r="A40" s="22"/>
      <c r="B40" s="35"/>
      <c r="C40" s="1209" t="s">
        <v>593</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594</v>
      </c>
      <c r="D42" s="1210"/>
      <c r="E42" s="1211"/>
      <c r="F42" s="36" t="s">
        <v>536</v>
      </c>
      <c r="G42" s="37" t="s">
        <v>536</v>
      </c>
      <c r="H42" s="37" t="s">
        <v>536</v>
      </c>
      <c r="I42" s="37" t="s">
        <v>536</v>
      </c>
      <c r="J42" s="38" t="s">
        <v>536</v>
      </c>
      <c r="K42" s="22"/>
      <c r="L42" s="22"/>
      <c r="M42" s="22"/>
      <c r="N42" s="22"/>
      <c r="O42" s="22"/>
      <c r="P42" s="22"/>
    </row>
    <row r="43" spans="1:16" ht="39" customHeight="1" thickBot="1">
      <c r="A43" s="22"/>
      <c r="B43" s="40"/>
      <c r="C43" s="1212" t="s">
        <v>595</v>
      </c>
      <c r="D43" s="1213"/>
      <c r="E43" s="1214"/>
      <c r="F43" s="41">
        <v>0.15</v>
      </c>
      <c r="G43" s="42">
        <v>0.15</v>
      </c>
      <c r="H43" s="42">
        <v>0.15</v>
      </c>
      <c r="I43" s="42" t="s">
        <v>536</v>
      </c>
      <c r="J43" s="43" t="s">
        <v>536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NbPwFYfIgusHYcDLYy3yqMazrxMHvJiVFh0GPaYwXKgiDkOysMl95g6dT9TOtAR2nVt1CbckeGMdLaUfh/IUQ==" saltValue="OP/957EadN1Pc4XxT7j9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17" t="s">
        <v>11</v>
      </c>
      <c r="C45" s="1218"/>
      <c r="D45" s="58"/>
      <c r="E45" s="1223" t="s">
        <v>12</v>
      </c>
      <c r="F45" s="1223"/>
      <c r="G45" s="1223"/>
      <c r="H45" s="1223"/>
      <c r="I45" s="1223"/>
      <c r="J45" s="1224"/>
      <c r="K45" s="59">
        <v>703</v>
      </c>
      <c r="L45" s="60">
        <v>784</v>
      </c>
      <c r="M45" s="60">
        <v>862</v>
      </c>
      <c r="N45" s="60">
        <v>748</v>
      </c>
      <c r="O45" s="61">
        <v>771</v>
      </c>
      <c r="P45" s="48"/>
      <c r="Q45" s="48"/>
      <c r="R45" s="48"/>
      <c r="S45" s="48"/>
      <c r="T45" s="48"/>
      <c r="U45" s="48"/>
    </row>
    <row r="46" spans="1:21" ht="30.75" customHeight="1">
      <c r="A46" s="48"/>
      <c r="B46" s="1219"/>
      <c r="C46" s="1220"/>
      <c r="D46" s="62"/>
      <c r="E46" s="1225" t="s">
        <v>13</v>
      </c>
      <c r="F46" s="1225"/>
      <c r="G46" s="1225"/>
      <c r="H46" s="1225"/>
      <c r="I46" s="1225"/>
      <c r="J46" s="1226"/>
      <c r="K46" s="63" t="s">
        <v>536</v>
      </c>
      <c r="L46" s="64" t="s">
        <v>536</v>
      </c>
      <c r="M46" s="64" t="s">
        <v>536</v>
      </c>
      <c r="N46" s="64" t="s">
        <v>536</v>
      </c>
      <c r="O46" s="65" t="s">
        <v>536</v>
      </c>
      <c r="P46" s="48"/>
      <c r="Q46" s="48"/>
      <c r="R46" s="48"/>
      <c r="S46" s="48"/>
      <c r="T46" s="48"/>
      <c r="U46" s="48"/>
    </row>
    <row r="47" spans="1:21" ht="30.75" customHeight="1">
      <c r="A47" s="48"/>
      <c r="B47" s="1219"/>
      <c r="C47" s="1220"/>
      <c r="D47" s="62"/>
      <c r="E47" s="1225" t="s">
        <v>14</v>
      </c>
      <c r="F47" s="1225"/>
      <c r="G47" s="1225"/>
      <c r="H47" s="1225"/>
      <c r="I47" s="1225"/>
      <c r="J47" s="1226"/>
      <c r="K47" s="63" t="s">
        <v>536</v>
      </c>
      <c r="L47" s="64" t="s">
        <v>536</v>
      </c>
      <c r="M47" s="64" t="s">
        <v>536</v>
      </c>
      <c r="N47" s="64" t="s">
        <v>536</v>
      </c>
      <c r="O47" s="65" t="s">
        <v>536</v>
      </c>
      <c r="P47" s="48"/>
      <c r="Q47" s="48"/>
      <c r="R47" s="48"/>
      <c r="S47" s="48"/>
      <c r="T47" s="48"/>
      <c r="U47" s="48"/>
    </row>
    <row r="48" spans="1:21" ht="30.75" customHeight="1">
      <c r="A48" s="48"/>
      <c r="B48" s="1219"/>
      <c r="C48" s="1220"/>
      <c r="D48" s="62"/>
      <c r="E48" s="1225" t="s">
        <v>15</v>
      </c>
      <c r="F48" s="1225"/>
      <c r="G48" s="1225"/>
      <c r="H48" s="1225"/>
      <c r="I48" s="1225"/>
      <c r="J48" s="1226"/>
      <c r="K48" s="63">
        <v>239</v>
      </c>
      <c r="L48" s="64">
        <v>238</v>
      </c>
      <c r="M48" s="64">
        <v>246</v>
      </c>
      <c r="N48" s="64">
        <v>246</v>
      </c>
      <c r="O48" s="65">
        <v>257</v>
      </c>
      <c r="P48" s="48"/>
      <c r="Q48" s="48"/>
      <c r="R48" s="48"/>
      <c r="S48" s="48"/>
      <c r="T48" s="48"/>
      <c r="U48" s="48"/>
    </row>
    <row r="49" spans="1:21" ht="30.75" customHeight="1">
      <c r="A49" s="48"/>
      <c r="B49" s="1219"/>
      <c r="C49" s="1220"/>
      <c r="D49" s="62"/>
      <c r="E49" s="1225" t="s">
        <v>16</v>
      </c>
      <c r="F49" s="1225"/>
      <c r="G49" s="1225"/>
      <c r="H49" s="1225"/>
      <c r="I49" s="1225"/>
      <c r="J49" s="1226"/>
      <c r="K49" s="63">
        <v>189</v>
      </c>
      <c r="L49" s="64">
        <v>189</v>
      </c>
      <c r="M49" s="64">
        <v>177</v>
      </c>
      <c r="N49" s="64">
        <v>145</v>
      </c>
      <c r="O49" s="65">
        <v>163</v>
      </c>
      <c r="P49" s="48"/>
      <c r="Q49" s="48"/>
      <c r="R49" s="48"/>
      <c r="S49" s="48"/>
      <c r="T49" s="48"/>
      <c r="U49" s="48"/>
    </row>
    <row r="50" spans="1:21" ht="30.75" customHeight="1">
      <c r="A50" s="48"/>
      <c r="B50" s="1219"/>
      <c r="C50" s="1220"/>
      <c r="D50" s="62"/>
      <c r="E50" s="1225" t="s">
        <v>17</v>
      </c>
      <c r="F50" s="1225"/>
      <c r="G50" s="1225"/>
      <c r="H50" s="1225"/>
      <c r="I50" s="1225"/>
      <c r="J50" s="1226"/>
      <c r="K50" s="63">
        <v>1</v>
      </c>
      <c r="L50" s="64">
        <v>1</v>
      </c>
      <c r="M50" s="64">
        <v>1</v>
      </c>
      <c r="N50" s="64">
        <v>1</v>
      </c>
      <c r="O50" s="65">
        <v>1</v>
      </c>
      <c r="P50" s="48"/>
      <c r="Q50" s="48"/>
      <c r="R50" s="48"/>
      <c r="S50" s="48"/>
      <c r="T50" s="48"/>
      <c r="U50" s="48"/>
    </row>
    <row r="51" spans="1:21" ht="30.75" customHeight="1">
      <c r="A51" s="48"/>
      <c r="B51" s="1221"/>
      <c r="C51" s="1222"/>
      <c r="D51" s="66"/>
      <c r="E51" s="1225" t="s">
        <v>18</v>
      </c>
      <c r="F51" s="1225"/>
      <c r="G51" s="1225"/>
      <c r="H51" s="1225"/>
      <c r="I51" s="1225"/>
      <c r="J51" s="1226"/>
      <c r="K51" s="63" t="s">
        <v>536</v>
      </c>
      <c r="L51" s="64" t="s">
        <v>536</v>
      </c>
      <c r="M51" s="64" t="s">
        <v>536</v>
      </c>
      <c r="N51" s="64" t="s">
        <v>536</v>
      </c>
      <c r="O51" s="65" t="s">
        <v>536</v>
      </c>
      <c r="P51" s="48"/>
      <c r="Q51" s="48"/>
      <c r="R51" s="48"/>
      <c r="S51" s="48"/>
      <c r="T51" s="48"/>
      <c r="U51" s="48"/>
    </row>
    <row r="52" spans="1:21" ht="30.75" customHeight="1">
      <c r="A52" s="48"/>
      <c r="B52" s="1227" t="s">
        <v>19</v>
      </c>
      <c r="C52" s="1228"/>
      <c r="D52" s="66"/>
      <c r="E52" s="1225" t="s">
        <v>20</v>
      </c>
      <c r="F52" s="1225"/>
      <c r="G52" s="1225"/>
      <c r="H52" s="1225"/>
      <c r="I52" s="1225"/>
      <c r="J52" s="1226"/>
      <c r="K52" s="63">
        <v>1033</v>
      </c>
      <c r="L52" s="64">
        <v>1047</v>
      </c>
      <c r="M52" s="64">
        <v>1040</v>
      </c>
      <c r="N52" s="64">
        <v>1043</v>
      </c>
      <c r="O52" s="65">
        <v>1021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99</v>
      </c>
      <c r="L53" s="69">
        <v>165</v>
      </c>
      <c r="M53" s="69">
        <v>246</v>
      </c>
      <c r="N53" s="69">
        <v>97</v>
      </c>
      <c r="O53" s="70">
        <v>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N3VGXCDiOWOm3+gRZA+pjXP9P7VCVQcm1ELxIjckP51gER47i9tprPgegUewJSr+f2sGKic20So3tpJfEilQ==" saltValue="GObGy8R3jwJ+xvM3fp+s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43" t="s">
        <v>30</v>
      </c>
      <c r="C41" s="1244"/>
      <c r="D41" s="102"/>
      <c r="E41" s="1249" t="s">
        <v>31</v>
      </c>
      <c r="F41" s="1249"/>
      <c r="G41" s="1249"/>
      <c r="H41" s="1250"/>
      <c r="I41" s="358">
        <v>7646</v>
      </c>
      <c r="J41" s="359">
        <v>7609</v>
      </c>
      <c r="K41" s="359">
        <v>8157</v>
      </c>
      <c r="L41" s="359">
        <v>8594</v>
      </c>
      <c r="M41" s="360">
        <v>8804</v>
      </c>
    </row>
    <row r="42" spans="2:13" ht="27.75" customHeight="1">
      <c r="B42" s="1245"/>
      <c r="C42" s="1246"/>
      <c r="D42" s="103"/>
      <c r="E42" s="1251" t="s">
        <v>32</v>
      </c>
      <c r="F42" s="1251"/>
      <c r="G42" s="1251"/>
      <c r="H42" s="1252"/>
      <c r="I42" s="361">
        <v>534</v>
      </c>
      <c r="J42" s="362">
        <v>1023</v>
      </c>
      <c r="K42" s="362">
        <v>1035</v>
      </c>
      <c r="L42" s="362">
        <v>344</v>
      </c>
      <c r="M42" s="363">
        <v>257</v>
      </c>
    </row>
    <row r="43" spans="2:13" ht="27.75" customHeight="1">
      <c r="B43" s="1245"/>
      <c r="C43" s="1246"/>
      <c r="D43" s="103"/>
      <c r="E43" s="1251" t="s">
        <v>33</v>
      </c>
      <c r="F43" s="1251"/>
      <c r="G43" s="1251"/>
      <c r="H43" s="1252"/>
      <c r="I43" s="361">
        <v>2165</v>
      </c>
      <c r="J43" s="362">
        <v>2022</v>
      </c>
      <c r="K43" s="362">
        <v>1770</v>
      </c>
      <c r="L43" s="362">
        <v>1574</v>
      </c>
      <c r="M43" s="363">
        <v>1092</v>
      </c>
    </row>
    <row r="44" spans="2:13" ht="27.75" customHeight="1">
      <c r="B44" s="1245"/>
      <c r="C44" s="1246"/>
      <c r="D44" s="103"/>
      <c r="E44" s="1251" t="s">
        <v>34</v>
      </c>
      <c r="F44" s="1251"/>
      <c r="G44" s="1251"/>
      <c r="H44" s="1252"/>
      <c r="I44" s="361">
        <v>803</v>
      </c>
      <c r="J44" s="362">
        <v>626</v>
      </c>
      <c r="K44" s="362">
        <v>457</v>
      </c>
      <c r="L44" s="362">
        <v>290</v>
      </c>
      <c r="M44" s="363">
        <v>131</v>
      </c>
    </row>
    <row r="45" spans="2:13" ht="27.75" customHeight="1">
      <c r="B45" s="1245"/>
      <c r="C45" s="1246"/>
      <c r="D45" s="103"/>
      <c r="E45" s="1251" t="s">
        <v>35</v>
      </c>
      <c r="F45" s="1251"/>
      <c r="G45" s="1251"/>
      <c r="H45" s="1252"/>
      <c r="I45" s="361" t="s">
        <v>536</v>
      </c>
      <c r="J45" s="362" t="s">
        <v>536</v>
      </c>
      <c r="K45" s="362" t="s">
        <v>536</v>
      </c>
      <c r="L45" s="362" t="s">
        <v>536</v>
      </c>
      <c r="M45" s="363" t="s">
        <v>536</v>
      </c>
    </row>
    <row r="46" spans="2:13" ht="27.75" customHeight="1">
      <c r="B46" s="1245"/>
      <c r="C46" s="1246"/>
      <c r="D46" s="104"/>
      <c r="E46" s="1251" t="s">
        <v>36</v>
      </c>
      <c r="F46" s="1251"/>
      <c r="G46" s="1251"/>
      <c r="H46" s="1252"/>
      <c r="I46" s="361">
        <v>3</v>
      </c>
      <c r="J46" s="362">
        <v>2</v>
      </c>
      <c r="K46" s="362">
        <v>11</v>
      </c>
      <c r="L46" s="362">
        <v>10</v>
      </c>
      <c r="M46" s="363">
        <v>9</v>
      </c>
    </row>
    <row r="47" spans="2:13" ht="27.75" customHeight="1">
      <c r="B47" s="1245"/>
      <c r="C47" s="1246"/>
      <c r="D47" s="105"/>
      <c r="E47" s="1253" t="s">
        <v>37</v>
      </c>
      <c r="F47" s="1254"/>
      <c r="G47" s="1254"/>
      <c r="H47" s="1255"/>
      <c r="I47" s="361" t="s">
        <v>536</v>
      </c>
      <c r="J47" s="362" t="s">
        <v>536</v>
      </c>
      <c r="K47" s="362" t="s">
        <v>536</v>
      </c>
      <c r="L47" s="362" t="s">
        <v>536</v>
      </c>
      <c r="M47" s="363" t="s">
        <v>536</v>
      </c>
    </row>
    <row r="48" spans="2:13" ht="27.75" customHeight="1">
      <c r="B48" s="1245"/>
      <c r="C48" s="1246"/>
      <c r="D48" s="103"/>
      <c r="E48" s="1251" t="s">
        <v>38</v>
      </c>
      <c r="F48" s="1251"/>
      <c r="G48" s="1251"/>
      <c r="H48" s="1252"/>
      <c r="I48" s="361" t="s">
        <v>536</v>
      </c>
      <c r="J48" s="362" t="s">
        <v>536</v>
      </c>
      <c r="K48" s="362" t="s">
        <v>536</v>
      </c>
      <c r="L48" s="362" t="s">
        <v>536</v>
      </c>
      <c r="M48" s="363" t="s">
        <v>536</v>
      </c>
    </row>
    <row r="49" spans="2:13" ht="27.75" customHeight="1">
      <c r="B49" s="1247"/>
      <c r="C49" s="1248"/>
      <c r="D49" s="103"/>
      <c r="E49" s="1251" t="s">
        <v>39</v>
      </c>
      <c r="F49" s="1251"/>
      <c r="G49" s="1251"/>
      <c r="H49" s="1252"/>
      <c r="I49" s="361" t="s">
        <v>536</v>
      </c>
      <c r="J49" s="362" t="s">
        <v>536</v>
      </c>
      <c r="K49" s="362" t="s">
        <v>536</v>
      </c>
      <c r="L49" s="362" t="s">
        <v>536</v>
      </c>
      <c r="M49" s="363" t="s">
        <v>536</v>
      </c>
    </row>
    <row r="50" spans="2:13" ht="27.75" customHeight="1">
      <c r="B50" s="1256" t="s">
        <v>40</v>
      </c>
      <c r="C50" s="1257"/>
      <c r="D50" s="106"/>
      <c r="E50" s="1251" t="s">
        <v>41</v>
      </c>
      <c r="F50" s="1251"/>
      <c r="G50" s="1251"/>
      <c r="H50" s="1252"/>
      <c r="I50" s="361">
        <v>5801</v>
      </c>
      <c r="J50" s="362">
        <v>5711</v>
      </c>
      <c r="K50" s="362">
        <v>5605</v>
      </c>
      <c r="L50" s="362">
        <v>5136</v>
      </c>
      <c r="M50" s="363">
        <v>5425</v>
      </c>
    </row>
    <row r="51" spans="2:13" ht="27.75" customHeight="1">
      <c r="B51" s="1245"/>
      <c r="C51" s="1246"/>
      <c r="D51" s="103"/>
      <c r="E51" s="1251" t="s">
        <v>42</v>
      </c>
      <c r="F51" s="1251"/>
      <c r="G51" s="1251"/>
      <c r="H51" s="1252"/>
      <c r="I51" s="361">
        <v>627</v>
      </c>
      <c r="J51" s="362">
        <v>541</v>
      </c>
      <c r="K51" s="362">
        <v>517</v>
      </c>
      <c r="L51" s="362">
        <v>334</v>
      </c>
      <c r="M51" s="363">
        <v>205</v>
      </c>
    </row>
    <row r="52" spans="2:13" ht="27.75" customHeight="1">
      <c r="B52" s="1247"/>
      <c r="C52" s="1248"/>
      <c r="D52" s="103"/>
      <c r="E52" s="1251" t="s">
        <v>43</v>
      </c>
      <c r="F52" s="1251"/>
      <c r="G52" s="1251"/>
      <c r="H52" s="1252"/>
      <c r="I52" s="361">
        <v>9944</v>
      </c>
      <c r="J52" s="362">
        <v>9730</v>
      </c>
      <c r="K52" s="362">
        <v>9626</v>
      </c>
      <c r="L52" s="362">
        <v>9466</v>
      </c>
      <c r="M52" s="363">
        <v>9009</v>
      </c>
    </row>
    <row r="53" spans="2:13" ht="27.75" customHeight="1" thickBot="1">
      <c r="B53" s="1258" t="s">
        <v>44</v>
      </c>
      <c r="C53" s="1259"/>
      <c r="D53" s="107"/>
      <c r="E53" s="1260" t="s">
        <v>45</v>
      </c>
      <c r="F53" s="1260"/>
      <c r="G53" s="1260"/>
      <c r="H53" s="1261"/>
      <c r="I53" s="364">
        <v>-5220</v>
      </c>
      <c r="J53" s="365">
        <v>-4702</v>
      </c>
      <c r="K53" s="365">
        <v>-4319</v>
      </c>
      <c r="L53" s="365">
        <v>-4123</v>
      </c>
      <c r="M53" s="366">
        <v>-4345</v>
      </c>
    </row>
    <row r="54" spans="2:13" ht="27.75" customHeight="1">
      <c r="B54" s="108" t="s">
        <v>46</v>
      </c>
      <c r="C54" s="109"/>
      <c r="D54" s="109"/>
      <c r="E54" s="110"/>
      <c r="F54" s="110"/>
      <c r="G54" s="110"/>
      <c r="H54" s="110"/>
      <c r="I54" s="111"/>
      <c r="J54" s="111"/>
      <c r="K54" s="111"/>
      <c r="L54" s="111"/>
      <c r="M54" s="111"/>
    </row>
    <row r="55" spans="2:13"/>
  </sheetData>
  <sheetProtection algorithmName="SHA-512" hashValue="LvsHqYXyyqiWAEem83uC4/pGsZZbXxLVjZDbTu8Bxj17Y+9OjGqCYJb0flee/7wDwszjWCIwOawkqvAAD4dNEQ==" saltValue="tbyKCzWrwQ6PaO58l7m+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580</v>
      </c>
      <c r="G54" s="116" t="s">
        <v>581</v>
      </c>
      <c r="H54" s="117" t="s">
        <v>582</v>
      </c>
    </row>
    <row r="55" spans="2:8" ht="52.5" customHeight="1">
      <c r="B55" s="118"/>
      <c r="C55" s="1270" t="s">
        <v>48</v>
      </c>
      <c r="D55" s="1270"/>
      <c r="E55" s="1271"/>
      <c r="F55" s="119">
        <v>1745</v>
      </c>
      <c r="G55" s="119">
        <v>1404</v>
      </c>
      <c r="H55" s="120">
        <v>1542</v>
      </c>
    </row>
    <row r="56" spans="2:8" ht="52.5" customHeight="1">
      <c r="B56" s="121"/>
      <c r="C56" s="1272" t="s">
        <v>49</v>
      </c>
      <c r="D56" s="1272"/>
      <c r="E56" s="1273"/>
      <c r="F56" s="122">
        <v>432</v>
      </c>
      <c r="G56" s="122">
        <v>433</v>
      </c>
      <c r="H56" s="123">
        <v>566</v>
      </c>
    </row>
    <row r="57" spans="2:8" ht="53.25" customHeight="1">
      <c r="B57" s="121"/>
      <c r="C57" s="1274" t="s">
        <v>50</v>
      </c>
      <c r="D57" s="1274"/>
      <c r="E57" s="1275"/>
      <c r="F57" s="124">
        <v>2077</v>
      </c>
      <c r="G57" s="124">
        <v>1973</v>
      </c>
      <c r="H57" s="125">
        <v>1966</v>
      </c>
    </row>
    <row r="58" spans="2:8" ht="45.75" customHeight="1">
      <c r="B58" s="126"/>
      <c r="C58" s="1262" t="s">
        <v>51</v>
      </c>
      <c r="D58" s="1263"/>
      <c r="E58" s="1264"/>
      <c r="F58" s="127"/>
      <c r="G58" s="127"/>
      <c r="H58" s="128"/>
    </row>
    <row r="59" spans="2:8" ht="45.75" customHeight="1">
      <c r="B59" s="126"/>
      <c r="C59" s="1262" t="s">
        <v>51</v>
      </c>
      <c r="D59" s="1263"/>
      <c r="E59" s="1264"/>
      <c r="F59" s="127"/>
      <c r="G59" s="127"/>
      <c r="H59" s="128"/>
    </row>
    <row r="60" spans="2:8" ht="45.75" customHeight="1">
      <c r="B60" s="126"/>
      <c r="C60" s="1262" t="s">
        <v>52</v>
      </c>
      <c r="D60" s="1263"/>
      <c r="E60" s="1264"/>
      <c r="F60" s="127"/>
      <c r="G60" s="127"/>
      <c r="H60" s="128"/>
    </row>
    <row r="61" spans="2:8" ht="45.75" customHeight="1">
      <c r="B61" s="126"/>
      <c r="C61" s="1262" t="s">
        <v>51</v>
      </c>
      <c r="D61" s="1263"/>
      <c r="E61" s="1264"/>
      <c r="F61" s="127"/>
      <c r="G61" s="127"/>
      <c r="H61" s="128"/>
    </row>
    <row r="62" spans="2:8" ht="45.75" customHeight="1" thickBot="1">
      <c r="B62" s="129"/>
      <c r="C62" s="1265" t="s">
        <v>51</v>
      </c>
      <c r="D62" s="1266"/>
      <c r="E62" s="1267"/>
      <c r="F62" s="130"/>
      <c r="G62" s="130"/>
      <c r="H62" s="131"/>
    </row>
    <row r="63" spans="2:8" ht="52.5" customHeight="1" thickBot="1">
      <c r="B63" s="132"/>
      <c r="C63" s="1268" t="s">
        <v>53</v>
      </c>
      <c r="D63" s="1268"/>
      <c r="E63" s="1269"/>
      <c r="F63" s="133">
        <v>4254</v>
      </c>
      <c r="G63" s="133">
        <v>3810</v>
      </c>
      <c r="H63" s="134">
        <v>4073</v>
      </c>
    </row>
    <row r="64" spans="2:8"/>
  </sheetData>
  <sheetProtection algorithmName="SHA-512" hashValue="1x/SMlmhZkumQLoqc+4kb5gwAb5YmwLt/4REFQrJm8H+xcRMQl8X4LxCkDMuWNKc/PpG6m4OCLZuqYHYM+UMnQ==" saltValue="JzDE2Wd8KNncU7cTERBG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604</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605</v>
      </c>
    </row>
    <row r="50" spans="1:109">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578</v>
      </c>
      <c r="BQ50" s="1282"/>
      <c r="BR50" s="1282"/>
      <c r="BS50" s="1282"/>
      <c r="BT50" s="1282"/>
      <c r="BU50" s="1282"/>
      <c r="BV50" s="1282"/>
      <c r="BW50" s="1282"/>
      <c r="BX50" s="1282" t="s">
        <v>579</v>
      </c>
      <c r="BY50" s="1282"/>
      <c r="BZ50" s="1282"/>
      <c r="CA50" s="1282"/>
      <c r="CB50" s="1282"/>
      <c r="CC50" s="1282"/>
      <c r="CD50" s="1282"/>
      <c r="CE50" s="1282"/>
      <c r="CF50" s="1282" t="s">
        <v>580</v>
      </c>
      <c r="CG50" s="1282"/>
      <c r="CH50" s="1282"/>
      <c r="CI50" s="1282"/>
      <c r="CJ50" s="1282"/>
      <c r="CK50" s="1282"/>
      <c r="CL50" s="1282"/>
      <c r="CM50" s="1282"/>
      <c r="CN50" s="1282" t="s">
        <v>581</v>
      </c>
      <c r="CO50" s="1282"/>
      <c r="CP50" s="1282"/>
      <c r="CQ50" s="1282"/>
      <c r="CR50" s="1282"/>
      <c r="CS50" s="1282"/>
      <c r="CT50" s="1282"/>
      <c r="CU50" s="1282"/>
      <c r="CV50" s="1282" t="s">
        <v>582</v>
      </c>
      <c r="CW50" s="1282"/>
      <c r="CX50" s="1282"/>
      <c r="CY50" s="1282"/>
      <c r="CZ50" s="1282"/>
      <c r="DA50" s="1282"/>
      <c r="DB50" s="1282"/>
      <c r="DC50" s="1282"/>
    </row>
    <row r="51" spans="1:109" ht="13.5" customHeight="1">
      <c r="B51" s="375"/>
      <c r="G51" s="1293"/>
      <c r="H51" s="1293"/>
      <c r="I51" s="1297"/>
      <c r="J51" s="1297"/>
      <c r="K51" s="1283"/>
      <c r="L51" s="1283"/>
      <c r="M51" s="1283"/>
      <c r="N51" s="1283"/>
      <c r="AM51" s="384"/>
      <c r="AN51" s="1281" t="s">
        <v>606</v>
      </c>
      <c r="AO51" s="1281"/>
      <c r="AP51" s="1281"/>
      <c r="AQ51" s="1281"/>
      <c r="AR51" s="1281"/>
      <c r="AS51" s="1281"/>
      <c r="AT51" s="1281"/>
      <c r="AU51" s="1281"/>
      <c r="AV51" s="1281"/>
      <c r="AW51" s="1281"/>
      <c r="AX51" s="1281"/>
      <c r="AY51" s="1281"/>
      <c r="AZ51" s="1281"/>
      <c r="BA51" s="1281"/>
      <c r="BB51" s="1281" t="s">
        <v>607</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608</v>
      </c>
      <c r="BC53" s="1281"/>
      <c r="BD53" s="1281"/>
      <c r="BE53" s="1281"/>
      <c r="BF53" s="1281"/>
      <c r="BG53" s="1281"/>
      <c r="BH53" s="1281"/>
      <c r="BI53" s="1281"/>
      <c r="BJ53" s="1281"/>
      <c r="BK53" s="1281"/>
      <c r="BL53" s="1281"/>
      <c r="BM53" s="1281"/>
      <c r="BN53" s="1281"/>
      <c r="BO53" s="1281"/>
      <c r="BP53" s="1278">
        <v>51.7</v>
      </c>
      <c r="BQ53" s="1278"/>
      <c r="BR53" s="1278"/>
      <c r="BS53" s="1278"/>
      <c r="BT53" s="1278"/>
      <c r="BU53" s="1278"/>
      <c r="BV53" s="1278"/>
      <c r="BW53" s="1278"/>
      <c r="BX53" s="1278">
        <v>53.3</v>
      </c>
      <c r="BY53" s="1278"/>
      <c r="BZ53" s="1278"/>
      <c r="CA53" s="1278"/>
      <c r="CB53" s="1278"/>
      <c r="CC53" s="1278"/>
      <c r="CD53" s="1278"/>
      <c r="CE53" s="1278"/>
      <c r="CF53" s="1278">
        <v>54.3</v>
      </c>
      <c r="CG53" s="1278"/>
      <c r="CH53" s="1278"/>
      <c r="CI53" s="1278"/>
      <c r="CJ53" s="1278"/>
      <c r="CK53" s="1278"/>
      <c r="CL53" s="1278"/>
      <c r="CM53" s="1278"/>
      <c r="CN53" s="1278">
        <v>56.1</v>
      </c>
      <c r="CO53" s="1278"/>
      <c r="CP53" s="1278"/>
      <c r="CQ53" s="1278"/>
      <c r="CR53" s="1278"/>
      <c r="CS53" s="1278"/>
      <c r="CT53" s="1278"/>
      <c r="CU53" s="1278"/>
      <c r="CV53" s="1278">
        <v>56.9</v>
      </c>
      <c r="CW53" s="1278"/>
      <c r="CX53" s="1278"/>
      <c r="CY53" s="1278"/>
      <c r="CZ53" s="1278"/>
      <c r="DA53" s="1278"/>
      <c r="DB53" s="1278"/>
      <c r="DC53" s="1278"/>
    </row>
    <row r="54" spans="1:109">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76"/>
      <c r="H55" s="1276"/>
      <c r="I55" s="1276"/>
      <c r="J55" s="1276"/>
      <c r="K55" s="1283"/>
      <c r="L55" s="1283"/>
      <c r="M55" s="1283"/>
      <c r="N55" s="1283"/>
      <c r="AN55" s="1282" t="s">
        <v>609</v>
      </c>
      <c r="AO55" s="1282"/>
      <c r="AP55" s="1282"/>
      <c r="AQ55" s="1282"/>
      <c r="AR55" s="1282"/>
      <c r="AS55" s="1282"/>
      <c r="AT55" s="1282"/>
      <c r="AU55" s="1282"/>
      <c r="AV55" s="1282"/>
      <c r="AW55" s="1282"/>
      <c r="AX55" s="1282"/>
      <c r="AY55" s="1282"/>
      <c r="AZ55" s="1282"/>
      <c r="BA55" s="1282"/>
      <c r="BB55" s="1281" t="s">
        <v>607</v>
      </c>
      <c r="BC55" s="1281"/>
      <c r="BD55" s="1281"/>
      <c r="BE55" s="1281"/>
      <c r="BF55" s="1281"/>
      <c r="BG55" s="1281"/>
      <c r="BH55" s="1281"/>
      <c r="BI55" s="1281"/>
      <c r="BJ55" s="1281"/>
      <c r="BK55" s="1281"/>
      <c r="BL55" s="1281"/>
      <c r="BM55" s="1281"/>
      <c r="BN55" s="1281"/>
      <c r="BO55" s="1281"/>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608</v>
      </c>
      <c r="BC57" s="1281"/>
      <c r="BD57" s="1281"/>
      <c r="BE57" s="1281"/>
      <c r="BF57" s="1281"/>
      <c r="BG57" s="1281"/>
      <c r="BH57" s="1281"/>
      <c r="BI57" s="1281"/>
      <c r="BJ57" s="1281"/>
      <c r="BK57" s="1281"/>
      <c r="BL57" s="1281"/>
      <c r="BM57" s="1281"/>
      <c r="BN57" s="1281"/>
      <c r="BO57" s="1281"/>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388"/>
      <c r="DE57" s="387"/>
    </row>
    <row r="58" spans="1:109" s="383" customFormat="1">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610</v>
      </c>
    </row>
    <row r="64" spans="1:109">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611</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605</v>
      </c>
    </row>
    <row r="72" spans="2:107">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578</v>
      </c>
      <c r="BQ72" s="1282"/>
      <c r="BR72" s="1282"/>
      <c r="BS72" s="1282"/>
      <c r="BT72" s="1282"/>
      <c r="BU72" s="1282"/>
      <c r="BV72" s="1282"/>
      <c r="BW72" s="1282"/>
      <c r="BX72" s="1282" t="s">
        <v>579</v>
      </c>
      <c r="BY72" s="1282"/>
      <c r="BZ72" s="1282"/>
      <c r="CA72" s="1282"/>
      <c r="CB72" s="1282"/>
      <c r="CC72" s="1282"/>
      <c r="CD72" s="1282"/>
      <c r="CE72" s="1282"/>
      <c r="CF72" s="1282" t="s">
        <v>580</v>
      </c>
      <c r="CG72" s="1282"/>
      <c r="CH72" s="1282"/>
      <c r="CI72" s="1282"/>
      <c r="CJ72" s="1282"/>
      <c r="CK72" s="1282"/>
      <c r="CL72" s="1282"/>
      <c r="CM72" s="1282"/>
      <c r="CN72" s="1282" t="s">
        <v>581</v>
      </c>
      <c r="CO72" s="1282"/>
      <c r="CP72" s="1282"/>
      <c r="CQ72" s="1282"/>
      <c r="CR72" s="1282"/>
      <c r="CS72" s="1282"/>
      <c r="CT72" s="1282"/>
      <c r="CU72" s="1282"/>
      <c r="CV72" s="1282" t="s">
        <v>582</v>
      </c>
      <c r="CW72" s="1282"/>
      <c r="CX72" s="1282"/>
      <c r="CY72" s="1282"/>
      <c r="CZ72" s="1282"/>
      <c r="DA72" s="1282"/>
      <c r="DB72" s="1282"/>
      <c r="DC72" s="1282"/>
    </row>
    <row r="73" spans="2:107">
      <c r="B73" s="375"/>
      <c r="G73" s="1293"/>
      <c r="H73" s="1293"/>
      <c r="I73" s="1293"/>
      <c r="J73" s="1293"/>
      <c r="K73" s="1277"/>
      <c r="L73" s="1277"/>
      <c r="M73" s="1277"/>
      <c r="N73" s="1277"/>
      <c r="AM73" s="384"/>
      <c r="AN73" s="1281" t="s">
        <v>606</v>
      </c>
      <c r="AO73" s="1281"/>
      <c r="AP73" s="1281"/>
      <c r="AQ73" s="1281"/>
      <c r="AR73" s="1281"/>
      <c r="AS73" s="1281"/>
      <c r="AT73" s="1281"/>
      <c r="AU73" s="1281"/>
      <c r="AV73" s="1281"/>
      <c r="AW73" s="1281"/>
      <c r="AX73" s="1281"/>
      <c r="AY73" s="1281"/>
      <c r="AZ73" s="1281"/>
      <c r="BA73" s="1281"/>
      <c r="BB73" s="1281" t="s">
        <v>612</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613</v>
      </c>
      <c r="BC75" s="1281"/>
      <c r="BD75" s="1281"/>
      <c r="BE75" s="1281"/>
      <c r="BF75" s="1281"/>
      <c r="BG75" s="1281"/>
      <c r="BH75" s="1281"/>
      <c r="BI75" s="1281"/>
      <c r="BJ75" s="1281"/>
      <c r="BK75" s="1281"/>
      <c r="BL75" s="1281"/>
      <c r="BM75" s="1281"/>
      <c r="BN75" s="1281"/>
      <c r="BO75" s="1281"/>
      <c r="BP75" s="1278">
        <v>1.5</v>
      </c>
      <c r="BQ75" s="1278"/>
      <c r="BR75" s="1278"/>
      <c r="BS75" s="1278"/>
      <c r="BT75" s="1278"/>
      <c r="BU75" s="1278"/>
      <c r="BV75" s="1278"/>
      <c r="BW75" s="1278"/>
      <c r="BX75" s="1278">
        <v>2.2000000000000002</v>
      </c>
      <c r="BY75" s="1278"/>
      <c r="BZ75" s="1278"/>
      <c r="CA75" s="1278"/>
      <c r="CB75" s="1278"/>
      <c r="CC75" s="1278"/>
      <c r="CD75" s="1278"/>
      <c r="CE75" s="1278"/>
      <c r="CF75" s="1278">
        <v>2.9</v>
      </c>
      <c r="CG75" s="1278"/>
      <c r="CH75" s="1278"/>
      <c r="CI75" s="1278"/>
      <c r="CJ75" s="1278"/>
      <c r="CK75" s="1278"/>
      <c r="CL75" s="1278"/>
      <c r="CM75" s="1278"/>
      <c r="CN75" s="1278">
        <v>2.9</v>
      </c>
      <c r="CO75" s="1278"/>
      <c r="CP75" s="1278"/>
      <c r="CQ75" s="1278"/>
      <c r="CR75" s="1278"/>
      <c r="CS75" s="1278"/>
      <c r="CT75" s="1278"/>
      <c r="CU75" s="1278"/>
      <c r="CV75" s="1278">
        <v>3</v>
      </c>
      <c r="CW75" s="1278"/>
      <c r="CX75" s="1278"/>
      <c r="CY75" s="1278"/>
      <c r="CZ75" s="1278"/>
      <c r="DA75" s="1278"/>
      <c r="DB75" s="1278"/>
      <c r="DC75" s="1278"/>
    </row>
    <row r="76" spans="2:107">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76"/>
      <c r="H77" s="1276"/>
      <c r="I77" s="1276"/>
      <c r="J77" s="1276"/>
      <c r="K77" s="1277"/>
      <c r="L77" s="1277"/>
      <c r="M77" s="1277"/>
      <c r="N77" s="1277"/>
      <c r="AN77" s="1282" t="s">
        <v>614</v>
      </c>
      <c r="AO77" s="1282"/>
      <c r="AP77" s="1282"/>
      <c r="AQ77" s="1282"/>
      <c r="AR77" s="1282"/>
      <c r="AS77" s="1282"/>
      <c r="AT77" s="1282"/>
      <c r="AU77" s="1282"/>
      <c r="AV77" s="1282"/>
      <c r="AW77" s="1282"/>
      <c r="AX77" s="1282"/>
      <c r="AY77" s="1282"/>
      <c r="AZ77" s="1282"/>
      <c r="BA77" s="1282"/>
      <c r="BB77" s="1281" t="s">
        <v>607</v>
      </c>
      <c r="BC77" s="1281"/>
      <c r="BD77" s="1281"/>
      <c r="BE77" s="1281"/>
      <c r="BF77" s="1281"/>
      <c r="BG77" s="1281"/>
      <c r="BH77" s="1281"/>
      <c r="BI77" s="1281"/>
      <c r="BJ77" s="1281"/>
      <c r="BK77" s="1281"/>
      <c r="BL77" s="1281"/>
      <c r="BM77" s="1281"/>
      <c r="BN77" s="1281"/>
      <c r="BO77" s="1281"/>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613</v>
      </c>
      <c r="BC79" s="1281"/>
      <c r="BD79" s="1281"/>
      <c r="BE79" s="1281"/>
      <c r="BF79" s="1281"/>
      <c r="BG79" s="1281"/>
      <c r="BH79" s="1281"/>
      <c r="BI79" s="1281"/>
      <c r="BJ79" s="1281"/>
      <c r="BK79" s="1281"/>
      <c r="BL79" s="1281"/>
      <c r="BM79" s="1281"/>
      <c r="BN79" s="1281"/>
      <c r="BO79" s="1281"/>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wVDma3iurBJXpMWdapa3icpj+NudzStmKb5ce+YLnlJv6FaMPoeyOeXQeyaqj7GTxMegAM/pjtlMEcHkYBW6Yg==" saltValue="IlxoTian0+B8QNDYzceMS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5" zoomScale="70" zoomScaleNormal="7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525</v>
      </c>
    </row>
  </sheetData>
  <sheetProtection algorithmName="SHA-512" hashValue="JOnTJf1h/Mv+HWV03lEko44WDAx2Z72KEOtx67W7m63rRWJaLr8RUS+yyCCMo7XMkM3zKhvTc7n8zuPAtVKZ0Q==" saltValue="FudCQjjOtrLvy385nD0u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525</v>
      </c>
    </row>
  </sheetData>
  <sheetProtection algorithmName="SHA-512" hashValue="FXGWiTdyJhWInvU+7ZFNPvaM+rJINPvAVxO8NMLKJfkYeE/Pd8B4HPRP4QUDLPn92XhCgkMPr2JHJPw6BbZLOA==" saltValue="C4FK6nZLNEV32+CxBYuo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575</v>
      </c>
      <c r="G2" s="148"/>
      <c r="H2" s="149"/>
    </row>
    <row r="3" spans="1:8">
      <c r="A3" s="145" t="s">
        <v>568</v>
      </c>
      <c r="B3" s="150"/>
      <c r="C3" s="151"/>
      <c r="D3" s="152">
        <v>27253</v>
      </c>
      <c r="E3" s="153"/>
      <c r="F3" s="154">
        <v>52191</v>
      </c>
      <c r="G3" s="155"/>
      <c r="H3" s="156"/>
    </row>
    <row r="4" spans="1:8">
      <c r="A4" s="157"/>
      <c r="B4" s="158"/>
      <c r="C4" s="159"/>
      <c r="D4" s="160">
        <v>19250</v>
      </c>
      <c r="E4" s="161"/>
      <c r="F4" s="162">
        <v>24843</v>
      </c>
      <c r="G4" s="163"/>
      <c r="H4" s="164"/>
    </row>
    <row r="5" spans="1:8">
      <c r="A5" s="145" t="s">
        <v>570</v>
      </c>
      <c r="B5" s="150"/>
      <c r="C5" s="151"/>
      <c r="D5" s="152">
        <v>12772</v>
      </c>
      <c r="E5" s="153"/>
      <c r="F5" s="154">
        <v>47387</v>
      </c>
      <c r="G5" s="155"/>
      <c r="H5" s="156"/>
    </row>
    <row r="6" spans="1:8">
      <c r="A6" s="157"/>
      <c r="B6" s="158"/>
      <c r="C6" s="159"/>
      <c r="D6" s="160">
        <v>9564</v>
      </c>
      <c r="E6" s="161"/>
      <c r="F6" s="162">
        <v>24928</v>
      </c>
      <c r="G6" s="163"/>
      <c r="H6" s="164"/>
    </row>
    <row r="7" spans="1:8">
      <c r="A7" s="145" t="s">
        <v>571</v>
      </c>
      <c r="B7" s="150"/>
      <c r="C7" s="151"/>
      <c r="D7" s="152">
        <v>48134</v>
      </c>
      <c r="E7" s="153"/>
      <c r="F7" s="154">
        <v>51264</v>
      </c>
      <c r="G7" s="155"/>
      <c r="H7" s="156"/>
    </row>
    <row r="8" spans="1:8">
      <c r="A8" s="157"/>
      <c r="B8" s="158"/>
      <c r="C8" s="159"/>
      <c r="D8" s="160">
        <v>33874</v>
      </c>
      <c r="E8" s="161"/>
      <c r="F8" s="162">
        <v>26040</v>
      </c>
      <c r="G8" s="163"/>
      <c r="H8" s="164"/>
    </row>
    <row r="9" spans="1:8">
      <c r="A9" s="145" t="s">
        <v>572</v>
      </c>
      <c r="B9" s="150"/>
      <c r="C9" s="151"/>
      <c r="D9" s="152">
        <v>46892</v>
      </c>
      <c r="E9" s="153"/>
      <c r="F9" s="154">
        <v>52068</v>
      </c>
      <c r="G9" s="155"/>
      <c r="H9" s="156"/>
    </row>
    <row r="10" spans="1:8">
      <c r="A10" s="157"/>
      <c r="B10" s="158"/>
      <c r="C10" s="159"/>
      <c r="D10" s="160">
        <v>37972</v>
      </c>
      <c r="E10" s="161"/>
      <c r="F10" s="162">
        <v>26936</v>
      </c>
      <c r="G10" s="163"/>
      <c r="H10" s="164"/>
    </row>
    <row r="11" spans="1:8">
      <c r="A11" s="145" t="s">
        <v>573</v>
      </c>
      <c r="B11" s="150"/>
      <c r="C11" s="151"/>
      <c r="D11" s="152">
        <v>29965</v>
      </c>
      <c r="E11" s="153"/>
      <c r="F11" s="154">
        <v>47161</v>
      </c>
      <c r="G11" s="155"/>
      <c r="H11" s="156"/>
    </row>
    <row r="12" spans="1:8">
      <c r="A12" s="157"/>
      <c r="B12" s="158"/>
      <c r="C12" s="165"/>
      <c r="D12" s="160">
        <v>20383</v>
      </c>
      <c r="E12" s="161"/>
      <c r="F12" s="162">
        <v>24595</v>
      </c>
      <c r="G12" s="163"/>
      <c r="H12" s="164"/>
    </row>
    <row r="13" spans="1:8">
      <c r="A13" s="145"/>
      <c r="B13" s="150"/>
      <c r="C13" s="166"/>
      <c r="D13" s="167">
        <v>33003</v>
      </c>
      <c r="E13" s="168"/>
      <c r="F13" s="169">
        <v>50014</v>
      </c>
      <c r="G13" s="170"/>
      <c r="H13" s="156"/>
    </row>
    <row r="14" spans="1:8">
      <c r="A14" s="157"/>
      <c r="B14" s="158"/>
      <c r="C14" s="159"/>
      <c r="D14" s="160">
        <v>24209</v>
      </c>
      <c r="E14" s="161"/>
      <c r="F14" s="162">
        <v>25468</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3.49</v>
      </c>
      <c r="C19" s="171">
        <f>ROUND(VALUE(SUBSTITUTE(実質収支比率等に係る経年分析!G$48,"▲","-")),2)</f>
        <v>3.86</v>
      </c>
      <c r="D19" s="171">
        <f>ROUND(VALUE(SUBSTITUTE(実質収支比率等に係る経年分析!H$48,"▲","-")),2)</f>
        <v>3.1</v>
      </c>
      <c r="E19" s="171">
        <f>ROUND(VALUE(SUBSTITUTE(実質収支比率等に係る経年分析!I$48,"▲","-")),2)</f>
        <v>4.84</v>
      </c>
      <c r="F19" s="171">
        <f>ROUND(VALUE(SUBSTITUTE(実質収支比率等に係る経年分析!J$48,"▲","-")),2)</f>
        <v>5.4</v>
      </c>
    </row>
    <row r="20" spans="1:11">
      <c r="A20" s="171" t="s">
        <v>57</v>
      </c>
      <c r="B20" s="171">
        <f>ROUND(VALUE(SUBSTITUTE(実質収支比率等に係る経年分析!F$47,"▲","-")),2)</f>
        <v>32.22</v>
      </c>
      <c r="C20" s="171">
        <f>ROUND(VALUE(SUBSTITUTE(実質収支比率等に係る経年分析!G$47,"▲","-")),2)</f>
        <v>28.7</v>
      </c>
      <c r="D20" s="171">
        <f>ROUND(VALUE(SUBSTITUTE(実質収支比率等に係る経年分析!H$47,"▲","-")),2)</f>
        <v>26.14</v>
      </c>
      <c r="E20" s="171">
        <f>ROUND(VALUE(SUBSTITUTE(実質収支比率等に係る経年分析!I$47,"▲","-")),2)</f>
        <v>20.32</v>
      </c>
      <c r="F20" s="171">
        <f>ROUND(VALUE(SUBSTITUTE(実質収支比率等に係る経年分析!J$47,"▲","-")),2)</f>
        <v>21.1</v>
      </c>
    </row>
    <row r="21" spans="1:11">
      <c r="A21" s="171" t="s">
        <v>58</v>
      </c>
      <c r="B21" s="171">
        <f>IF(ISNUMBER(VALUE(SUBSTITUTE(実質収支比率等に係る経年分析!F$49,"▲","-"))),ROUND(VALUE(SUBSTITUTE(実質収支比率等に係る経年分析!F$49,"▲","-")),2),NA())</f>
        <v>-4.28</v>
      </c>
      <c r="C21" s="171">
        <f>IF(ISNUMBER(VALUE(SUBSTITUTE(実質収支比率等に係る経年分析!G$49,"▲","-"))),ROUND(VALUE(SUBSTITUTE(実質収支比率等に係る経年分析!G$49,"▲","-")),2),NA())</f>
        <v>-3</v>
      </c>
      <c r="D21" s="171">
        <f>IF(ISNUMBER(VALUE(SUBSTITUTE(実質収支比率等に係る経年分析!H$49,"▲","-"))),ROUND(VALUE(SUBSTITUTE(実質収支比率等に係る経年分析!H$49,"▲","-")),2),NA())</f>
        <v>-3.28</v>
      </c>
      <c r="E21" s="171">
        <f>IF(ISNUMBER(VALUE(SUBSTITUTE(実質収支比率等に係る経年分析!I$49,"▲","-"))),ROUND(VALUE(SUBSTITUTE(実質収支比率等に係る経年分析!I$49,"▲","-")),2),NA())</f>
        <v>-3.09</v>
      </c>
      <c r="F21" s="171">
        <f>IF(ISNUMBER(VALUE(SUBSTITUTE(実質収支比率等に係る経年分析!J$49,"▲","-"))),ROUND(VALUE(SUBSTITUTE(実質収支比率等に係る経年分析!J$49,"▲","-")),2),NA())</f>
        <v>2.72</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奨学金特別会計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1.1599999999999999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1.1499999999999999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2.1800000000000002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2.2400000000000002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3.17</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3.68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1033</v>
      </c>
      <c r="E42" s="173"/>
      <c r="F42" s="173"/>
      <c r="G42" s="173">
        <f>'実質公債費比率（分子）の構造'!L$52</f>
        <v>1047</v>
      </c>
      <c r="H42" s="173"/>
      <c r="I42" s="173"/>
      <c r="J42" s="173">
        <f>'実質公債費比率（分子）の構造'!M$52</f>
        <v>1040</v>
      </c>
      <c r="K42" s="173"/>
      <c r="L42" s="173"/>
      <c r="M42" s="173">
        <f>'実質公債費比率（分子）の構造'!N$52</f>
        <v>1043</v>
      </c>
      <c r="N42" s="173"/>
      <c r="O42" s="173"/>
      <c r="P42" s="173">
        <f>'実質公債費比率（分子）の構造'!O$52</f>
        <v>1021</v>
      </c>
    </row>
    <row r="43" spans="1:16">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67</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c r="A45" s="173" t="s">
        <v>68</v>
      </c>
      <c r="B45" s="173">
        <f>'実質公債費比率（分子）の構造'!K$49</f>
        <v>189</v>
      </c>
      <c r="C45" s="173"/>
      <c r="D45" s="173"/>
      <c r="E45" s="173">
        <f>'実質公債費比率（分子）の構造'!L$49</f>
        <v>189</v>
      </c>
      <c r="F45" s="173"/>
      <c r="G45" s="173"/>
      <c r="H45" s="173">
        <f>'実質公債費比率（分子）の構造'!M$49</f>
        <v>177</v>
      </c>
      <c r="I45" s="173"/>
      <c r="J45" s="173"/>
      <c r="K45" s="173">
        <f>'実質公債費比率（分子）の構造'!N$49</f>
        <v>145</v>
      </c>
      <c r="L45" s="173"/>
      <c r="M45" s="173"/>
      <c r="N45" s="173">
        <f>'実質公債費比率（分子）の構造'!O$49</f>
        <v>163</v>
      </c>
      <c r="O45" s="173"/>
      <c r="P45" s="173"/>
    </row>
    <row r="46" spans="1:16">
      <c r="A46" s="173" t="s">
        <v>69</v>
      </c>
      <c r="B46" s="173">
        <f>'実質公債費比率（分子）の構造'!K$48</f>
        <v>239</v>
      </c>
      <c r="C46" s="173"/>
      <c r="D46" s="173"/>
      <c r="E46" s="173">
        <f>'実質公債費比率（分子）の構造'!L$48</f>
        <v>238</v>
      </c>
      <c r="F46" s="173"/>
      <c r="G46" s="173"/>
      <c r="H46" s="173">
        <f>'実質公債費比率（分子）の構造'!M$48</f>
        <v>246</v>
      </c>
      <c r="I46" s="173"/>
      <c r="J46" s="173"/>
      <c r="K46" s="173">
        <f>'実質公債費比率（分子）の構造'!N$48</f>
        <v>246</v>
      </c>
      <c r="L46" s="173"/>
      <c r="M46" s="173"/>
      <c r="N46" s="173">
        <f>'実質公債費比率（分子）の構造'!O$48</f>
        <v>257</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703</v>
      </c>
      <c r="C49" s="173"/>
      <c r="D49" s="173"/>
      <c r="E49" s="173">
        <f>'実質公債費比率（分子）の構造'!L$45</f>
        <v>784</v>
      </c>
      <c r="F49" s="173"/>
      <c r="G49" s="173"/>
      <c r="H49" s="173">
        <f>'実質公債費比率（分子）の構造'!M$45</f>
        <v>862</v>
      </c>
      <c r="I49" s="173"/>
      <c r="J49" s="173"/>
      <c r="K49" s="173">
        <f>'実質公債費比率（分子）の構造'!N$45</f>
        <v>748</v>
      </c>
      <c r="L49" s="173"/>
      <c r="M49" s="173"/>
      <c r="N49" s="173">
        <f>'実質公債費比率（分子）の構造'!O$45</f>
        <v>771</v>
      </c>
      <c r="O49" s="173"/>
      <c r="P49" s="173"/>
    </row>
    <row r="50" spans="1:16">
      <c r="A50" s="173" t="s">
        <v>73</v>
      </c>
      <c r="B50" s="173" t="e">
        <f>NA()</f>
        <v>#N/A</v>
      </c>
      <c r="C50" s="173">
        <f>IF(ISNUMBER('実質公債費比率（分子）の構造'!K$53),'実質公債費比率（分子）の構造'!K$53,NA())</f>
        <v>99</v>
      </c>
      <c r="D50" s="173" t="e">
        <f>NA()</f>
        <v>#N/A</v>
      </c>
      <c r="E50" s="173" t="e">
        <f>NA()</f>
        <v>#N/A</v>
      </c>
      <c r="F50" s="173">
        <f>IF(ISNUMBER('実質公債費比率（分子）の構造'!L$53),'実質公債費比率（分子）の構造'!L$53,NA())</f>
        <v>165</v>
      </c>
      <c r="G50" s="173" t="e">
        <f>NA()</f>
        <v>#N/A</v>
      </c>
      <c r="H50" s="173" t="e">
        <f>NA()</f>
        <v>#N/A</v>
      </c>
      <c r="I50" s="173">
        <f>IF(ISNUMBER('実質公債費比率（分子）の構造'!M$53),'実質公債費比率（分子）の構造'!M$53,NA())</f>
        <v>246</v>
      </c>
      <c r="J50" s="173" t="e">
        <f>NA()</f>
        <v>#N/A</v>
      </c>
      <c r="K50" s="173" t="e">
        <f>NA()</f>
        <v>#N/A</v>
      </c>
      <c r="L50" s="173">
        <f>IF(ISNUMBER('実質公債費比率（分子）の構造'!N$53),'実質公債費比率（分子）の構造'!N$53,NA())</f>
        <v>97</v>
      </c>
      <c r="M50" s="173" t="e">
        <f>NA()</f>
        <v>#N/A</v>
      </c>
      <c r="N50" s="173" t="e">
        <f>NA()</f>
        <v>#N/A</v>
      </c>
      <c r="O50" s="173">
        <f>IF(ISNUMBER('実質公債費比率（分子）の構造'!O$53),'実質公債費比率（分子）の構造'!O$53,NA())</f>
        <v>171</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43</v>
      </c>
      <c r="B56" s="172"/>
      <c r="C56" s="172"/>
      <c r="D56" s="172">
        <f>'将来負担比率（分子）の構造'!I$52</f>
        <v>9944</v>
      </c>
      <c r="E56" s="172"/>
      <c r="F56" s="172"/>
      <c r="G56" s="172">
        <f>'将来負担比率（分子）の構造'!J$52</f>
        <v>9730</v>
      </c>
      <c r="H56" s="172"/>
      <c r="I56" s="172"/>
      <c r="J56" s="172">
        <f>'将来負担比率（分子）の構造'!K$52</f>
        <v>9626</v>
      </c>
      <c r="K56" s="172"/>
      <c r="L56" s="172"/>
      <c r="M56" s="172">
        <f>'将来負担比率（分子）の構造'!L$52</f>
        <v>9466</v>
      </c>
      <c r="N56" s="172"/>
      <c r="O56" s="172"/>
      <c r="P56" s="172">
        <f>'将来負担比率（分子）の構造'!M$52</f>
        <v>9009</v>
      </c>
    </row>
    <row r="57" spans="1:16">
      <c r="A57" s="172" t="s">
        <v>42</v>
      </c>
      <c r="B57" s="172"/>
      <c r="C57" s="172"/>
      <c r="D57" s="172">
        <f>'将来負担比率（分子）の構造'!I$51</f>
        <v>627</v>
      </c>
      <c r="E57" s="172"/>
      <c r="F57" s="172"/>
      <c r="G57" s="172">
        <f>'将来負担比率（分子）の構造'!J$51</f>
        <v>541</v>
      </c>
      <c r="H57" s="172"/>
      <c r="I57" s="172"/>
      <c r="J57" s="172">
        <f>'将来負担比率（分子）の構造'!K$51</f>
        <v>517</v>
      </c>
      <c r="K57" s="172"/>
      <c r="L57" s="172"/>
      <c r="M57" s="172">
        <f>'将来負担比率（分子）の構造'!L$51</f>
        <v>334</v>
      </c>
      <c r="N57" s="172"/>
      <c r="O57" s="172"/>
      <c r="P57" s="172">
        <f>'将来負担比率（分子）の構造'!M$51</f>
        <v>205</v>
      </c>
    </row>
    <row r="58" spans="1:16">
      <c r="A58" s="172" t="s">
        <v>41</v>
      </c>
      <c r="B58" s="172"/>
      <c r="C58" s="172"/>
      <c r="D58" s="172">
        <f>'将来負担比率（分子）の構造'!I$50</f>
        <v>5801</v>
      </c>
      <c r="E58" s="172"/>
      <c r="F58" s="172"/>
      <c r="G58" s="172">
        <f>'将来負担比率（分子）の構造'!J$50</f>
        <v>5711</v>
      </c>
      <c r="H58" s="172"/>
      <c r="I58" s="172"/>
      <c r="J58" s="172">
        <f>'将来負担比率（分子）の構造'!K$50</f>
        <v>5605</v>
      </c>
      <c r="K58" s="172"/>
      <c r="L58" s="172"/>
      <c r="M58" s="172">
        <f>'将来負担比率（分子）の構造'!L$50</f>
        <v>5136</v>
      </c>
      <c r="N58" s="172"/>
      <c r="O58" s="172"/>
      <c r="P58" s="172">
        <f>'将来負担比率（分子）の構造'!M$50</f>
        <v>5425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v>
      </c>
      <c r="C61" s="172"/>
      <c r="D61" s="172"/>
      <c r="E61" s="172">
        <f>'将来負担比率（分子）の構造'!J$46</f>
        <v>2</v>
      </c>
      <c r="F61" s="172"/>
      <c r="G61" s="172"/>
      <c r="H61" s="172">
        <f>'将来負担比率（分子）の構造'!K$46</f>
        <v>11</v>
      </c>
      <c r="I61" s="172"/>
      <c r="J61" s="172"/>
      <c r="K61" s="172">
        <f>'将来負担比率（分子）の構造'!L$46</f>
        <v>10</v>
      </c>
      <c r="L61" s="172"/>
      <c r="M61" s="172"/>
      <c r="N61" s="172">
        <f>'将来負担比率（分子）の構造'!M$46</f>
        <v>9</v>
      </c>
      <c r="O61" s="172"/>
      <c r="P61" s="172"/>
    </row>
    <row r="62" spans="1:16">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c r="A63" s="172" t="s">
        <v>34</v>
      </c>
      <c r="B63" s="172">
        <f>'将来負担比率（分子）の構造'!I$44</f>
        <v>803</v>
      </c>
      <c r="C63" s="172"/>
      <c r="D63" s="172"/>
      <c r="E63" s="172">
        <f>'将来負担比率（分子）の構造'!J$44</f>
        <v>626</v>
      </c>
      <c r="F63" s="172"/>
      <c r="G63" s="172"/>
      <c r="H63" s="172">
        <f>'将来負担比率（分子）の構造'!K$44</f>
        <v>457</v>
      </c>
      <c r="I63" s="172"/>
      <c r="J63" s="172"/>
      <c r="K63" s="172">
        <f>'将来負担比率（分子）の構造'!L$44</f>
        <v>290</v>
      </c>
      <c r="L63" s="172"/>
      <c r="M63" s="172"/>
      <c r="N63" s="172">
        <f>'将来負担比率（分子）の構造'!M$44</f>
        <v>131</v>
      </c>
      <c r="O63" s="172"/>
      <c r="P63" s="172"/>
    </row>
    <row r="64" spans="1:16">
      <c r="A64" s="172" t="s">
        <v>33</v>
      </c>
      <c r="B64" s="172">
        <f>'将来負担比率（分子）の構造'!I$43</f>
        <v>2165</v>
      </c>
      <c r="C64" s="172"/>
      <c r="D64" s="172"/>
      <c r="E64" s="172">
        <f>'将来負担比率（分子）の構造'!J$43</f>
        <v>2022</v>
      </c>
      <c r="F64" s="172"/>
      <c r="G64" s="172"/>
      <c r="H64" s="172">
        <f>'将来負担比率（分子）の構造'!K$43</f>
        <v>1770</v>
      </c>
      <c r="I64" s="172"/>
      <c r="J64" s="172"/>
      <c r="K64" s="172">
        <f>'将来負担比率（分子）の構造'!L$43</f>
        <v>1574</v>
      </c>
      <c r="L64" s="172"/>
      <c r="M64" s="172"/>
      <c r="N64" s="172">
        <f>'将来負担比率（分子）の構造'!M$43</f>
        <v>1092</v>
      </c>
      <c r="O64" s="172"/>
      <c r="P64" s="172"/>
    </row>
    <row r="65" spans="1:16">
      <c r="A65" s="172" t="s">
        <v>32</v>
      </c>
      <c r="B65" s="172">
        <f>'将来負担比率（分子）の構造'!I$42</f>
        <v>534</v>
      </c>
      <c r="C65" s="172"/>
      <c r="D65" s="172"/>
      <c r="E65" s="172">
        <f>'将来負担比率（分子）の構造'!J$42</f>
        <v>1023</v>
      </c>
      <c r="F65" s="172"/>
      <c r="G65" s="172"/>
      <c r="H65" s="172">
        <f>'将来負担比率（分子）の構造'!K$42</f>
        <v>1035</v>
      </c>
      <c r="I65" s="172"/>
      <c r="J65" s="172"/>
      <c r="K65" s="172">
        <f>'将来負担比率（分子）の構造'!L$42</f>
        <v>344</v>
      </c>
      <c r="L65" s="172"/>
      <c r="M65" s="172"/>
      <c r="N65" s="172">
        <f>'将来負担比率（分子）の構造'!M$42</f>
        <v>257</v>
      </c>
      <c r="O65" s="172"/>
      <c r="P65" s="172"/>
    </row>
    <row r="66" spans="1:16">
      <c r="A66" s="172" t="s">
        <v>31</v>
      </c>
      <c r="B66" s="172">
        <f>'将来負担比率（分子）の構造'!I$41</f>
        <v>7646</v>
      </c>
      <c r="C66" s="172"/>
      <c r="D66" s="172"/>
      <c r="E66" s="172">
        <f>'将来負担比率（分子）の構造'!J$41</f>
        <v>7609</v>
      </c>
      <c r="F66" s="172"/>
      <c r="G66" s="172"/>
      <c r="H66" s="172">
        <f>'将来負担比率（分子）の構造'!K$41</f>
        <v>8157</v>
      </c>
      <c r="I66" s="172"/>
      <c r="J66" s="172"/>
      <c r="K66" s="172">
        <f>'将来負担比率（分子）の構造'!L$41</f>
        <v>8594</v>
      </c>
      <c r="L66" s="172"/>
      <c r="M66" s="172"/>
      <c r="N66" s="172">
        <f>'将来負担比率（分子）の構造'!M$41</f>
        <v>8804</v>
      </c>
      <c r="O66" s="172"/>
      <c r="P66" s="172"/>
    </row>
    <row r="67" spans="1:16">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1745</v>
      </c>
      <c r="C72" s="176">
        <f>基金残高に係る経年分析!G55</f>
        <v>1404</v>
      </c>
      <c r="D72" s="176">
        <f>基金残高に係る経年分析!H55</f>
        <v>1542</v>
      </c>
    </row>
    <row r="73" spans="1:16">
      <c r="A73" s="175" t="s">
        <v>80</v>
      </c>
      <c r="B73" s="176">
        <f>基金残高に係る経年分析!F56</f>
        <v>432</v>
      </c>
      <c r="C73" s="176">
        <f>基金残高に係る経年分析!G56</f>
        <v>433</v>
      </c>
      <c r="D73" s="176">
        <f>基金残高に係る経年分析!H56</f>
        <v>566</v>
      </c>
    </row>
    <row r="74" spans="1:16">
      <c r="A74" s="175" t="s">
        <v>81</v>
      </c>
      <c r="B74" s="176">
        <f>基金残高に係る経年分析!F57</f>
        <v>2077</v>
      </c>
      <c r="C74" s="176">
        <f>基金残高に係る経年分析!G57</f>
        <v>1973</v>
      </c>
      <c r="D74" s="176">
        <f>基金残高に係る経年分析!H57</f>
        <v>1966</v>
      </c>
    </row>
  </sheetData>
  <sheetProtection algorithmName="SHA-512" hashValue="HCBlmu1+mFSNIKLsVKqjprc97Ronu/G6apVZdLiZwhJoSdWnxIoukHhIZrQNzHVnsUUUcJ2WzeYz3/OYrpAJNw==" saltValue="0ak5E6FI+3Z78HJAZfnl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220</v>
      </c>
      <c r="DI1" s="642"/>
      <c r="DJ1" s="642"/>
      <c r="DK1" s="642"/>
      <c r="DL1" s="642"/>
      <c r="DM1" s="642"/>
      <c r="DN1" s="643"/>
      <c r="DO1" s="212"/>
      <c r="DP1" s="641" t="s">
        <v>221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226</v>
      </c>
      <c r="S4" s="645"/>
      <c r="T4" s="645"/>
      <c r="U4" s="645"/>
      <c r="V4" s="645"/>
      <c r="W4" s="645"/>
      <c r="X4" s="645"/>
      <c r="Y4" s="646"/>
      <c r="Z4" s="644" t="s">
        <v>227</v>
      </c>
      <c r="AA4" s="645"/>
      <c r="AB4" s="645"/>
      <c r="AC4" s="646"/>
      <c r="AD4" s="644" t="s">
        <v>228</v>
      </c>
      <c r="AE4" s="645"/>
      <c r="AF4" s="645"/>
      <c r="AG4" s="645"/>
      <c r="AH4" s="645"/>
      <c r="AI4" s="645"/>
      <c r="AJ4" s="645"/>
      <c r="AK4" s="646"/>
      <c r="AL4" s="644" t="s">
        <v>227</v>
      </c>
      <c r="AM4" s="645"/>
      <c r="AN4" s="645"/>
      <c r="AO4" s="646"/>
      <c r="AP4" s="650" t="s">
        <v>229</v>
      </c>
      <c r="AQ4" s="650"/>
      <c r="AR4" s="650"/>
      <c r="AS4" s="650"/>
      <c r="AT4" s="650"/>
      <c r="AU4" s="650"/>
      <c r="AV4" s="650"/>
      <c r="AW4" s="650"/>
      <c r="AX4" s="650"/>
      <c r="AY4" s="650"/>
      <c r="AZ4" s="650"/>
      <c r="BA4" s="650"/>
      <c r="BB4" s="650"/>
      <c r="BC4" s="650"/>
      <c r="BD4" s="650"/>
      <c r="BE4" s="650"/>
      <c r="BF4" s="650"/>
      <c r="BG4" s="650" t="s">
        <v>230</v>
      </c>
      <c r="BH4" s="650"/>
      <c r="BI4" s="650"/>
      <c r="BJ4" s="650"/>
      <c r="BK4" s="650"/>
      <c r="BL4" s="650"/>
      <c r="BM4" s="650"/>
      <c r="BN4" s="650"/>
      <c r="BO4" s="650" t="s">
        <v>227</v>
      </c>
      <c r="BP4" s="650"/>
      <c r="BQ4" s="650"/>
      <c r="BR4" s="650"/>
      <c r="BS4" s="650" t="s">
        <v>231</v>
      </c>
      <c r="BT4" s="650"/>
      <c r="BU4" s="650"/>
      <c r="BV4" s="650"/>
      <c r="BW4" s="650"/>
      <c r="BX4" s="650"/>
      <c r="BY4" s="650"/>
      <c r="BZ4" s="650"/>
      <c r="CA4" s="650"/>
      <c r="CB4" s="650"/>
      <c r="CD4" s="647" t="s">
        <v>232</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233</v>
      </c>
      <c r="C5" s="652"/>
      <c r="D5" s="652"/>
      <c r="E5" s="652"/>
      <c r="F5" s="652"/>
      <c r="G5" s="652"/>
      <c r="H5" s="652"/>
      <c r="I5" s="652"/>
      <c r="J5" s="652"/>
      <c r="K5" s="652"/>
      <c r="L5" s="652"/>
      <c r="M5" s="652"/>
      <c r="N5" s="652"/>
      <c r="O5" s="652"/>
      <c r="P5" s="652"/>
      <c r="Q5" s="653"/>
      <c r="R5" s="654">
        <v>3407440</v>
      </c>
      <c r="S5" s="655"/>
      <c r="T5" s="655"/>
      <c r="U5" s="655"/>
      <c r="V5" s="655"/>
      <c r="W5" s="655"/>
      <c r="X5" s="655"/>
      <c r="Y5" s="656"/>
      <c r="Z5" s="657">
        <v>26.4</v>
      </c>
      <c r="AA5" s="657"/>
      <c r="AB5" s="657"/>
      <c r="AC5" s="657"/>
      <c r="AD5" s="658">
        <v>3339006</v>
      </c>
      <c r="AE5" s="658"/>
      <c r="AF5" s="658"/>
      <c r="AG5" s="658"/>
      <c r="AH5" s="658"/>
      <c r="AI5" s="658"/>
      <c r="AJ5" s="658"/>
      <c r="AK5" s="658"/>
      <c r="AL5" s="659">
        <v>47.5</v>
      </c>
      <c r="AM5" s="660"/>
      <c r="AN5" s="660"/>
      <c r="AO5" s="661"/>
      <c r="AP5" s="651" t="s">
        <v>234</v>
      </c>
      <c r="AQ5" s="652"/>
      <c r="AR5" s="652"/>
      <c r="AS5" s="652"/>
      <c r="AT5" s="652"/>
      <c r="AU5" s="652"/>
      <c r="AV5" s="652"/>
      <c r="AW5" s="652"/>
      <c r="AX5" s="652"/>
      <c r="AY5" s="652"/>
      <c r="AZ5" s="652"/>
      <c r="BA5" s="652"/>
      <c r="BB5" s="652"/>
      <c r="BC5" s="652"/>
      <c r="BD5" s="652"/>
      <c r="BE5" s="652"/>
      <c r="BF5" s="653"/>
      <c r="BG5" s="665">
        <v>3339006</v>
      </c>
      <c r="BH5" s="666"/>
      <c r="BI5" s="666"/>
      <c r="BJ5" s="666"/>
      <c r="BK5" s="666"/>
      <c r="BL5" s="666"/>
      <c r="BM5" s="666"/>
      <c r="BN5" s="667"/>
      <c r="BO5" s="668">
        <v>98</v>
      </c>
      <c r="BP5" s="668"/>
      <c r="BQ5" s="668"/>
      <c r="BR5" s="668"/>
      <c r="BS5" s="669">
        <v>16932</v>
      </c>
      <c r="BT5" s="669"/>
      <c r="BU5" s="669"/>
      <c r="BV5" s="669"/>
      <c r="BW5" s="669"/>
      <c r="BX5" s="669"/>
      <c r="BY5" s="669"/>
      <c r="BZ5" s="669"/>
      <c r="CA5" s="669"/>
      <c r="CB5" s="673"/>
      <c r="CD5" s="647" t="s">
        <v>229</v>
      </c>
      <c r="CE5" s="648"/>
      <c r="CF5" s="648"/>
      <c r="CG5" s="648"/>
      <c r="CH5" s="648"/>
      <c r="CI5" s="648"/>
      <c r="CJ5" s="648"/>
      <c r="CK5" s="648"/>
      <c r="CL5" s="648"/>
      <c r="CM5" s="648"/>
      <c r="CN5" s="648"/>
      <c r="CO5" s="648"/>
      <c r="CP5" s="648"/>
      <c r="CQ5" s="649"/>
      <c r="CR5" s="647" t="s">
        <v>235</v>
      </c>
      <c r="CS5" s="648"/>
      <c r="CT5" s="648"/>
      <c r="CU5" s="648"/>
      <c r="CV5" s="648"/>
      <c r="CW5" s="648"/>
      <c r="CX5" s="648"/>
      <c r="CY5" s="649"/>
      <c r="CZ5" s="647" t="s">
        <v>227</v>
      </c>
      <c r="DA5" s="648"/>
      <c r="DB5" s="648"/>
      <c r="DC5" s="649"/>
      <c r="DD5" s="647" t="s">
        <v>236</v>
      </c>
      <c r="DE5" s="648"/>
      <c r="DF5" s="648"/>
      <c r="DG5" s="648"/>
      <c r="DH5" s="648"/>
      <c r="DI5" s="648"/>
      <c r="DJ5" s="648"/>
      <c r="DK5" s="648"/>
      <c r="DL5" s="648"/>
      <c r="DM5" s="648"/>
      <c r="DN5" s="648"/>
      <c r="DO5" s="648"/>
      <c r="DP5" s="649"/>
      <c r="DQ5" s="647" t="s">
        <v>237</v>
      </c>
      <c r="DR5" s="648"/>
      <c r="DS5" s="648"/>
      <c r="DT5" s="648"/>
      <c r="DU5" s="648"/>
      <c r="DV5" s="648"/>
      <c r="DW5" s="648"/>
      <c r="DX5" s="648"/>
      <c r="DY5" s="648"/>
      <c r="DZ5" s="648"/>
      <c r="EA5" s="648"/>
      <c r="EB5" s="648"/>
      <c r="EC5" s="649"/>
    </row>
    <row r="6" spans="2:143" ht="11.25" customHeight="1">
      <c r="B6" s="662" t="s">
        <v>238</v>
      </c>
      <c r="C6" s="663"/>
      <c r="D6" s="663"/>
      <c r="E6" s="663"/>
      <c r="F6" s="663"/>
      <c r="G6" s="663"/>
      <c r="H6" s="663"/>
      <c r="I6" s="663"/>
      <c r="J6" s="663"/>
      <c r="K6" s="663"/>
      <c r="L6" s="663"/>
      <c r="M6" s="663"/>
      <c r="N6" s="663"/>
      <c r="O6" s="663"/>
      <c r="P6" s="663"/>
      <c r="Q6" s="664"/>
      <c r="R6" s="665">
        <v>105939</v>
      </c>
      <c r="S6" s="666"/>
      <c r="T6" s="666"/>
      <c r="U6" s="666"/>
      <c r="V6" s="666"/>
      <c r="W6" s="666"/>
      <c r="X6" s="666"/>
      <c r="Y6" s="667"/>
      <c r="Z6" s="668">
        <v>0.8</v>
      </c>
      <c r="AA6" s="668"/>
      <c r="AB6" s="668"/>
      <c r="AC6" s="668"/>
      <c r="AD6" s="669">
        <v>105939</v>
      </c>
      <c r="AE6" s="669"/>
      <c r="AF6" s="669"/>
      <c r="AG6" s="669"/>
      <c r="AH6" s="669"/>
      <c r="AI6" s="669"/>
      <c r="AJ6" s="669"/>
      <c r="AK6" s="669"/>
      <c r="AL6" s="670">
        <v>1.5</v>
      </c>
      <c r="AM6" s="671"/>
      <c r="AN6" s="671"/>
      <c r="AO6" s="672"/>
      <c r="AP6" s="662" t="s">
        <v>239</v>
      </c>
      <c r="AQ6" s="663"/>
      <c r="AR6" s="663"/>
      <c r="AS6" s="663"/>
      <c r="AT6" s="663"/>
      <c r="AU6" s="663"/>
      <c r="AV6" s="663"/>
      <c r="AW6" s="663"/>
      <c r="AX6" s="663"/>
      <c r="AY6" s="663"/>
      <c r="AZ6" s="663"/>
      <c r="BA6" s="663"/>
      <c r="BB6" s="663"/>
      <c r="BC6" s="663"/>
      <c r="BD6" s="663"/>
      <c r="BE6" s="663"/>
      <c r="BF6" s="664"/>
      <c r="BG6" s="665">
        <v>3339006</v>
      </c>
      <c r="BH6" s="666"/>
      <c r="BI6" s="666"/>
      <c r="BJ6" s="666"/>
      <c r="BK6" s="666"/>
      <c r="BL6" s="666"/>
      <c r="BM6" s="666"/>
      <c r="BN6" s="667"/>
      <c r="BO6" s="668">
        <v>98</v>
      </c>
      <c r="BP6" s="668"/>
      <c r="BQ6" s="668"/>
      <c r="BR6" s="668"/>
      <c r="BS6" s="669">
        <v>16932</v>
      </c>
      <c r="BT6" s="669"/>
      <c r="BU6" s="669"/>
      <c r="BV6" s="669"/>
      <c r="BW6" s="669"/>
      <c r="BX6" s="669"/>
      <c r="BY6" s="669"/>
      <c r="BZ6" s="669"/>
      <c r="CA6" s="669"/>
      <c r="CB6" s="673"/>
      <c r="CD6" s="676" t="s">
        <v>240</v>
      </c>
      <c r="CE6" s="677"/>
      <c r="CF6" s="677"/>
      <c r="CG6" s="677"/>
      <c r="CH6" s="677"/>
      <c r="CI6" s="677"/>
      <c r="CJ6" s="677"/>
      <c r="CK6" s="677"/>
      <c r="CL6" s="677"/>
      <c r="CM6" s="677"/>
      <c r="CN6" s="677"/>
      <c r="CO6" s="677"/>
      <c r="CP6" s="677"/>
      <c r="CQ6" s="678"/>
      <c r="CR6" s="665">
        <v>133411</v>
      </c>
      <c r="CS6" s="666"/>
      <c r="CT6" s="666"/>
      <c r="CU6" s="666"/>
      <c r="CV6" s="666"/>
      <c r="CW6" s="666"/>
      <c r="CX6" s="666"/>
      <c r="CY6" s="667"/>
      <c r="CZ6" s="659">
        <v>1.1000000000000001</v>
      </c>
      <c r="DA6" s="660"/>
      <c r="DB6" s="660"/>
      <c r="DC6" s="679"/>
      <c r="DD6" s="674" t="s">
        <v>141</v>
      </c>
      <c r="DE6" s="666"/>
      <c r="DF6" s="666"/>
      <c r="DG6" s="666"/>
      <c r="DH6" s="666"/>
      <c r="DI6" s="666"/>
      <c r="DJ6" s="666"/>
      <c r="DK6" s="666"/>
      <c r="DL6" s="666"/>
      <c r="DM6" s="666"/>
      <c r="DN6" s="666"/>
      <c r="DO6" s="666"/>
      <c r="DP6" s="667"/>
      <c r="DQ6" s="674">
        <v>133411</v>
      </c>
      <c r="DR6" s="666"/>
      <c r="DS6" s="666"/>
      <c r="DT6" s="666"/>
      <c r="DU6" s="666"/>
      <c r="DV6" s="666"/>
      <c r="DW6" s="666"/>
      <c r="DX6" s="666"/>
      <c r="DY6" s="666"/>
      <c r="DZ6" s="666"/>
      <c r="EA6" s="666"/>
      <c r="EB6" s="666"/>
      <c r="EC6" s="675"/>
    </row>
    <row r="7" spans="2:143" ht="11.25" customHeight="1">
      <c r="B7" s="662" t="s">
        <v>241</v>
      </c>
      <c r="C7" s="663"/>
      <c r="D7" s="663"/>
      <c r="E7" s="663"/>
      <c r="F7" s="663"/>
      <c r="G7" s="663"/>
      <c r="H7" s="663"/>
      <c r="I7" s="663"/>
      <c r="J7" s="663"/>
      <c r="K7" s="663"/>
      <c r="L7" s="663"/>
      <c r="M7" s="663"/>
      <c r="N7" s="663"/>
      <c r="O7" s="663"/>
      <c r="P7" s="663"/>
      <c r="Q7" s="664"/>
      <c r="R7" s="665">
        <v>4069</v>
      </c>
      <c r="S7" s="666"/>
      <c r="T7" s="666"/>
      <c r="U7" s="666"/>
      <c r="V7" s="666"/>
      <c r="W7" s="666"/>
      <c r="X7" s="666"/>
      <c r="Y7" s="667"/>
      <c r="Z7" s="668">
        <v>0</v>
      </c>
      <c r="AA7" s="668"/>
      <c r="AB7" s="668"/>
      <c r="AC7" s="668"/>
      <c r="AD7" s="669">
        <v>4069</v>
      </c>
      <c r="AE7" s="669"/>
      <c r="AF7" s="669"/>
      <c r="AG7" s="669"/>
      <c r="AH7" s="669"/>
      <c r="AI7" s="669"/>
      <c r="AJ7" s="669"/>
      <c r="AK7" s="669"/>
      <c r="AL7" s="670">
        <v>0.1</v>
      </c>
      <c r="AM7" s="671"/>
      <c r="AN7" s="671"/>
      <c r="AO7" s="672"/>
      <c r="AP7" s="662" t="s">
        <v>242</v>
      </c>
      <c r="AQ7" s="663"/>
      <c r="AR7" s="663"/>
      <c r="AS7" s="663"/>
      <c r="AT7" s="663"/>
      <c r="AU7" s="663"/>
      <c r="AV7" s="663"/>
      <c r="AW7" s="663"/>
      <c r="AX7" s="663"/>
      <c r="AY7" s="663"/>
      <c r="AZ7" s="663"/>
      <c r="BA7" s="663"/>
      <c r="BB7" s="663"/>
      <c r="BC7" s="663"/>
      <c r="BD7" s="663"/>
      <c r="BE7" s="663"/>
      <c r="BF7" s="664"/>
      <c r="BG7" s="665">
        <v>1762103</v>
      </c>
      <c r="BH7" s="666"/>
      <c r="BI7" s="666"/>
      <c r="BJ7" s="666"/>
      <c r="BK7" s="666"/>
      <c r="BL7" s="666"/>
      <c r="BM7" s="666"/>
      <c r="BN7" s="667"/>
      <c r="BO7" s="668">
        <v>51.7</v>
      </c>
      <c r="BP7" s="668"/>
      <c r="BQ7" s="668"/>
      <c r="BR7" s="668"/>
      <c r="BS7" s="669">
        <v>16932</v>
      </c>
      <c r="BT7" s="669"/>
      <c r="BU7" s="669"/>
      <c r="BV7" s="669"/>
      <c r="BW7" s="669"/>
      <c r="BX7" s="669"/>
      <c r="BY7" s="669"/>
      <c r="BZ7" s="669"/>
      <c r="CA7" s="669"/>
      <c r="CB7" s="673"/>
      <c r="CD7" s="680" t="s">
        <v>243</v>
      </c>
      <c r="CE7" s="681"/>
      <c r="CF7" s="681"/>
      <c r="CG7" s="681"/>
      <c r="CH7" s="681"/>
      <c r="CI7" s="681"/>
      <c r="CJ7" s="681"/>
      <c r="CK7" s="681"/>
      <c r="CL7" s="681"/>
      <c r="CM7" s="681"/>
      <c r="CN7" s="681"/>
      <c r="CO7" s="681"/>
      <c r="CP7" s="681"/>
      <c r="CQ7" s="682"/>
      <c r="CR7" s="665">
        <v>2047862</v>
      </c>
      <c r="CS7" s="666"/>
      <c r="CT7" s="666"/>
      <c r="CU7" s="666"/>
      <c r="CV7" s="666"/>
      <c r="CW7" s="666"/>
      <c r="CX7" s="666"/>
      <c r="CY7" s="667"/>
      <c r="CZ7" s="668">
        <v>16.399999999999999</v>
      </c>
      <c r="DA7" s="668"/>
      <c r="DB7" s="668"/>
      <c r="DC7" s="668"/>
      <c r="DD7" s="674">
        <v>3954</v>
      </c>
      <c r="DE7" s="666"/>
      <c r="DF7" s="666"/>
      <c r="DG7" s="666"/>
      <c r="DH7" s="666"/>
      <c r="DI7" s="666"/>
      <c r="DJ7" s="666"/>
      <c r="DK7" s="666"/>
      <c r="DL7" s="666"/>
      <c r="DM7" s="666"/>
      <c r="DN7" s="666"/>
      <c r="DO7" s="666"/>
      <c r="DP7" s="667"/>
      <c r="DQ7" s="674">
        <v>1802745</v>
      </c>
      <c r="DR7" s="666"/>
      <c r="DS7" s="666"/>
      <c r="DT7" s="666"/>
      <c r="DU7" s="666"/>
      <c r="DV7" s="666"/>
      <c r="DW7" s="666"/>
      <c r="DX7" s="666"/>
      <c r="DY7" s="666"/>
      <c r="DZ7" s="666"/>
      <c r="EA7" s="666"/>
      <c r="EB7" s="666"/>
      <c r="EC7" s="675"/>
    </row>
    <row r="8" spans="2:143" ht="11.25" customHeight="1">
      <c r="B8" s="662" t="s">
        <v>244</v>
      </c>
      <c r="C8" s="663"/>
      <c r="D8" s="663"/>
      <c r="E8" s="663"/>
      <c r="F8" s="663"/>
      <c r="G8" s="663"/>
      <c r="H8" s="663"/>
      <c r="I8" s="663"/>
      <c r="J8" s="663"/>
      <c r="K8" s="663"/>
      <c r="L8" s="663"/>
      <c r="M8" s="663"/>
      <c r="N8" s="663"/>
      <c r="O8" s="663"/>
      <c r="P8" s="663"/>
      <c r="Q8" s="664"/>
      <c r="R8" s="665">
        <v>41053</v>
      </c>
      <c r="S8" s="666"/>
      <c r="T8" s="666"/>
      <c r="U8" s="666"/>
      <c r="V8" s="666"/>
      <c r="W8" s="666"/>
      <c r="X8" s="666"/>
      <c r="Y8" s="667"/>
      <c r="Z8" s="668">
        <v>0.3</v>
      </c>
      <c r="AA8" s="668"/>
      <c r="AB8" s="668"/>
      <c r="AC8" s="668"/>
      <c r="AD8" s="669">
        <v>41053</v>
      </c>
      <c r="AE8" s="669"/>
      <c r="AF8" s="669"/>
      <c r="AG8" s="669"/>
      <c r="AH8" s="669"/>
      <c r="AI8" s="669"/>
      <c r="AJ8" s="669"/>
      <c r="AK8" s="669"/>
      <c r="AL8" s="670">
        <v>0.6</v>
      </c>
      <c r="AM8" s="671"/>
      <c r="AN8" s="671"/>
      <c r="AO8" s="672"/>
      <c r="AP8" s="662" t="s">
        <v>245</v>
      </c>
      <c r="AQ8" s="663"/>
      <c r="AR8" s="663"/>
      <c r="AS8" s="663"/>
      <c r="AT8" s="663"/>
      <c r="AU8" s="663"/>
      <c r="AV8" s="663"/>
      <c r="AW8" s="663"/>
      <c r="AX8" s="663"/>
      <c r="AY8" s="663"/>
      <c r="AZ8" s="663"/>
      <c r="BA8" s="663"/>
      <c r="BB8" s="663"/>
      <c r="BC8" s="663"/>
      <c r="BD8" s="663"/>
      <c r="BE8" s="663"/>
      <c r="BF8" s="664"/>
      <c r="BG8" s="665">
        <v>52530</v>
      </c>
      <c r="BH8" s="666"/>
      <c r="BI8" s="666"/>
      <c r="BJ8" s="666"/>
      <c r="BK8" s="666"/>
      <c r="BL8" s="666"/>
      <c r="BM8" s="666"/>
      <c r="BN8" s="667"/>
      <c r="BO8" s="668">
        <v>1.5</v>
      </c>
      <c r="BP8" s="668"/>
      <c r="BQ8" s="668"/>
      <c r="BR8" s="668"/>
      <c r="BS8" s="669" t="s">
        <v>132</v>
      </c>
      <c r="BT8" s="669"/>
      <c r="BU8" s="669"/>
      <c r="BV8" s="669"/>
      <c r="BW8" s="669"/>
      <c r="BX8" s="669"/>
      <c r="BY8" s="669"/>
      <c r="BZ8" s="669"/>
      <c r="CA8" s="669"/>
      <c r="CB8" s="673"/>
      <c r="CD8" s="680" t="s">
        <v>246</v>
      </c>
      <c r="CE8" s="681"/>
      <c r="CF8" s="681"/>
      <c r="CG8" s="681"/>
      <c r="CH8" s="681"/>
      <c r="CI8" s="681"/>
      <c r="CJ8" s="681"/>
      <c r="CK8" s="681"/>
      <c r="CL8" s="681"/>
      <c r="CM8" s="681"/>
      <c r="CN8" s="681"/>
      <c r="CO8" s="681"/>
      <c r="CP8" s="681"/>
      <c r="CQ8" s="682"/>
      <c r="CR8" s="665">
        <v>4208763</v>
      </c>
      <c r="CS8" s="666"/>
      <c r="CT8" s="666"/>
      <c r="CU8" s="666"/>
      <c r="CV8" s="666"/>
      <c r="CW8" s="666"/>
      <c r="CX8" s="666"/>
      <c r="CY8" s="667"/>
      <c r="CZ8" s="668">
        <v>33.700000000000003</v>
      </c>
      <c r="DA8" s="668"/>
      <c r="DB8" s="668"/>
      <c r="DC8" s="668"/>
      <c r="DD8" s="674">
        <v>1273</v>
      </c>
      <c r="DE8" s="666"/>
      <c r="DF8" s="666"/>
      <c r="DG8" s="666"/>
      <c r="DH8" s="666"/>
      <c r="DI8" s="666"/>
      <c r="DJ8" s="666"/>
      <c r="DK8" s="666"/>
      <c r="DL8" s="666"/>
      <c r="DM8" s="666"/>
      <c r="DN8" s="666"/>
      <c r="DO8" s="666"/>
      <c r="DP8" s="667"/>
      <c r="DQ8" s="674">
        <v>2024285</v>
      </c>
      <c r="DR8" s="666"/>
      <c r="DS8" s="666"/>
      <c r="DT8" s="666"/>
      <c r="DU8" s="666"/>
      <c r="DV8" s="666"/>
      <c r="DW8" s="666"/>
      <c r="DX8" s="666"/>
      <c r="DY8" s="666"/>
      <c r="DZ8" s="666"/>
      <c r="EA8" s="666"/>
      <c r="EB8" s="666"/>
      <c r="EC8" s="675"/>
    </row>
    <row r="9" spans="2:143" ht="11.25" customHeight="1">
      <c r="B9" s="662" t="s">
        <v>247</v>
      </c>
      <c r="C9" s="663"/>
      <c r="D9" s="663"/>
      <c r="E9" s="663"/>
      <c r="F9" s="663"/>
      <c r="G9" s="663"/>
      <c r="H9" s="663"/>
      <c r="I9" s="663"/>
      <c r="J9" s="663"/>
      <c r="K9" s="663"/>
      <c r="L9" s="663"/>
      <c r="M9" s="663"/>
      <c r="N9" s="663"/>
      <c r="O9" s="663"/>
      <c r="P9" s="663"/>
      <c r="Q9" s="664"/>
      <c r="R9" s="665">
        <v>48349</v>
      </c>
      <c r="S9" s="666"/>
      <c r="T9" s="666"/>
      <c r="U9" s="666"/>
      <c r="V9" s="666"/>
      <c r="W9" s="666"/>
      <c r="X9" s="666"/>
      <c r="Y9" s="667"/>
      <c r="Z9" s="668">
        <v>0.4</v>
      </c>
      <c r="AA9" s="668"/>
      <c r="AB9" s="668"/>
      <c r="AC9" s="668"/>
      <c r="AD9" s="669">
        <v>48349</v>
      </c>
      <c r="AE9" s="669"/>
      <c r="AF9" s="669"/>
      <c r="AG9" s="669"/>
      <c r="AH9" s="669"/>
      <c r="AI9" s="669"/>
      <c r="AJ9" s="669"/>
      <c r="AK9" s="669"/>
      <c r="AL9" s="670">
        <v>0.7</v>
      </c>
      <c r="AM9" s="671"/>
      <c r="AN9" s="671"/>
      <c r="AO9" s="672"/>
      <c r="AP9" s="662" t="s">
        <v>248</v>
      </c>
      <c r="AQ9" s="663"/>
      <c r="AR9" s="663"/>
      <c r="AS9" s="663"/>
      <c r="AT9" s="663"/>
      <c r="AU9" s="663"/>
      <c r="AV9" s="663"/>
      <c r="AW9" s="663"/>
      <c r="AX9" s="663"/>
      <c r="AY9" s="663"/>
      <c r="AZ9" s="663"/>
      <c r="BA9" s="663"/>
      <c r="BB9" s="663"/>
      <c r="BC9" s="663"/>
      <c r="BD9" s="663"/>
      <c r="BE9" s="663"/>
      <c r="BF9" s="664"/>
      <c r="BG9" s="665">
        <v>1589585</v>
      </c>
      <c r="BH9" s="666"/>
      <c r="BI9" s="666"/>
      <c r="BJ9" s="666"/>
      <c r="BK9" s="666"/>
      <c r="BL9" s="666"/>
      <c r="BM9" s="666"/>
      <c r="BN9" s="667"/>
      <c r="BO9" s="668">
        <v>46.7</v>
      </c>
      <c r="BP9" s="668"/>
      <c r="BQ9" s="668"/>
      <c r="BR9" s="668"/>
      <c r="BS9" s="669" t="s">
        <v>132</v>
      </c>
      <c r="BT9" s="669"/>
      <c r="BU9" s="669"/>
      <c r="BV9" s="669"/>
      <c r="BW9" s="669"/>
      <c r="BX9" s="669"/>
      <c r="BY9" s="669"/>
      <c r="BZ9" s="669"/>
      <c r="CA9" s="669"/>
      <c r="CB9" s="673"/>
      <c r="CD9" s="680" t="s">
        <v>249</v>
      </c>
      <c r="CE9" s="681"/>
      <c r="CF9" s="681"/>
      <c r="CG9" s="681"/>
      <c r="CH9" s="681"/>
      <c r="CI9" s="681"/>
      <c r="CJ9" s="681"/>
      <c r="CK9" s="681"/>
      <c r="CL9" s="681"/>
      <c r="CM9" s="681"/>
      <c r="CN9" s="681"/>
      <c r="CO9" s="681"/>
      <c r="CP9" s="681"/>
      <c r="CQ9" s="682"/>
      <c r="CR9" s="665">
        <v>1416341</v>
      </c>
      <c r="CS9" s="666"/>
      <c r="CT9" s="666"/>
      <c r="CU9" s="666"/>
      <c r="CV9" s="666"/>
      <c r="CW9" s="666"/>
      <c r="CX9" s="666"/>
      <c r="CY9" s="667"/>
      <c r="CZ9" s="668">
        <v>11.3</v>
      </c>
      <c r="DA9" s="668"/>
      <c r="DB9" s="668"/>
      <c r="DC9" s="668"/>
      <c r="DD9" s="674">
        <v>10413</v>
      </c>
      <c r="DE9" s="666"/>
      <c r="DF9" s="666"/>
      <c r="DG9" s="666"/>
      <c r="DH9" s="666"/>
      <c r="DI9" s="666"/>
      <c r="DJ9" s="666"/>
      <c r="DK9" s="666"/>
      <c r="DL9" s="666"/>
      <c r="DM9" s="666"/>
      <c r="DN9" s="666"/>
      <c r="DO9" s="666"/>
      <c r="DP9" s="667"/>
      <c r="DQ9" s="674">
        <v>902436</v>
      </c>
      <c r="DR9" s="666"/>
      <c r="DS9" s="666"/>
      <c r="DT9" s="666"/>
      <c r="DU9" s="666"/>
      <c r="DV9" s="666"/>
      <c r="DW9" s="666"/>
      <c r="DX9" s="666"/>
      <c r="DY9" s="666"/>
      <c r="DZ9" s="666"/>
      <c r="EA9" s="666"/>
      <c r="EB9" s="666"/>
      <c r="EC9" s="675"/>
    </row>
    <row r="10" spans="2:143" ht="11.25" customHeight="1">
      <c r="B10" s="662" t="s">
        <v>250</v>
      </c>
      <c r="C10" s="663"/>
      <c r="D10" s="663"/>
      <c r="E10" s="663"/>
      <c r="F10" s="663"/>
      <c r="G10" s="663"/>
      <c r="H10" s="663"/>
      <c r="I10" s="663"/>
      <c r="J10" s="663"/>
      <c r="K10" s="663"/>
      <c r="L10" s="663"/>
      <c r="M10" s="663"/>
      <c r="N10" s="663"/>
      <c r="O10" s="663"/>
      <c r="P10" s="663"/>
      <c r="Q10" s="664"/>
      <c r="R10" s="665" t="s">
        <v>132</v>
      </c>
      <c r="S10" s="666"/>
      <c r="T10" s="666"/>
      <c r="U10" s="666"/>
      <c r="V10" s="666"/>
      <c r="W10" s="666"/>
      <c r="X10" s="666"/>
      <c r="Y10" s="667"/>
      <c r="Z10" s="668" t="s">
        <v>251</v>
      </c>
      <c r="AA10" s="668"/>
      <c r="AB10" s="668"/>
      <c r="AC10" s="668"/>
      <c r="AD10" s="669" t="s">
        <v>132</v>
      </c>
      <c r="AE10" s="669"/>
      <c r="AF10" s="669"/>
      <c r="AG10" s="669"/>
      <c r="AH10" s="669"/>
      <c r="AI10" s="669"/>
      <c r="AJ10" s="669"/>
      <c r="AK10" s="669"/>
      <c r="AL10" s="670" t="s">
        <v>132</v>
      </c>
      <c r="AM10" s="671"/>
      <c r="AN10" s="671"/>
      <c r="AO10" s="672"/>
      <c r="AP10" s="662" t="s">
        <v>252</v>
      </c>
      <c r="AQ10" s="663"/>
      <c r="AR10" s="663"/>
      <c r="AS10" s="663"/>
      <c r="AT10" s="663"/>
      <c r="AU10" s="663"/>
      <c r="AV10" s="663"/>
      <c r="AW10" s="663"/>
      <c r="AX10" s="663"/>
      <c r="AY10" s="663"/>
      <c r="AZ10" s="663"/>
      <c r="BA10" s="663"/>
      <c r="BB10" s="663"/>
      <c r="BC10" s="663"/>
      <c r="BD10" s="663"/>
      <c r="BE10" s="663"/>
      <c r="BF10" s="664"/>
      <c r="BG10" s="665">
        <v>57661</v>
      </c>
      <c r="BH10" s="666"/>
      <c r="BI10" s="666"/>
      <c r="BJ10" s="666"/>
      <c r="BK10" s="666"/>
      <c r="BL10" s="666"/>
      <c r="BM10" s="666"/>
      <c r="BN10" s="667"/>
      <c r="BO10" s="668">
        <v>1.7</v>
      </c>
      <c r="BP10" s="668"/>
      <c r="BQ10" s="668"/>
      <c r="BR10" s="668"/>
      <c r="BS10" s="669" t="s">
        <v>132</v>
      </c>
      <c r="BT10" s="669"/>
      <c r="BU10" s="669"/>
      <c r="BV10" s="669"/>
      <c r="BW10" s="669"/>
      <c r="BX10" s="669"/>
      <c r="BY10" s="669"/>
      <c r="BZ10" s="669"/>
      <c r="CA10" s="669"/>
      <c r="CB10" s="673"/>
      <c r="CD10" s="680" t="s">
        <v>253</v>
      </c>
      <c r="CE10" s="681"/>
      <c r="CF10" s="681"/>
      <c r="CG10" s="681"/>
      <c r="CH10" s="681"/>
      <c r="CI10" s="681"/>
      <c r="CJ10" s="681"/>
      <c r="CK10" s="681"/>
      <c r="CL10" s="681"/>
      <c r="CM10" s="681"/>
      <c r="CN10" s="681"/>
      <c r="CO10" s="681"/>
      <c r="CP10" s="681"/>
      <c r="CQ10" s="682"/>
      <c r="CR10" s="665">
        <v>16556</v>
      </c>
      <c r="CS10" s="666"/>
      <c r="CT10" s="666"/>
      <c r="CU10" s="666"/>
      <c r="CV10" s="666"/>
      <c r="CW10" s="666"/>
      <c r="CX10" s="666"/>
      <c r="CY10" s="667"/>
      <c r="CZ10" s="668">
        <v>0.1</v>
      </c>
      <c r="DA10" s="668"/>
      <c r="DB10" s="668"/>
      <c r="DC10" s="668"/>
      <c r="DD10" s="674" t="s">
        <v>132</v>
      </c>
      <c r="DE10" s="666"/>
      <c r="DF10" s="666"/>
      <c r="DG10" s="666"/>
      <c r="DH10" s="666"/>
      <c r="DI10" s="666"/>
      <c r="DJ10" s="666"/>
      <c r="DK10" s="666"/>
      <c r="DL10" s="666"/>
      <c r="DM10" s="666"/>
      <c r="DN10" s="666"/>
      <c r="DO10" s="666"/>
      <c r="DP10" s="667"/>
      <c r="DQ10" s="674">
        <v>16556</v>
      </c>
      <c r="DR10" s="666"/>
      <c r="DS10" s="666"/>
      <c r="DT10" s="666"/>
      <c r="DU10" s="666"/>
      <c r="DV10" s="666"/>
      <c r="DW10" s="666"/>
      <c r="DX10" s="666"/>
      <c r="DY10" s="666"/>
      <c r="DZ10" s="666"/>
      <c r="EA10" s="666"/>
      <c r="EB10" s="666"/>
      <c r="EC10" s="675"/>
    </row>
    <row r="11" spans="2:143" ht="11.25" customHeight="1">
      <c r="B11" s="662" t="s">
        <v>254</v>
      </c>
      <c r="C11" s="663"/>
      <c r="D11" s="663"/>
      <c r="E11" s="663"/>
      <c r="F11" s="663"/>
      <c r="G11" s="663"/>
      <c r="H11" s="663"/>
      <c r="I11" s="663"/>
      <c r="J11" s="663"/>
      <c r="K11" s="663"/>
      <c r="L11" s="663"/>
      <c r="M11" s="663"/>
      <c r="N11" s="663"/>
      <c r="O11" s="663"/>
      <c r="P11" s="663"/>
      <c r="Q11" s="664"/>
      <c r="R11" s="665">
        <v>620201</v>
      </c>
      <c r="S11" s="666"/>
      <c r="T11" s="666"/>
      <c r="U11" s="666"/>
      <c r="V11" s="666"/>
      <c r="W11" s="666"/>
      <c r="X11" s="666"/>
      <c r="Y11" s="667"/>
      <c r="Z11" s="670">
        <v>4.8</v>
      </c>
      <c r="AA11" s="671"/>
      <c r="AB11" s="671"/>
      <c r="AC11" s="683"/>
      <c r="AD11" s="674">
        <v>620201</v>
      </c>
      <c r="AE11" s="666"/>
      <c r="AF11" s="666"/>
      <c r="AG11" s="666"/>
      <c r="AH11" s="666"/>
      <c r="AI11" s="666"/>
      <c r="AJ11" s="666"/>
      <c r="AK11" s="667"/>
      <c r="AL11" s="670">
        <v>8.8000000000000007</v>
      </c>
      <c r="AM11" s="671"/>
      <c r="AN11" s="671"/>
      <c r="AO11" s="672"/>
      <c r="AP11" s="662" t="s">
        <v>255</v>
      </c>
      <c r="AQ11" s="663"/>
      <c r="AR11" s="663"/>
      <c r="AS11" s="663"/>
      <c r="AT11" s="663"/>
      <c r="AU11" s="663"/>
      <c r="AV11" s="663"/>
      <c r="AW11" s="663"/>
      <c r="AX11" s="663"/>
      <c r="AY11" s="663"/>
      <c r="AZ11" s="663"/>
      <c r="BA11" s="663"/>
      <c r="BB11" s="663"/>
      <c r="BC11" s="663"/>
      <c r="BD11" s="663"/>
      <c r="BE11" s="663"/>
      <c r="BF11" s="664"/>
      <c r="BG11" s="665">
        <v>62327</v>
      </c>
      <c r="BH11" s="666"/>
      <c r="BI11" s="666"/>
      <c r="BJ11" s="666"/>
      <c r="BK11" s="666"/>
      <c r="BL11" s="666"/>
      <c r="BM11" s="666"/>
      <c r="BN11" s="667"/>
      <c r="BO11" s="668">
        <v>1.8</v>
      </c>
      <c r="BP11" s="668"/>
      <c r="BQ11" s="668"/>
      <c r="BR11" s="668"/>
      <c r="BS11" s="669">
        <v>16932</v>
      </c>
      <c r="BT11" s="669"/>
      <c r="BU11" s="669"/>
      <c r="BV11" s="669"/>
      <c r="BW11" s="669"/>
      <c r="BX11" s="669"/>
      <c r="BY11" s="669"/>
      <c r="BZ11" s="669"/>
      <c r="CA11" s="669"/>
      <c r="CB11" s="673"/>
      <c r="CD11" s="680" t="s">
        <v>256</v>
      </c>
      <c r="CE11" s="681"/>
      <c r="CF11" s="681"/>
      <c r="CG11" s="681"/>
      <c r="CH11" s="681"/>
      <c r="CI11" s="681"/>
      <c r="CJ11" s="681"/>
      <c r="CK11" s="681"/>
      <c r="CL11" s="681"/>
      <c r="CM11" s="681"/>
      <c r="CN11" s="681"/>
      <c r="CO11" s="681"/>
      <c r="CP11" s="681"/>
      <c r="CQ11" s="682"/>
      <c r="CR11" s="665">
        <v>298470</v>
      </c>
      <c r="CS11" s="666"/>
      <c r="CT11" s="666"/>
      <c r="CU11" s="666"/>
      <c r="CV11" s="666"/>
      <c r="CW11" s="666"/>
      <c r="CX11" s="666"/>
      <c r="CY11" s="667"/>
      <c r="CZ11" s="668">
        <v>2.4</v>
      </c>
      <c r="DA11" s="668"/>
      <c r="DB11" s="668"/>
      <c r="DC11" s="668"/>
      <c r="DD11" s="674">
        <v>97620</v>
      </c>
      <c r="DE11" s="666"/>
      <c r="DF11" s="666"/>
      <c r="DG11" s="666"/>
      <c r="DH11" s="666"/>
      <c r="DI11" s="666"/>
      <c r="DJ11" s="666"/>
      <c r="DK11" s="666"/>
      <c r="DL11" s="666"/>
      <c r="DM11" s="666"/>
      <c r="DN11" s="666"/>
      <c r="DO11" s="666"/>
      <c r="DP11" s="667"/>
      <c r="DQ11" s="674">
        <v>138812</v>
      </c>
      <c r="DR11" s="666"/>
      <c r="DS11" s="666"/>
      <c r="DT11" s="666"/>
      <c r="DU11" s="666"/>
      <c r="DV11" s="666"/>
      <c r="DW11" s="666"/>
      <c r="DX11" s="666"/>
      <c r="DY11" s="666"/>
      <c r="DZ11" s="666"/>
      <c r="EA11" s="666"/>
      <c r="EB11" s="666"/>
      <c r="EC11" s="675"/>
    </row>
    <row r="12" spans="2:143" ht="11.25" customHeight="1">
      <c r="B12" s="662" t="s">
        <v>257</v>
      </c>
      <c r="C12" s="663"/>
      <c r="D12" s="663"/>
      <c r="E12" s="663"/>
      <c r="F12" s="663"/>
      <c r="G12" s="663"/>
      <c r="H12" s="663"/>
      <c r="I12" s="663"/>
      <c r="J12" s="663"/>
      <c r="K12" s="663"/>
      <c r="L12" s="663"/>
      <c r="M12" s="663"/>
      <c r="N12" s="663"/>
      <c r="O12" s="663"/>
      <c r="P12" s="663"/>
      <c r="Q12" s="664"/>
      <c r="R12" s="665">
        <v>53347</v>
      </c>
      <c r="S12" s="666"/>
      <c r="T12" s="666"/>
      <c r="U12" s="666"/>
      <c r="V12" s="666"/>
      <c r="W12" s="666"/>
      <c r="X12" s="666"/>
      <c r="Y12" s="667"/>
      <c r="Z12" s="668">
        <v>0.4</v>
      </c>
      <c r="AA12" s="668"/>
      <c r="AB12" s="668"/>
      <c r="AC12" s="668"/>
      <c r="AD12" s="669">
        <v>53347</v>
      </c>
      <c r="AE12" s="669"/>
      <c r="AF12" s="669"/>
      <c r="AG12" s="669"/>
      <c r="AH12" s="669"/>
      <c r="AI12" s="669"/>
      <c r="AJ12" s="669"/>
      <c r="AK12" s="669"/>
      <c r="AL12" s="670">
        <v>0.8</v>
      </c>
      <c r="AM12" s="671"/>
      <c r="AN12" s="671"/>
      <c r="AO12" s="672"/>
      <c r="AP12" s="662" t="s">
        <v>258</v>
      </c>
      <c r="AQ12" s="663"/>
      <c r="AR12" s="663"/>
      <c r="AS12" s="663"/>
      <c r="AT12" s="663"/>
      <c r="AU12" s="663"/>
      <c r="AV12" s="663"/>
      <c r="AW12" s="663"/>
      <c r="AX12" s="663"/>
      <c r="AY12" s="663"/>
      <c r="AZ12" s="663"/>
      <c r="BA12" s="663"/>
      <c r="BB12" s="663"/>
      <c r="BC12" s="663"/>
      <c r="BD12" s="663"/>
      <c r="BE12" s="663"/>
      <c r="BF12" s="664"/>
      <c r="BG12" s="665">
        <v>1353429</v>
      </c>
      <c r="BH12" s="666"/>
      <c r="BI12" s="666"/>
      <c r="BJ12" s="666"/>
      <c r="BK12" s="666"/>
      <c r="BL12" s="666"/>
      <c r="BM12" s="666"/>
      <c r="BN12" s="667"/>
      <c r="BO12" s="668">
        <v>39.700000000000003</v>
      </c>
      <c r="BP12" s="668"/>
      <c r="BQ12" s="668"/>
      <c r="BR12" s="668"/>
      <c r="BS12" s="669" t="s">
        <v>132</v>
      </c>
      <c r="BT12" s="669"/>
      <c r="BU12" s="669"/>
      <c r="BV12" s="669"/>
      <c r="BW12" s="669"/>
      <c r="BX12" s="669"/>
      <c r="BY12" s="669"/>
      <c r="BZ12" s="669"/>
      <c r="CA12" s="669"/>
      <c r="CB12" s="673"/>
      <c r="CD12" s="680" t="s">
        <v>259</v>
      </c>
      <c r="CE12" s="681"/>
      <c r="CF12" s="681"/>
      <c r="CG12" s="681"/>
      <c r="CH12" s="681"/>
      <c r="CI12" s="681"/>
      <c r="CJ12" s="681"/>
      <c r="CK12" s="681"/>
      <c r="CL12" s="681"/>
      <c r="CM12" s="681"/>
      <c r="CN12" s="681"/>
      <c r="CO12" s="681"/>
      <c r="CP12" s="681"/>
      <c r="CQ12" s="682"/>
      <c r="CR12" s="665">
        <v>158070</v>
      </c>
      <c r="CS12" s="666"/>
      <c r="CT12" s="666"/>
      <c r="CU12" s="666"/>
      <c r="CV12" s="666"/>
      <c r="CW12" s="666"/>
      <c r="CX12" s="666"/>
      <c r="CY12" s="667"/>
      <c r="CZ12" s="668">
        <v>1.3</v>
      </c>
      <c r="DA12" s="668"/>
      <c r="DB12" s="668"/>
      <c r="DC12" s="668"/>
      <c r="DD12" s="674">
        <v>61928</v>
      </c>
      <c r="DE12" s="666"/>
      <c r="DF12" s="666"/>
      <c r="DG12" s="666"/>
      <c r="DH12" s="666"/>
      <c r="DI12" s="666"/>
      <c r="DJ12" s="666"/>
      <c r="DK12" s="666"/>
      <c r="DL12" s="666"/>
      <c r="DM12" s="666"/>
      <c r="DN12" s="666"/>
      <c r="DO12" s="666"/>
      <c r="DP12" s="667"/>
      <c r="DQ12" s="674">
        <v>106694</v>
      </c>
      <c r="DR12" s="666"/>
      <c r="DS12" s="666"/>
      <c r="DT12" s="666"/>
      <c r="DU12" s="666"/>
      <c r="DV12" s="666"/>
      <c r="DW12" s="666"/>
      <c r="DX12" s="666"/>
      <c r="DY12" s="666"/>
      <c r="DZ12" s="666"/>
      <c r="EA12" s="666"/>
      <c r="EB12" s="666"/>
      <c r="EC12" s="675"/>
    </row>
    <row r="13" spans="2:143" ht="11.25" customHeight="1">
      <c r="B13" s="662" t="s">
        <v>260</v>
      </c>
      <c r="C13" s="663"/>
      <c r="D13" s="663"/>
      <c r="E13" s="663"/>
      <c r="F13" s="663"/>
      <c r="G13" s="663"/>
      <c r="H13" s="663"/>
      <c r="I13" s="663"/>
      <c r="J13" s="663"/>
      <c r="K13" s="663"/>
      <c r="L13" s="663"/>
      <c r="M13" s="663"/>
      <c r="N13" s="663"/>
      <c r="O13" s="663"/>
      <c r="P13" s="663"/>
      <c r="Q13" s="664"/>
      <c r="R13" s="665" t="s">
        <v>132</v>
      </c>
      <c r="S13" s="666"/>
      <c r="T13" s="666"/>
      <c r="U13" s="666"/>
      <c r="V13" s="666"/>
      <c r="W13" s="666"/>
      <c r="X13" s="666"/>
      <c r="Y13" s="667"/>
      <c r="Z13" s="668" t="s">
        <v>132</v>
      </c>
      <c r="AA13" s="668"/>
      <c r="AB13" s="668"/>
      <c r="AC13" s="668"/>
      <c r="AD13" s="669" t="s">
        <v>132</v>
      </c>
      <c r="AE13" s="669"/>
      <c r="AF13" s="669"/>
      <c r="AG13" s="669"/>
      <c r="AH13" s="669"/>
      <c r="AI13" s="669"/>
      <c r="AJ13" s="669"/>
      <c r="AK13" s="669"/>
      <c r="AL13" s="670" t="s">
        <v>132</v>
      </c>
      <c r="AM13" s="671"/>
      <c r="AN13" s="671"/>
      <c r="AO13" s="672"/>
      <c r="AP13" s="662" t="s">
        <v>261</v>
      </c>
      <c r="AQ13" s="663"/>
      <c r="AR13" s="663"/>
      <c r="AS13" s="663"/>
      <c r="AT13" s="663"/>
      <c r="AU13" s="663"/>
      <c r="AV13" s="663"/>
      <c r="AW13" s="663"/>
      <c r="AX13" s="663"/>
      <c r="AY13" s="663"/>
      <c r="AZ13" s="663"/>
      <c r="BA13" s="663"/>
      <c r="BB13" s="663"/>
      <c r="BC13" s="663"/>
      <c r="BD13" s="663"/>
      <c r="BE13" s="663"/>
      <c r="BF13" s="664"/>
      <c r="BG13" s="665">
        <v>1351303</v>
      </c>
      <c r="BH13" s="666"/>
      <c r="BI13" s="666"/>
      <c r="BJ13" s="666"/>
      <c r="BK13" s="666"/>
      <c r="BL13" s="666"/>
      <c r="BM13" s="666"/>
      <c r="BN13" s="667"/>
      <c r="BO13" s="668">
        <v>39.700000000000003</v>
      </c>
      <c r="BP13" s="668"/>
      <c r="BQ13" s="668"/>
      <c r="BR13" s="668"/>
      <c r="BS13" s="669" t="s">
        <v>132</v>
      </c>
      <c r="BT13" s="669"/>
      <c r="BU13" s="669"/>
      <c r="BV13" s="669"/>
      <c r="BW13" s="669"/>
      <c r="BX13" s="669"/>
      <c r="BY13" s="669"/>
      <c r="BZ13" s="669"/>
      <c r="CA13" s="669"/>
      <c r="CB13" s="673"/>
      <c r="CD13" s="680" t="s">
        <v>262</v>
      </c>
      <c r="CE13" s="681"/>
      <c r="CF13" s="681"/>
      <c r="CG13" s="681"/>
      <c r="CH13" s="681"/>
      <c r="CI13" s="681"/>
      <c r="CJ13" s="681"/>
      <c r="CK13" s="681"/>
      <c r="CL13" s="681"/>
      <c r="CM13" s="681"/>
      <c r="CN13" s="681"/>
      <c r="CO13" s="681"/>
      <c r="CP13" s="681"/>
      <c r="CQ13" s="682"/>
      <c r="CR13" s="665">
        <v>839116</v>
      </c>
      <c r="CS13" s="666"/>
      <c r="CT13" s="666"/>
      <c r="CU13" s="666"/>
      <c r="CV13" s="666"/>
      <c r="CW13" s="666"/>
      <c r="CX13" s="666"/>
      <c r="CY13" s="667"/>
      <c r="CZ13" s="668">
        <v>6.7</v>
      </c>
      <c r="DA13" s="668"/>
      <c r="DB13" s="668"/>
      <c r="DC13" s="668"/>
      <c r="DD13" s="674">
        <v>154160</v>
      </c>
      <c r="DE13" s="666"/>
      <c r="DF13" s="666"/>
      <c r="DG13" s="666"/>
      <c r="DH13" s="666"/>
      <c r="DI13" s="666"/>
      <c r="DJ13" s="666"/>
      <c r="DK13" s="666"/>
      <c r="DL13" s="666"/>
      <c r="DM13" s="666"/>
      <c r="DN13" s="666"/>
      <c r="DO13" s="666"/>
      <c r="DP13" s="667"/>
      <c r="DQ13" s="674">
        <v>620748</v>
      </c>
      <c r="DR13" s="666"/>
      <c r="DS13" s="666"/>
      <c r="DT13" s="666"/>
      <c r="DU13" s="666"/>
      <c r="DV13" s="666"/>
      <c r="DW13" s="666"/>
      <c r="DX13" s="666"/>
      <c r="DY13" s="666"/>
      <c r="DZ13" s="666"/>
      <c r="EA13" s="666"/>
      <c r="EB13" s="666"/>
      <c r="EC13" s="675"/>
    </row>
    <row r="14" spans="2:143" ht="11.25" customHeight="1">
      <c r="B14" s="662" t="s">
        <v>263</v>
      </c>
      <c r="C14" s="663"/>
      <c r="D14" s="663"/>
      <c r="E14" s="663"/>
      <c r="F14" s="663"/>
      <c r="G14" s="663"/>
      <c r="H14" s="663"/>
      <c r="I14" s="663"/>
      <c r="J14" s="663"/>
      <c r="K14" s="663"/>
      <c r="L14" s="663"/>
      <c r="M14" s="663"/>
      <c r="N14" s="663"/>
      <c r="O14" s="663"/>
      <c r="P14" s="663"/>
      <c r="Q14" s="664"/>
      <c r="R14" s="665" t="s">
        <v>132</v>
      </c>
      <c r="S14" s="666"/>
      <c r="T14" s="666"/>
      <c r="U14" s="666"/>
      <c r="V14" s="666"/>
      <c r="W14" s="666"/>
      <c r="X14" s="666"/>
      <c r="Y14" s="667"/>
      <c r="Z14" s="668" t="s">
        <v>132</v>
      </c>
      <c r="AA14" s="668"/>
      <c r="AB14" s="668"/>
      <c r="AC14" s="668"/>
      <c r="AD14" s="669" t="s">
        <v>251</v>
      </c>
      <c r="AE14" s="669"/>
      <c r="AF14" s="669"/>
      <c r="AG14" s="669"/>
      <c r="AH14" s="669"/>
      <c r="AI14" s="669"/>
      <c r="AJ14" s="669"/>
      <c r="AK14" s="669"/>
      <c r="AL14" s="670" t="s">
        <v>132</v>
      </c>
      <c r="AM14" s="671"/>
      <c r="AN14" s="671"/>
      <c r="AO14" s="672"/>
      <c r="AP14" s="662" t="s">
        <v>264</v>
      </c>
      <c r="AQ14" s="663"/>
      <c r="AR14" s="663"/>
      <c r="AS14" s="663"/>
      <c r="AT14" s="663"/>
      <c r="AU14" s="663"/>
      <c r="AV14" s="663"/>
      <c r="AW14" s="663"/>
      <c r="AX14" s="663"/>
      <c r="AY14" s="663"/>
      <c r="AZ14" s="663"/>
      <c r="BA14" s="663"/>
      <c r="BB14" s="663"/>
      <c r="BC14" s="663"/>
      <c r="BD14" s="663"/>
      <c r="BE14" s="663"/>
      <c r="BF14" s="664"/>
      <c r="BG14" s="665">
        <v>75602</v>
      </c>
      <c r="BH14" s="666"/>
      <c r="BI14" s="666"/>
      <c r="BJ14" s="666"/>
      <c r="BK14" s="666"/>
      <c r="BL14" s="666"/>
      <c r="BM14" s="666"/>
      <c r="BN14" s="667"/>
      <c r="BO14" s="668">
        <v>2.2000000000000002</v>
      </c>
      <c r="BP14" s="668"/>
      <c r="BQ14" s="668"/>
      <c r="BR14" s="668"/>
      <c r="BS14" s="669" t="s">
        <v>132</v>
      </c>
      <c r="BT14" s="669"/>
      <c r="BU14" s="669"/>
      <c r="BV14" s="669"/>
      <c r="BW14" s="669"/>
      <c r="BX14" s="669"/>
      <c r="BY14" s="669"/>
      <c r="BZ14" s="669"/>
      <c r="CA14" s="669"/>
      <c r="CB14" s="673"/>
      <c r="CD14" s="680" t="s">
        <v>265</v>
      </c>
      <c r="CE14" s="681"/>
      <c r="CF14" s="681"/>
      <c r="CG14" s="681"/>
      <c r="CH14" s="681"/>
      <c r="CI14" s="681"/>
      <c r="CJ14" s="681"/>
      <c r="CK14" s="681"/>
      <c r="CL14" s="681"/>
      <c r="CM14" s="681"/>
      <c r="CN14" s="681"/>
      <c r="CO14" s="681"/>
      <c r="CP14" s="681"/>
      <c r="CQ14" s="682"/>
      <c r="CR14" s="665">
        <v>637124</v>
      </c>
      <c r="CS14" s="666"/>
      <c r="CT14" s="666"/>
      <c r="CU14" s="666"/>
      <c r="CV14" s="666"/>
      <c r="CW14" s="666"/>
      <c r="CX14" s="666"/>
      <c r="CY14" s="667"/>
      <c r="CZ14" s="668">
        <v>5.0999999999999996</v>
      </c>
      <c r="DA14" s="668"/>
      <c r="DB14" s="668"/>
      <c r="DC14" s="668"/>
      <c r="DD14" s="674">
        <v>159753</v>
      </c>
      <c r="DE14" s="666"/>
      <c r="DF14" s="666"/>
      <c r="DG14" s="666"/>
      <c r="DH14" s="666"/>
      <c r="DI14" s="666"/>
      <c r="DJ14" s="666"/>
      <c r="DK14" s="666"/>
      <c r="DL14" s="666"/>
      <c r="DM14" s="666"/>
      <c r="DN14" s="666"/>
      <c r="DO14" s="666"/>
      <c r="DP14" s="667"/>
      <c r="DQ14" s="674">
        <v>496410</v>
      </c>
      <c r="DR14" s="666"/>
      <c r="DS14" s="666"/>
      <c r="DT14" s="666"/>
      <c r="DU14" s="666"/>
      <c r="DV14" s="666"/>
      <c r="DW14" s="666"/>
      <c r="DX14" s="666"/>
      <c r="DY14" s="666"/>
      <c r="DZ14" s="666"/>
      <c r="EA14" s="666"/>
      <c r="EB14" s="666"/>
      <c r="EC14" s="675"/>
    </row>
    <row r="15" spans="2:143" ht="11.25" customHeight="1">
      <c r="B15" s="662" t="s">
        <v>266</v>
      </c>
      <c r="C15" s="663"/>
      <c r="D15" s="663"/>
      <c r="E15" s="663"/>
      <c r="F15" s="663"/>
      <c r="G15" s="663"/>
      <c r="H15" s="663"/>
      <c r="I15" s="663"/>
      <c r="J15" s="663"/>
      <c r="K15" s="663"/>
      <c r="L15" s="663"/>
      <c r="M15" s="663"/>
      <c r="N15" s="663"/>
      <c r="O15" s="663"/>
      <c r="P15" s="663"/>
      <c r="Q15" s="664"/>
      <c r="R15" s="665" t="s">
        <v>132</v>
      </c>
      <c r="S15" s="666"/>
      <c r="T15" s="666"/>
      <c r="U15" s="666"/>
      <c r="V15" s="666"/>
      <c r="W15" s="666"/>
      <c r="X15" s="666"/>
      <c r="Y15" s="667"/>
      <c r="Z15" s="668" t="s">
        <v>132</v>
      </c>
      <c r="AA15" s="668"/>
      <c r="AB15" s="668"/>
      <c r="AC15" s="668"/>
      <c r="AD15" s="669" t="s">
        <v>132</v>
      </c>
      <c r="AE15" s="669"/>
      <c r="AF15" s="669"/>
      <c r="AG15" s="669"/>
      <c r="AH15" s="669"/>
      <c r="AI15" s="669"/>
      <c r="AJ15" s="669"/>
      <c r="AK15" s="669"/>
      <c r="AL15" s="670" t="s">
        <v>132</v>
      </c>
      <c r="AM15" s="671"/>
      <c r="AN15" s="671"/>
      <c r="AO15" s="672"/>
      <c r="AP15" s="662" t="s">
        <v>267</v>
      </c>
      <c r="AQ15" s="663"/>
      <c r="AR15" s="663"/>
      <c r="AS15" s="663"/>
      <c r="AT15" s="663"/>
      <c r="AU15" s="663"/>
      <c r="AV15" s="663"/>
      <c r="AW15" s="663"/>
      <c r="AX15" s="663"/>
      <c r="AY15" s="663"/>
      <c r="AZ15" s="663"/>
      <c r="BA15" s="663"/>
      <c r="BB15" s="663"/>
      <c r="BC15" s="663"/>
      <c r="BD15" s="663"/>
      <c r="BE15" s="663"/>
      <c r="BF15" s="664"/>
      <c r="BG15" s="665">
        <v>147872</v>
      </c>
      <c r="BH15" s="666"/>
      <c r="BI15" s="666"/>
      <c r="BJ15" s="666"/>
      <c r="BK15" s="666"/>
      <c r="BL15" s="666"/>
      <c r="BM15" s="666"/>
      <c r="BN15" s="667"/>
      <c r="BO15" s="668">
        <v>4.3</v>
      </c>
      <c r="BP15" s="668"/>
      <c r="BQ15" s="668"/>
      <c r="BR15" s="668"/>
      <c r="BS15" s="669" t="s">
        <v>132</v>
      </c>
      <c r="BT15" s="669"/>
      <c r="BU15" s="669"/>
      <c r="BV15" s="669"/>
      <c r="BW15" s="669"/>
      <c r="BX15" s="669"/>
      <c r="BY15" s="669"/>
      <c r="BZ15" s="669"/>
      <c r="CA15" s="669"/>
      <c r="CB15" s="673"/>
      <c r="CD15" s="680" t="s">
        <v>268</v>
      </c>
      <c r="CE15" s="681"/>
      <c r="CF15" s="681"/>
      <c r="CG15" s="681"/>
      <c r="CH15" s="681"/>
      <c r="CI15" s="681"/>
      <c r="CJ15" s="681"/>
      <c r="CK15" s="681"/>
      <c r="CL15" s="681"/>
      <c r="CM15" s="681"/>
      <c r="CN15" s="681"/>
      <c r="CO15" s="681"/>
      <c r="CP15" s="681"/>
      <c r="CQ15" s="682"/>
      <c r="CR15" s="665">
        <v>1954922</v>
      </c>
      <c r="CS15" s="666"/>
      <c r="CT15" s="666"/>
      <c r="CU15" s="666"/>
      <c r="CV15" s="666"/>
      <c r="CW15" s="666"/>
      <c r="CX15" s="666"/>
      <c r="CY15" s="667"/>
      <c r="CZ15" s="668">
        <v>15.7</v>
      </c>
      <c r="DA15" s="668"/>
      <c r="DB15" s="668"/>
      <c r="DC15" s="668"/>
      <c r="DD15" s="674">
        <v>410020</v>
      </c>
      <c r="DE15" s="666"/>
      <c r="DF15" s="666"/>
      <c r="DG15" s="666"/>
      <c r="DH15" s="666"/>
      <c r="DI15" s="666"/>
      <c r="DJ15" s="666"/>
      <c r="DK15" s="666"/>
      <c r="DL15" s="666"/>
      <c r="DM15" s="666"/>
      <c r="DN15" s="666"/>
      <c r="DO15" s="666"/>
      <c r="DP15" s="667"/>
      <c r="DQ15" s="674">
        <v>1322455</v>
      </c>
      <c r="DR15" s="666"/>
      <c r="DS15" s="666"/>
      <c r="DT15" s="666"/>
      <c r="DU15" s="666"/>
      <c r="DV15" s="666"/>
      <c r="DW15" s="666"/>
      <c r="DX15" s="666"/>
      <c r="DY15" s="666"/>
      <c r="DZ15" s="666"/>
      <c r="EA15" s="666"/>
      <c r="EB15" s="666"/>
      <c r="EC15" s="675"/>
    </row>
    <row r="16" spans="2:143" ht="11.25" customHeight="1">
      <c r="B16" s="662" t="s">
        <v>269</v>
      </c>
      <c r="C16" s="663"/>
      <c r="D16" s="663"/>
      <c r="E16" s="663"/>
      <c r="F16" s="663"/>
      <c r="G16" s="663"/>
      <c r="H16" s="663"/>
      <c r="I16" s="663"/>
      <c r="J16" s="663"/>
      <c r="K16" s="663"/>
      <c r="L16" s="663"/>
      <c r="M16" s="663"/>
      <c r="N16" s="663"/>
      <c r="O16" s="663"/>
      <c r="P16" s="663"/>
      <c r="Q16" s="664"/>
      <c r="R16" s="665">
        <v>15119</v>
      </c>
      <c r="S16" s="666"/>
      <c r="T16" s="666"/>
      <c r="U16" s="666"/>
      <c r="V16" s="666"/>
      <c r="W16" s="666"/>
      <c r="X16" s="666"/>
      <c r="Y16" s="667"/>
      <c r="Z16" s="668">
        <v>0.1</v>
      </c>
      <c r="AA16" s="668"/>
      <c r="AB16" s="668"/>
      <c r="AC16" s="668"/>
      <c r="AD16" s="669">
        <v>15119</v>
      </c>
      <c r="AE16" s="669"/>
      <c r="AF16" s="669"/>
      <c r="AG16" s="669"/>
      <c r="AH16" s="669"/>
      <c r="AI16" s="669"/>
      <c r="AJ16" s="669"/>
      <c r="AK16" s="669"/>
      <c r="AL16" s="670">
        <v>0.2</v>
      </c>
      <c r="AM16" s="671"/>
      <c r="AN16" s="671"/>
      <c r="AO16" s="672"/>
      <c r="AP16" s="662" t="s">
        <v>270</v>
      </c>
      <c r="AQ16" s="663"/>
      <c r="AR16" s="663"/>
      <c r="AS16" s="663"/>
      <c r="AT16" s="663"/>
      <c r="AU16" s="663"/>
      <c r="AV16" s="663"/>
      <c r="AW16" s="663"/>
      <c r="AX16" s="663"/>
      <c r="AY16" s="663"/>
      <c r="AZ16" s="663"/>
      <c r="BA16" s="663"/>
      <c r="BB16" s="663"/>
      <c r="BC16" s="663"/>
      <c r="BD16" s="663"/>
      <c r="BE16" s="663"/>
      <c r="BF16" s="664"/>
      <c r="BG16" s="665" t="s">
        <v>251</v>
      </c>
      <c r="BH16" s="666"/>
      <c r="BI16" s="666"/>
      <c r="BJ16" s="666"/>
      <c r="BK16" s="666"/>
      <c r="BL16" s="666"/>
      <c r="BM16" s="666"/>
      <c r="BN16" s="667"/>
      <c r="BO16" s="668" t="s">
        <v>132</v>
      </c>
      <c r="BP16" s="668"/>
      <c r="BQ16" s="668"/>
      <c r="BR16" s="668"/>
      <c r="BS16" s="669" t="s">
        <v>141</v>
      </c>
      <c r="BT16" s="669"/>
      <c r="BU16" s="669"/>
      <c r="BV16" s="669"/>
      <c r="BW16" s="669"/>
      <c r="BX16" s="669"/>
      <c r="BY16" s="669"/>
      <c r="BZ16" s="669"/>
      <c r="CA16" s="669"/>
      <c r="CB16" s="673"/>
      <c r="CD16" s="680" t="s">
        <v>271</v>
      </c>
      <c r="CE16" s="681"/>
      <c r="CF16" s="681"/>
      <c r="CG16" s="681"/>
      <c r="CH16" s="681"/>
      <c r="CI16" s="681"/>
      <c r="CJ16" s="681"/>
      <c r="CK16" s="681"/>
      <c r="CL16" s="681"/>
      <c r="CM16" s="681"/>
      <c r="CN16" s="681"/>
      <c r="CO16" s="681"/>
      <c r="CP16" s="681"/>
      <c r="CQ16" s="682"/>
      <c r="CR16" s="665">
        <v>7575</v>
      </c>
      <c r="CS16" s="666"/>
      <c r="CT16" s="666"/>
      <c r="CU16" s="666"/>
      <c r="CV16" s="666"/>
      <c r="CW16" s="666"/>
      <c r="CX16" s="666"/>
      <c r="CY16" s="667"/>
      <c r="CZ16" s="668">
        <v>0.1</v>
      </c>
      <c r="DA16" s="668"/>
      <c r="DB16" s="668"/>
      <c r="DC16" s="668"/>
      <c r="DD16" s="674" t="s">
        <v>141</v>
      </c>
      <c r="DE16" s="666"/>
      <c r="DF16" s="666"/>
      <c r="DG16" s="666"/>
      <c r="DH16" s="666"/>
      <c r="DI16" s="666"/>
      <c r="DJ16" s="666"/>
      <c r="DK16" s="666"/>
      <c r="DL16" s="666"/>
      <c r="DM16" s="666"/>
      <c r="DN16" s="666"/>
      <c r="DO16" s="666"/>
      <c r="DP16" s="667"/>
      <c r="DQ16" s="674">
        <v>487</v>
      </c>
      <c r="DR16" s="666"/>
      <c r="DS16" s="666"/>
      <c r="DT16" s="666"/>
      <c r="DU16" s="666"/>
      <c r="DV16" s="666"/>
      <c r="DW16" s="666"/>
      <c r="DX16" s="666"/>
      <c r="DY16" s="666"/>
      <c r="DZ16" s="666"/>
      <c r="EA16" s="666"/>
      <c r="EB16" s="666"/>
      <c r="EC16" s="675"/>
    </row>
    <row r="17" spans="2:133" ht="11.25" customHeight="1">
      <c r="B17" s="662" t="s">
        <v>272</v>
      </c>
      <c r="C17" s="663"/>
      <c r="D17" s="663"/>
      <c r="E17" s="663"/>
      <c r="F17" s="663"/>
      <c r="G17" s="663"/>
      <c r="H17" s="663"/>
      <c r="I17" s="663"/>
      <c r="J17" s="663"/>
      <c r="K17" s="663"/>
      <c r="L17" s="663"/>
      <c r="M17" s="663"/>
      <c r="N17" s="663"/>
      <c r="O17" s="663"/>
      <c r="P17" s="663"/>
      <c r="Q17" s="664"/>
      <c r="R17" s="665">
        <v>18995</v>
      </c>
      <c r="S17" s="666"/>
      <c r="T17" s="666"/>
      <c r="U17" s="666"/>
      <c r="V17" s="666"/>
      <c r="W17" s="666"/>
      <c r="X17" s="666"/>
      <c r="Y17" s="667"/>
      <c r="Z17" s="668">
        <v>0.1</v>
      </c>
      <c r="AA17" s="668"/>
      <c r="AB17" s="668"/>
      <c r="AC17" s="668"/>
      <c r="AD17" s="669">
        <v>18995</v>
      </c>
      <c r="AE17" s="669"/>
      <c r="AF17" s="669"/>
      <c r="AG17" s="669"/>
      <c r="AH17" s="669"/>
      <c r="AI17" s="669"/>
      <c r="AJ17" s="669"/>
      <c r="AK17" s="669"/>
      <c r="AL17" s="670">
        <v>0.3</v>
      </c>
      <c r="AM17" s="671"/>
      <c r="AN17" s="671"/>
      <c r="AO17" s="672"/>
      <c r="AP17" s="662" t="s">
        <v>273</v>
      </c>
      <c r="AQ17" s="663"/>
      <c r="AR17" s="663"/>
      <c r="AS17" s="663"/>
      <c r="AT17" s="663"/>
      <c r="AU17" s="663"/>
      <c r="AV17" s="663"/>
      <c r="AW17" s="663"/>
      <c r="AX17" s="663"/>
      <c r="AY17" s="663"/>
      <c r="AZ17" s="663"/>
      <c r="BA17" s="663"/>
      <c r="BB17" s="663"/>
      <c r="BC17" s="663"/>
      <c r="BD17" s="663"/>
      <c r="BE17" s="663"/>
      <c r="BF17" s="664"/>
      <c r="BG17" s="665" t="s">
        <v>141</v>
      </c>
      <c r="BH17" s="666"/>
      <c r="BI17" s="666"/>
      <c r="BJ17" s="666"/>
      <c r="BK17" s="666"/>
      <c r="BL17" s="666"/>
      <c r="BM17" s="666"/>
      <c r="BN17" s="667"/>
      <c r="BO17" s="668" t="s">
        <v>251</v>
      </c>
      <c r="BP17" s="668"/>
      <c r="BQ17" s="668"/>
      <c r="BR17" s="668"/>
      <c r="BS17" s="669" t="s">
        <v>251</v>
      </c>
      <c r="BT17" s="669"/>
      <c r="BU17" s="669"/>
      <c r="BV17" s="669"/>
      <c r="BW17" s="669"/>
      <c r="BX17" s="669"/>
      <c r="BY17" s="669"/>
      <c r="BZ17" s="669"/>
      <c r="CA17" s="669"/>
      <c r="CB17" s="673"/>
      <c r="CD17" s="680" t="s">
        <v>274</v>
      </c>
      <c r="CE17" s="681"/>
      <c r="CF17" s="681"/>
      <c r="CG17" s="681"/>
      <c r="CH17" s="681"/>
      <c r="CI17" s="681"/>
      <c r="CJ17" s="681"/>
      <c r="CK17" s="681"/>
      <c r="CL17" s="681"/>
      <c r="CM17" s="681"/>
      <c r="CN17" s="681"/>
      <c r="CO17" s="681"/>
      <c r="CP17" s="681"/>
      <c r="CQ17" s="682"/>
      <c r="CR17" s="665">
        <v>771295</v>
      </c>
      <c r="CS17" s="666"/>
      <c r="CT17" s="666"/>
      <c r="CU17" s="666"/>
      <c r="CV17" s="666"/>
      <c r="CW17" s="666"/>
      <c r="CX17" s="666"/>
      <c r="CY17" s="667"/>
      <c r="CZ17" s="668">
        <v>6.2</v>
      </c>
      <c r="DA17" s="668"/>
      <c r="DB17" s="668"/>
      <c r="DC17" s="668"/>
      <c r="DD17" s="674" t="s">
        <v>251</v>
      </c>
      <c r="DE17" s="666"/>
      <c r="DF17" s="666"/>
      <c r="DG17" s="666"/>
      <c r="DH17" s="666"/>
      <c r="DI17" s="666"/>
      <c r="DJ17" s="666"/>
      <c r="DK17" s="666"/>
      <c r="DL17" s="666"/>
      <c r="DM17" s="666"/>
      <c r="DN17" s="666"/>
      <c r="DO17" s="666"/>
      <c r="DP17" s="667"/>
      <c r="DQ17" s="674">
        <v>771295</v>
      </c>
      <c r="DR17" s="666"/>
      <c r="DS17" s="666"/>
      <c r="DT17" s="666"/>
      <c r="DU17" s="666"/>
      <c r="DV17" s="666"/>
      <c r="DW17" s="666"/>
      <c r="DX17" s="666"/>
      <c r="DY17" s="666"/>
      <c r="DZ17" s="666"/>
      <c r="EA17" s="666"/>
      <c r="EB17" s="666"/>
      <c r="EC17" s="675"/>
    </row>
    <row r="18" spans="2:133" ht="11.25" customHeight="1">
      <c r="B18" s="662" t="s">
        <v>275</v>
      </c>
      <c r="C18" s="663"/>
      <c r="D18" s="663"/>
      <c r="E18" s="663"/>
      <c r="F18" s="663"/>
      <c r="G18" s="663"/>
      <c r="H18" s="663"/>
      <c r="I18" s="663"/>
      <c r="J18" s="663"/>
      <c r="K18" s="663"/>
      <c r="L18" s="663"/>
      <c r="M18" s="663"/>
      <c r="N18" s="663"/>
      <c r="O18" s="663"/>
      <c r="P18" s="663"/>
      <c r="Q18" s="664"/>
      <c r="R18" s="665">
        <v>46311</v>
      </c>
      <c r="S18" s="666"/>
      <c r="T18" s="666"/>
      <c r="U18" s="666"/>
      <c r="V18" s="666"/>
      <c r="W18" s="666"/>
      <c r="X18" s="666"/>
      <c r="Y18" s="667"/>
      <c r="Z18" s="668">
        <v>0.4</v>
      </c>
      <c r="AA18" s="668"/>
      <c r="AB18" s="668"/>
      <c r="AC18" s="668"/>
      <c r="AD18" s="669">
        <v>46311</v>
      </c>
      <c r="AE18" s="669"/>
      <c r="AF18" s="669"/>
      <c r="AG18" s="669"/>
      <c r="AH18" s="669"/>
      <c r="AI18" s="669"/>
      <c r="AJ18" s="669"/>
      <c r="AK18" s="669"/>
      <c r="AL18" s="670">
        <v>0.7</v>
      </c>
      <c r="AM18" s="671"/>
      <c r="AN18" s="671"/>
      <c r="AO18" s="672"/>
      <c r="AP18" s="662" t="s">
        <v>276</v>
      </c>
      <c r="AQ18" s="663"/>
      <c r="AR18" s="663"/>
      <c r="AS18" s="663"/>
      <c r="AT18" s="663"/>
      <c r="AU18" s="663"/>
      <c r="AV18" s="663"/>
      <c r="AW18" s="663"/>
      <c r="AX18" s="663"/>
      <c r="AY18" s="663"/>
      <c r="AZ18" s="663"/>
      <c r="BA18" s="663"/>
      <c r="BB18" s="663"/>
      <c r="BC18" s="663"/>
      <c r="BD18" s="663"/>
      <c r="BE18" s="663"/>
      <c r="BF18" s="664"/>
      <c r="BG18" s="665" t="s">
        <v>132</v>
      </c>
      <c r="BH18" s="666"/>
      <c r="BI18" s="666"/>
      <c r="BJ18" s="666"/>
      <c r="BK18" s="666"/>
      <c r="BL18" s="666"/>
      <c r="BM18" s="666"/>
      <c r="BN18" s="667"/>
      <c r="BO18" s="668" t="s">
        <v>132</v>
      </c>
      <c r="BP18" s="668"/>
      <c r="BQ18" s="668"/>
      <c r="BR18" s="668"/>
      <c r="BS18" s="669" t="s">
        <v>251</v>
      </c>
      <c r="BT18" s="669"/>
      <c r="BU18" s="669"/>
      <c r="BV18" s="669"/>
      <c r="BW18" s="669"/>
      <c r="BX18" s="669"/>
      <c r="BY18" s="669"/>
      <c r="BZ18" s="669"/>
      <c r="CA18" s="669"/>
      <c r="CB18" s="673"/>
      <c r="CD18" s="680" t="s">
        <v>277</v>
      </c>
      <c r="CE18" s="681"/>
      <c r="CF18" s="681"/>
      <c r="CG18" s="681"/>
      <c r="CH18" s="681"/>
      <c r="CI18" s="681"/>
      <c r="CJ18" s="681"/>
      <c r="CK18" s="681"/>
      <c r="CL18" s="681"/>
      <c r="CM18" s="681"/>
      <c r="CN18" s="681"/>
      <c r="CO18" s="681"/>
      <c r="CP18" s="681"/>
      <c r="CQ18" s="682"/>
      <c r="CR18" s="665" t="s">
        <v>132</v>
      </c>
      <c r="CS18" s="666"/>
      <c r="CT18" s="666"/>
      <c r="CU18" s="666"/>
      <c r="CV18" s="666"/>
      <c r="CW18" s="666"/>
      <c r="CX18" s="666"/>
      <c r="CY18" s="667"/>
      <c r="CZ18" s="668" t="s">
        <v>132</v>
      </c>
      <c r="DA18" s="668"/>
      <c r="DB18" s="668"/>
      <c r="DC18" s="668"/>
      <c r="DD18" s="674" t="s">
        <v>132</v>
      </c>
      <c r="DE18" s="666"/>
      <c r="DF18" s="666"/>
      <c r="DG18" s="666"/>
      <c r="DH18" s="666"/>
      <c r="DI18" s="666"/>
      <c r="DJ18" s="666"/>
      <c r="DK18" s="666"/>
      <c r="DL18" s="666"/>
      <c r="DM18" s="666"/>
      <c r="DN18" s="666"/>
      <c r="DO18" s="666"/>
      <c r="DP18" s="667"/>
      <c r="DQ18" s="674" t="s">
        <v>132</v>
      </c>
      <c r="DR18" s="666"/>
      <c r="DS18" s="666"/>
      <c r="DT18" s="666"/>
      <c r="DU18" s="666"/>
      <c r="DV18" s="666"/>
      <c r="DW18" s="666"/>
      <c r="DX18" s="666"/>
      <c r="DY18" s="666"/>
      <c r="DZ18" s="666"/>
      <c r="EA18" s="666"/>
      <c r="EB18" s="666"/>
      <c r="EC18" s="675"/>
    </row>
    <row r="19" spans="2:133" ht="11.25" customHeight="1">
      <c r="B19" s="662" t="s">
        <v>278</v>
      </c>
      <c r="C19" s="663"/>
      <c r="D19" s="663"/>
      <c r="E19" s="663"/>
      <c r="F19" s="663"/>
      <c r="G19" s="663"/>
      <c r="H19" s="663"/>
      <c r="I19" s="663"/>
      <c r="J19" s="663"/>
      <c r="K19" s="663"/>
      <c r="L19" s="663"/>
      <c r="M19" s="663"/>
      <c r="N19" s="663"/>
      <c r="O19" s="663"/>
      <c r="P19" s="663"/>
      <c r="Q19" s="664"/>
      <c r="R19" s="665">
        <v>24811</v>
      </c>
      <c r="S19" s="666"/>
      <c r="T19" s="666"/>
      <c r="U19" s="666"/>
      <c r="V19" s="666"/>
      <c r="W19" s="666"/>
      <c r="X19" s="666"/>
      <c r="Y19" s="667"/>
      <c r="Z19" s="668">
        <v>0.2</v>
      </c>
      <c r="AA19" s="668"/>
      <c r="AB19" s="668"/>
      <c r="AC19" s="668"/>
      <c r="AD19" s="669">
        <v>24811</v>
      </c>
      <c r="AE19" s="669"/>
      <c r="AF19" s="669"/>
      <c r="AG19" s="669"/>
      <c r="AH19" s="669"/>
      <c r="AI19" s="669"/>
      <c r="AJ19" s="669"/>
      <c r="AK19" s="669"/>
      <c r="AL19" s="670">
        <v>0.4</v>
      </c>
      <c r="AM19" s="671"/>
      <c r="AN19" s="671"/>
      <c r="AO19" s="672"/>
      <c r="AP19" s="662" t="s">
        <v>279</v>
      </c>
      <c r="AQ19" s="663"/>
      <c r="AR19" s="663"/>
      <c r="AS19" s="663"/>
      <c r="AT19" s="663"/>
      <c r="AU19" s="663"/>
      <c r="AV19" s="663"/>
      <c r="AW19" s="663"/>
      <c r="AX19" s="663"/>
      <c r="AY19" s="663"/>
      <c r="AZ19" s="663"/>
      <c r="BA19" s="663"/>
      <c r="BB19" s="663"/>
      <c r="BC19" s="663"/>
      <c r="BD19" s="663"/>
      <c r="BE19" s="663"/>
      <c r="BF19" s="664"/>
      <c r="BG19" s="665">
        <v>68434</v>
      </c>
      <c r="BH19" s="666"/>
      <c r="BI19" s="666"/>
      <c r="BJ19" s="666"/>
      <c r="BK19" s="666"/>
      <c r="BL19" s="666"/>
      <c r="BM19" s="666"/>
      <c r="BN19" s="667"/>
      <c r="BO19" s="668">
        <v>2</v>
      </c>
      <c r="BP19" s="668"/>
      <c r="BQ19" s="668"/>
      <c r="BR19" s="668"/>
      <c r="BS19" s="669" t="s">
        <v>132</v>
      </c>
      <c r="BT19" s="669"/>
      <c r="BU19" s="669"/>
      <c r="BV19" s="669"/>
      <c r="BW19" s="669"/>
      <c r="BX19" s="669"/>
      <c r="BY19" s="669"/>
      <c r="BZ19" s="669"/>
      <c r="CA19" s="669"/>
      <c r="CB19" s="673"/>
      <c r="CD19" s="680" t="s">
        <v>280</v>
      </c>
      <c r="CE19" s="681"/>
      <c r="CF19" s="681"/>
      <c r="CG19" s="681"/>
      <c r="CH19" s="681"/>
      <c r="CI19" s="681"/>
      <c r="CJ19" s="681"/>
      <c r="CK19" s="681"/>
      <c r="CL19" s="681"/>
      <c r="CM19" s="681"/>
      <c r="CN19" s="681"/>
      <c r="CO19" s="681"/>
      <c r="CP19" s="681"/>
      <c r="CQ19" s="682"/>
      <c r="CR19" s="665" t="s">
        <v>132</v>
      </c>
      <c r="CS19" s="666"/>
      <c r="CT19" s="666"/>
      <c r="CU19" s="666"/>
      <c r="CV19" s="666"/>
      <c r="CW19" s="666"/>
      <c r="CX19" s="666"/>
      <c r="CY19" s="667"/>
      <c r="CZ19" s="668" t="s">
        <v>132</v>
      </c>
      <c r="DA19" s="668"/>
      <c r="DB19" s="668"/>
      <c r="DC19" s="668"/>
      <c r="DD19" s="674" t="s">
        <v>251</v>
      </c>
      <c r="DE19" s="666"/>
      <c r="DF19" s="666"/>
      <c r="DG19" s="666"/>
      <c r="DH19" s="666"/>
      <c r="DI19" s="666"/>
      <c r="DJ19" s="666"/>
      <c r="DK19" s="666"/>
      <c r="DL19" s="666"/>
      <c r="DM19" s="666"/>
      <c r="DN19" s="666"/>
      <c r="DO19" s="666"/>
      <c r="DP19" s="667"/>
      <c r="DQ19" s="674" t="s">
        <v>141</v>
      </c>
      <c r="DR19" s="666"/>
      <c r="DS19" s="666"/>
      <c r="DT19" s="666"/>
      <c r="DU19" s="666"/>
      <c r="DV19" s="666"/>
      <c r="DW19" s="666"/>
      <c r="DX19" s="666"/>
      <c r="DY19" s="666"/>
      <c r="DZ19" s="666"/>
      <c r="EA19" s="666"/>
      <c r="EB19" s="666"/>
      <c r="EC19" s="675"/>
    </row>
    <row r="20" spans="2:133" ht="11.25" customHeight="1">
      <c r="B20" s="662" t="s">
        <v>281</v>
      </c>
      <c r="C20" s="663"/>
      <c r="D20" s="663"/>
      <c r="E20" s="663"/>
      <c r="F20" s="663"/>
      <c r="G20" s="663"/>
      <c r="H20" s="663"/>
      <c r="I20" s="663"/>
      <c r="J20" s="663"/>
      <c r="K20" s="663"/>
      <c r="L20" s="663"/>
      <c r="M20" s="663"/>
      <c r="N20" s="663"/>
      <c r="O20" s="663"/>
      <c r="P20" s="663"/>
      <c r="Q20" s="664"/>
      <c r="R20" s="665">
        <v>4215</v>
      </c>
      <c r="S20" s="666"/>
      <c r="T20" s="666"/>
      <c r="U20" s="666"/>
      <c r="V20" s="666"/>
      <c r="W20" s="666"/>
      <c r="X20" s="666"/>
      <c r="Y20" s="667"/>
      <c r="Z20" s="668">
        <v>0</v>
      </c>
      <c r="AA20" s="668"/>
      <c r="AB20" s="668"/>
      <c r="AC20" s="668"/>
      <c r="AD20" s="669">
        <v>4215</v>
      </c>
      <c r="AE20" s="669"/>
      <c r="AF20" s="669"/>
      <c r="AG20" s="669"/>
      <c r="AH20" s="669"/>
      <c r="AI20" s="669"/>
      <c r="AJ20" s="669"/>
      <c r="AK20" s="669"/>
      <c r="AL20" s="670">
        <v>0.1</v>
      </c>
      <c r="AM20" s="671"/>
      <c r="AN20" s="671"/>
      <c r="AO20" s="672"/>
      <c r="AP20" s="662" t="s">
        <v>282</v>
      </c>
      <c r="AQ20" s="663"/>
      <c r="AR20" s="663"/>
      <c r="AS20" s="663"/>
      <c r="AT20" s="663"/>
      <c r="AU20" s="663"/>
      <c r="AV20" s="663"/>
      <c r="AW20" s="663"/>
      <c r="AX20" s="663"/>
      <c r="AY20" s="663"/>
      <c r="AZ20" s="663"/>
      <c r="BA20" s="663"/>
      <c r="BB20" s="663"/>
      <c r="BC20" s="663"/>
      <c r="BD20" s="663"/>
      <c r="BE20" s="663"/>
      <c r="BF20" s="664"/>
      <c r="BG20" s="665">
        <v>68434</v>
      </c>
      <c r="BH20" s="666"/>
      <c r="BI20" s="666"/>
      <c r="BJ20" s="666"/>
      <c r="BK20" s="666"/>
      <c r="BL20" s="666"/>
      <c r="BM20" s="666"/>
      <c r="BN20" s="667"/>
      <c r="BO20" s="668">
        <v>2</v>
      </c>
      <c r="BP20" s="668"/>
      <c r="BQ20" s="668"/>
      <c r="BR20" s="668"/>
      <c r="BS20" s="669" t="s">
        <v>132</v>
      </c>
      <c r="BT20" s="669"/>
      <c r="BU20" s="669"/>
      <c r="BV20" s="669"/>
      <c r="BW20" s="669"/>
      <c r="BX20" s="669"/>
      <c r="BY20" s="669"/>
      <c r="BZ20" s="669"/>
      <c r="CA20" s="669"/>
      <c r="CB20" s="673"/>
      <c r="CD20" s="680" t="s">
        <v>283</v>
      </c>
      <c r="CE20" s="681"/>
      <c r="CF20" s="681"/>
      <c r="CG20" s="681"/>
      <c r="CH20" s="681"/>
      <c r="CI20" s="681"/>
      <c r="CJ20" s="681"/>
      <c r="CK20" s="681"/>
      <c r="CL20" s="681"/>
      <c r="CM20" s="681"/>
      <c r="CN20" s="681"/>
      <c r="CO20" s="681"/>
      <c r="CP20" s="681"/>
      <c r="CQ20" s="682"/>
      <c r="CR20" s="665">
        <v>12489505</v>
      </c>
      <c r="CS20" s="666"/>
      <c r="CT20" s="666"/>
      <c r="CU20" s="666"/>
      <c r="CV20" s="666"/>
      <c r="CW20" s="666"/>
      <c r="CX20" s="666"/>
      <c r="CY20" s="667"/>
      <c r="CZ20" s="668">
        <v>100</v>
      </c>
      <c r="DA20" s="668"/>
      <c r="DB20" s="668"/>
      <c r="DC20" s="668"/>
      <c r="DD20" s="674">
        <v>899121</v>
      </c>
      <c r="DE20" s="666"/>
      <c r="DF20" s="666"/>
      <c r="DG20" s="666"/>
      <c r="DH20" s="666"/>
      <c r="DI20" s="666"/>
      <c r="DJ20" s="666"/>
      <c r="DK20" s="666"/>
      <c r="DL20" s="666"/>
      <c r="DM20" s="666"/>
      <c r="DN20" s="666"/>
      <c r="DO20" s="666"/>
      <c r="DP20" s="667"/>
      <c r="DQ20" s="674">
        <v>8336334</v>
      </c>
      <c r="DR20" s="666"/>
      <c r="DS20" s="666"/>
      <c r="DT20" s="666"/>
      <c r="DU20" s="666"/>
      <c r="DV20" s="666"/>
      <c r="DW20" s="666"/>
      <c r="DX20" s="666"/>
      <c r="DY20" s="666"/>
      <c r="DZ20" s="666"/>
      <c r="EA20" s="666"/>
      <c r="EB20" s="666"/>
      <c r="EC20" s="675"/>
    </row>
    <row r="21" spans="2:133" ht="11.25" customHeight="1">
      <c r="B21" s="662" t="s">
        <v>284</v>
      </c>
      <c r="C21" s="663"/>
      <c r="D21" s="663"/>
      <c r="E21" s="663"/>
      <c r="F21" s="663"/>
      <c r="G21" s="663"/>
      <c r="H21" s="663"/>
      <c r="I21" s="663"/>
      <c r="J21" s="663"/>
      <c r="K21" s="663"/>
      <c r="L21" s="663"/>
      <c r="M21" s="663"/>
      <c r="N21" s="663"/>
      <c r="O21" s="663"/>
      <c r="P21" s="663"/>
      <c r="Q21" s="664"/>
      <c r="R21" s="665">
        <v>1481</v>
      </c>
      <c r="S21" s="666"/>
      <c r="T21" s="666"/>
      <c r="U21" s="666"/>
      <c r="V21" s="666"/>
      <c r="W21" s="666"/>
      <c r="X21" s="666"/>
      <c r="Y21" s="667"/>
      <c r="Z21" s="668">
        <v>0</v>
      </c>
      <c r="AA21" s="668"/>
      <c r="AB21" s="668"/>
      <c r="AC21" s="668"/>
      <c r="AD21" s="669">
        <v>1481</v>
      </c>
      <c r="AE21" s="669"/>
      <c r="AF21" s="669"/>
      <c r="AG21" s="669"/>
      <c r="AH21" s="669"/>
      <c r="AI21" s="669"/>
      <c r="AJ21" s="669"/>
      <c r="AK21" s="669"/>
      <c r="AL21" s="670">
        <v>0</v>
      </c>
      <c r="AM21" s="671"/>
      <c r="AN21" s="671"/>
      <c r="AO21" s="672"/>
      <c r="AP21" s="684" t="s">
        <v>285</v>
      </c>
      <c r="AQ21" s="685"/>
      <c r="AR21" s="685"/>
      <c r="AS21" s="685"/>
      <c r="AT21" s="685"/>
      <c r="AU21" s="685"/>
      <c r="AV21" s="685"/>
      <c r="AW21" s="685"/>
      <c r="AX21" s="685"/>
      <c r="AY21" s="685"/>
      <c r="AZ21" s="685"/>
      <c r="BA21" s="685"/>
      <c r="BB21" s="685"/>
      <c r="BC21" s="685"/>
      <c r="BD21" s="685"/>
      <c r="BE21" s="685"/>
      <c r="BF21" s="686"/>
      <c r="BG21" s="665" t="s">
        <v>132</v>
      </c>
      <c r="BH21" s="666"/>
      <c r="BI21" s="666"/>
      <c r="BJ21" s="666"/>
      <c r="BK21" s="666"/>
      <c r="BL21" s="666"/>
      <c r="BM21" s="666"/>
      <c r="BN21" s="667"/>
      <c r="BO21" s="668" t="s">
        <v>132</v>
      </c>
      <c r="BP21" s="668"/>
      <c r="BQ21" s="668"/>
      <c r="BR21" s="668"/>
      <c r="BS21" s="669" t="s">
        <v>141</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3" t="s">
        <v>286</v>
      </c>
      <c r="C22" s="704"/>
      <c r="D22" s="704"/>
      <c r="E22" s="704"/>
      <c r="F22" s="704"/>
      <c r="G22" s="704"/>
      <c r="H22" s="704"/>
      <c r="I22" s="704"/>
      <c r="J22" s="704"/>
      <c r="K22" s="704"/>
      <c r="L22" s="704"/>
      <c r="M22" s="704"/>
      <c r="N22" s="704"/>
      <c r="O22" s="704"/>
      <c r="P22" s="704"/>
      <c r="Q22" s="705"/>
      <c r="R22" s="665">
        <v>15804</v>
      </c>
      <c r="S22" s="666"/>
      <c r="T22" s="666"/>
      <c r="U22" s="666"/>
      <c r="V22" s="666"/>
      <c r="W22" s="666"/>
      <c r="X22" s="666"/>
      <c r="Y22" s="667"/>
      <c r="Z22" s="668">
        <v>0.1</v>
      </c>
      <c r="AA22" s="668"/>
      <c r="AB22" s="668"/>
      <c r="AC22" s="668"/>
      <c r="AD22" s="669" t="s">
        <v>132</v>
      </c>
      <c r="AE22" s="669"/>
      <c r="AF22" s="669"/>
      <c r="AG22" s="669"/>
      <c r="AH22" s="669"/>
      <c r="AI22" s="669"/>
      <c r="AJ22" s="669"/>
      <c r="AK22" s="669"/>
      <c r="AL22" s="670" t="s">
        <v>287</v>
      </c>
      <c r="AM22" s="671"/>
      <c r="AN22" s="671"/>
      <c r="AO22" s="672"/>
      <c r="AP22" s="684" t="s">
        <v>288</v>
      </c>
      <c r="AQ22" s="685"/>
      <c r="AR22" s="685"/>
      <c r="AS22" s="685"/>
      <c r="AT22" s="685"/>
      <c r="AU22" s="685"/>
      <c r="AV22" s="685"/>
      <c r="AW22" s="685"/>
      <c r="AX22" s="685"/>
      <c r="AY22" s="685"/>
      <c r="AZ22" s="685"/>
      <c r="BA22" s="685"/>
      <c r="BB22" s="685"/>
      <c r="BC22" s="685"/>
      <c r="BD22" s="685"/>
      <c r="BE22" s="685"/>
      <c r="BF22" s="686"/>
      <c r="BG22" s="665" t="s">
        <v>132</v>
      </c>
      <c r="BH22" s="666"/>
      <c r="BI22" s="666"/>
      <c r="BJ22" s="666"/>
      <c r="BK22" s="666"/>
      <c r="BL22" s="666"/>
      <c r="BM22" s="666"/>
      <c r="BN22" s="667"/>
      <c r="BO22" s="668" t="s">
        <v>132</v>
      </c>
      <c r="BP22" s="668"/>
      <c r="BQ22" s="668"/>
      <c r="BR22" s="668"/>
      <c r="BS22" s="669" t="s">
        <v>132</v>
      </c>
      <c r="BT22" s="669"/>
      <c r="BU22" s="669"/>
      <c r="BV22" s="669"/>
      <c r="BW22" s="669"/>
      <c r="BX22" s="669"/>
      <c r="BY22" s="669"/>
      <c r="BZ22" s="669"/>
      <c r="CA22" s="669"/>
      <c r="CB22" s="673"/>
      <c r="CD22" s="647" t="s">
        <v>289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290</v>
      </c>
      <c r="C23" s="663"/>
      <c r="D23" s="663"/>
      <c r="E23" s="663"/>
      <c r="F23" s="663"/>
      <c r="G23" s="663"/>
      <c r="H23" s="663"/>
      <c r="I23" s="663"/>
      <c r="J23" s="663"/>
      <c r="K23" s="663"/>
      <c r="L23" s="663"/>
      <c r="M23" s="663"/>
      <c r="N23" s="663"/>
      <c r="O23" s="663"/>
      <c r="P23" s="663"/>
      <c r="Q23" s="664"/>
      <c r="R23" s="665">
        <v>2884016</v>
      </c>
      <c r="S23" s="666"/>
      <c r="T23" s="666"/>
      <c r="U23" s="666"/>
      <c r="V23" s="666"/>
      <c r="W23" s="666"/>
      <c r="X23" s="666"/>
      <c r="Y23" s="667"/>
      <c r="Z23" s="668">
        <v>22.3</v>
      </c>
      <c r="AA23" s="668"/>
      <c r="AB23" s="668"/>
      <c r="AC23" s="668"/>
      <c r="AD23" s="669">
        <v>2703216</v>
      </c>
      <c r="AE23" s="669"/>
      <c r="AF23" s="669"/>
      <c r="AG23" s="669"/>
      <c r="AH23" s="669"/>
      <c r="AI23" s="669"/>
      <c r="AJ23" s="669"/>
      <c r="AK23" s="669"/>
      <c r="AL23" s="670">
        <v>38.5</v>
      </c>
      <c r="AM23" s="671"/>
      <c r="AN23" s="671"/>
      <c r="AO23" s="672"/>
      <c r="AP23" s="684" t="s">
        <v>291</v>
      </c>
      <c r="AQ23" s="685"/>
      <c r="AR23" s="685"/>
      <c r="AS23" s="685"/>
      <c r="AT23" s="685"/>
      <c r="AU23" s="685"/>
      <c r="AV23" s="685"/>
      <c r="AW23" s="685"/>
      <c r="AX23" s="685"/>
      <c r="AY23" s="685"/>
      <c r="AZ23" s="685"/>
      <c r="BA23" s="685"/>
      <c r="BB23" s="685"/>
      <c r="BC23" s="685"/>
      <c r="BD23" s="685"/>
      <c r="BE23" s="685"/>
      <c r="BF23" s="686"/>
      <c r="BG23" s="665">
        <v>68434</v>
      </c>
      <c r="BH23" s="666"/>
      <c r="BI23" s="666"/>
      <c r="BJ23" s="666"/>
      <c r="BK23" s="666"/>
      <c r="BL23" s="666"/>
      <c r="BM23" s="666"/>
      <c r="BN23" s="667"/>
      <c r="BO23" s="668">
        <v>2</v>
      </c>
      <c r="BP23" s="668"/>
      <c r="BQ23" s="668"/>
      <c r="BR23" s="668"/>
      <c r="BS23" s="669" t="s">
        <v>132</v>
      </c>
      <c r="BT23" s="669"/>
      <c r="BU23" s="669"/>
      <c r="BV23" s="669"/>
      <c r="BW23" s="669"/>
      <c r="BX23" s="669"/>
      <c r="BY23" s="669"/>
      <c r="BZ23" s="669"/>
      <c r="CA23" s="669"/>
      <c r="CB23" s="673"/>
      <c r="CD23" s="647" t="s">
        <v>229</v>
      </c>
      <c r="CE23" s="648"/>
      <c r="CF23" s="648"/>
      <c r="CG23" s="648"/>
      <c r="CH23" s="648"/>
      <c r="CI23" s="648"/>
      <c r="CJ23" s="648"/>
      <c r="CK23" s="648"/>
      <c r="CL23" s="648"/>
      <c r="CM23" s="648"/>
      <c r="CN23" s="648"/>
      <c r="CO23" s="648"/>
      <c r="CP23" s="648"/>
      <c r="CQ23" s="649"/>
      <c r="CR23" s="647" t="s">
        <v>292</v>
      </c>
      <c r="CS23" s="648"/>
      <c r="CT23" s="648"/>
      <c r="CU23" s="648"/>
      <c r="CV23" s="648"/>
      <c r="CW23" s="648"/>
      <c r="CX23" s="648"/>
      <c r="CY23" s="649"/>
      <c r="CZ23" s="647" t="s">
        <v>293</v>
      </c>
      <c r="DA23" s="648"/>
      <c r="DB23" s="648"/>
      <c r="DC23" s="649"/>
      <c r="DD23" s="647" t="s">
        <v>294</v>
      </c>
      <c r="DE23" s="648"/>
      <c r="DF23" s="648"/>
      <c r="DG23" s="648"/>
      <c r="DH23" s="648"/>
      <c r="DI23" s="648"/>
      <c r="DJ23" s="648"/>
      <c r="DK23" s="649"/>
      <c r="DL23" s="696" t="s">
        <v>295</v>
      </c>
      <c r="DM23" s="697"/>
      <c r="DN23" s="697"/>
      <c r="DO23" s="697"/>
      <c r="DP23" s="697"/>
      <c r="DQ23" s="697"/>
      <c r="DR23" s="697"/>
      <c r="DS23" s="697"/>
      <c r="DT23" s="697"/>
      <c r="DU23" s="697"/>
      <c r="DV23" s="698"/>
      <c r="DW23" s="647" t="s">
        <v>296</v>
      </c>
      <c r="DX23" s="648"/>
      <c r="DY23" s="648"/>
      <c r="DZ23" s="648"/>
      <c r="EA23" s="648"/>
      <c r="EB23" s="648"/>
      <c r="EC23" s="649"/>
    </row>
    <row r="24" spans="2:133" ht="11.25" customHeight="1">
      <c r="B24" s="662" t="s">
        <v>297</v>
      </c>
      <c r="C24" s="663"/>
      <c r="D24" s="663"/>
      <c r="E24" s="663"/>
      <c r="F24" s="663"/>
      <c r="G24" s="663"/>
      <c r="H24" s="663"/>
      <c r="I24" s="663"/>
      <c r="J24" s="663"/>
      <c r="K24" s="663"/>
      <c r="L24" s="663"/>
      <c r="M24" s="663"/>
      <c r="N24" s="663"/>
      <c r="O24" s="663"/>
      <c r="P24" s="663"/>
      <c r="Q24" s="664"/>
      <c r="R24" s="665">
        <v>2703216</v>
      </c>
      <c r="S24" s="666"/>
      <c r="T24" s="666"/>
      <c r="U24" s="666"/>
      <c r="V24" s="666"/>
      <c r="W24" s="666"/>
      <c r="X24" s="666"/>
      <c r="Y24" s="667"/>
      <c r="Z24" s="668">
        <v>20.9</v>
      </c>
      <c r="AA24" s="668"/>
      <c r="AB24" s="668"/>
      <c r="AC24" s="668"/>
      <c r="AD24" s="669">
        <v>2703216</v>
      </c>
      <c r="AE24" s="669"/>
      <c r="AF24" s="669"/>
      <c r="AG24" s="669"/>
      <c r="AH24" s="669"/>
      <c r="AI24" s="669"/>
      <c r="AJ24" s="669"/>
      <c r="AK24" s="669"/>
      <c r="AL24" s="670">
        <v>38.5</v>
      </c>
      <c r="AM24" s="671"/>
      <c r="AN24" s="671"/>
      <c r="AO24" s="672"/>
      <c r="AP24" s="684" t="s">
        <v>298</v>
      </c>
      <c r="AQ24" s="685"/>
      <c r="AR24" s="685"/>
      <c r="AS24" s="685"/>
      <c r="AT24" s="685"/>
      <c r="AU24" s="685"/>
      <c r="AV24" s="685"/>
      <c r="AW24" s="685"/>
      <c r="AX24" s="685"/>
      <c r="AY24" s="685"/>
      <c r="AZ24" s="685"/>
      <c r="BA24" s="685"/>
      <c r="BB24" s="685"/>
      <c r="BC24" s="685"/>
      <c r="BD24" s="685"/>
      <c r="BE24" s="685"/>
      <c r="BF24" s="686"/>
      <c r="BG24" s="665" t="s">
        <v>132</v>
      </c>
      <c r="BH24" s="666"/>
      <c r="BI24" s="666"/>
      <c r="BJ24" s="666"/>
      <c r="BK24" s="666"/>
      <c r="BL24" s="666"/>
      <c r="BM24" s="666"/>
      <c r="BN24" s="667"/>
      <c r="BO24" s="668" t="s">
        <v>132</v>
      </c>
      <c r="BP24" s="668"/>
      <c r="BQ24" s="668"/>
      <c r="BR24" s="668"/>
      <c r="BS24" s="669" t="s">
        <v>132</v>
      </c>
      <c r="BT24" s="669"/>
      <c r="BU24" s="669"/>
      <c r="BV24" s="669"/>
      <c r="BW24" s="669"/>
      <c r="BX24" s="669"/>
      <c r="BY24" s="669"/>
      <c r="BZ24" s="669"/>
      <c r="CA24" s="669"/>
      <c r="CB24" s="673"/>
      <c r="CD24" s="676" t="s">
        <v>299</v>
      </c>
      <c r="CE24" s="677"/>
      <c r="CF24" s="677"/>
      <c r="CG24" s="677"/>
      <c r="CH24" s="677"/>
      <c r="CI24" s="677"/>
      <c r="CJ24" s="677"/>
      <c r="CK24" s="677"/>
      <c r="CL24" s="677"/>
      <c r="CM24" s="677"/>
      <c r="CN24" s="677"/>
      <c r="CO24" s="677"/>
      <c r="CP24" s="677"/>
      <c r="CQ24" s="678"/>
      <c r="CR24" s="654">
        <v>5925559</v>
      </c>
      <c r="CS24" s="655"/>
      <c r="CT24" s="655"/>
      <c r="CU24" s="655"/>
      <c r="CV24" s="655"/>
      <c r="CW24" s="655"/>
      <c r="CX24" s="655"/>
      <c r="CY24" s="656"/>
      <c r="CZ24" s="659">
        <v>47.4</v>
      </c>
      <c r="DA24" s="660"/>
      <c r="DB24" s="660"/>
      <c r="DC24" s="679"/>
      <c r="DD24" s="706">
        <v>3900751</v>
      </c>
      <c r="DE24" s="655"/>
      <c r="DF24" s="655"/>
      <c r="DG24" s="655"/>
      <c r="DH24" s="655"/>
      <c r="DI24" s="655"/>
      <c r="DJ24" s="655"/>
      <c r="DK24" s="656"/>
      <c r="DL24" s="706">
        <v>3401987</v>
      </c>
      <c r="DM24" s="655"/>
      <c r="DN24" s="655"/>
      <c r="DO24" s="655"/>
      <c r="DP24" s="655"/>
      <c r="DQ24" s="655"/>
      <c r="DR24" s="655"/>
      <c r="DS24" s="655"/>
      <c r="DT24" s="655"/>
      <c r="DU24" s="655"/>
      <c r="DV24" s="656"/>
      <c r="DW24" s="659">
        <v>45.3</v>
      </c>
      <c r="DX24" s="660"/>
      <c r="DY24" s="660"/>
      <c r="DZ24" s="660"/>
      <c r="EA24" s="660"/>
      <c r="EB24" s="660"/>
      <c r="EC24" s="661"/>
    </row>
    <row r="25" spans="2:133" ht="11.25" customHeight="1">
      <c r="B25" s="662" t="s">
        <v>300</v>
      </c>
      <c r="C25" s="663"/>
      <c r="D25" s="663"/>
      <c r="E25" s="663"/>
      <c r="F25" s="663"/>
      <c r="G25" s="663"/>
      <c r="H25" s="663"/>
      <c r="I25" s="663"/>
      <c r="J25" s="663"/>
      <c r="K25" s="663"/>
      <c r="L25" s="663"/>
      <c r="M25" s="663"/>
      <c r="N25" s="663"/>
      <c r="O25" s="663"/>
      <c r="P25" s="663"/>
      <c r="Q25" s="664"/>
      <c r="R25" s="665">
        <v>180800</v>
      </c>
      <c r="S25" s="666"/>
      <c r="T25" s="666"/>
      <c r="U25" s="666"/>
      <c r="V25" s="666"/>
      <c r="W25" s="666"/>
      <c r="X25" s="666"/>
      <c r="Y25" s="667"/>
      <c r="Z25" s="668">
        <v>1.4</v>
      </c>
      <c r="AA25" s="668"/>
      <c r="AB25" s="668"/>
      <c r="AC25" s="668"/>
      <c r="AD25" s="669" t="s">
        <v>132</v>
      </c>
      <c r="AE25" s="669"/>
      <c r="AF25" s="669"/>
      <c r="AG25" s="669"/>
      <c r="AH25" s="669"/>
      <c r="AI25" s="669"/>
      <c r="AJ25" s="669"/>
      <c r="AK25" s="669"/>
      <c r="AL25" s="670" t="s">
        <v>251</v>
      </c>
      <c r="AM25" s="671"/>
      <c r="AN25" s="671"/>
      <c r="AO25" s="672"/>
      <c r="AP25" s="684" t="s">
        <v>301</v>
      </c>
      <c r="AQ25" s="685"/>
      <c r="AR25" s="685"/>
      <c r="AS25" s="685"/>
      <c r="AT25" s="685"/>
      <c r="AU25" s="685"/>
      <c r="AV25" s="685"/>
      <c r="AW25" s="685"/>
      <c r="AX25" s="685"/>
      <c r="AY25" s="685"/>
      <c r="AZ25" s="685"/>
      <c r="BA25" s="685"/>
      <c r="BB25" s="685"/>
      <c r="BC25" s="685"/>
      <c r="BD25" s="685"/>
      <c r="BE25" s="685"/>
      <c r="BF25" s="686"/>
      <c r="BG25" s="665" t="s">
        <v>251</v>
      </c>
      <c r="BH25" s="666"/>
      <c r="BI25" s="666"/>
      <c r="BJ25" s="666"/>
      <c r="BK25" s="666"/>
      <c r="BL25" s="666"/>
      <c r="BM25" s="666"/>
      <c r="BN25" s="667"/>
      <c r="BO25" s="668" t="s">
        <v>141</v>
      </c>
      <c r="BP25" s="668"/>
      <c r="BQ25" s="668"/>
      <c r="BR25" s="668"/>
      <c r="BS25" s="669" t="s">
        <v>251</v>
      </c>
      <c r="BT25" s="669"/>
      <c r="BU25" s="669"/>
      <c r="BV25" s="669"/>
      <c r="BW25" s="669"/>
      <c r="BX25" s="669"/>
      <c r="BY25" s="669"/>
      <c r="BZ25" s="669"/>
      <c r="CA25" s="669"/>
      <c r="CB25" s="673"/>
      <c r="CD25" s="680" t="s">
        <v>302</v>
      </c>
      <c r="CE25" s="681"/>
      <c r="CF25" s="681"/>
      <c r="CG25" s="681"/>
      <c r="CH25" s="681"/>
      <c r="CI25" s="681"/>
      <c r="CJ25" s="681"/>
      <c r="CK25" s="681"/>
      <c r="CL25" s="681"/>
      <c r="CM25" s="681"/>
      <c r="CN25" s="681"/>
      <c r="CO25" s="681"/>
      <c r="CP25" s="681"/>
      <c r="CQ25" s="682"/>
      <c r="CR25" s="665">
        <v>2753430</v>
      </c>
      <c r="CS25" s="699"/>
      <c r="CT25" s="699"/>
      <c r="CU25" s="699"/>
      <c r="CV25" s="699"/>
      <c r="CW25" s="699"/>
      <c r="CX25" s="699"/>
      <c r="CY25" s="700"/>
      <c r="CZ25" s="670">
        <v>22</v>
      </c>
      <c r="DA25" s="701"/>
      <c r="DB25" s="701"/>
      <c r="DC25" s="707"/>
      <c r="DD25" s="674">
        <v>2562580</v>
      </c>
      <c r="DE25" s="699"/>
      <c r="DF25" s="699"/>
      <c r="DG25" s="699"/>
      <c r="DH25" s="699"/>
      <c r="DI25" s="699"/>
      <c r="DJ25" s="699"/>
      <c r="DK25" s="700"/>
      <c r="DL25" s="674">
        <v>2094032</v>
      </c>
      <c r="DM25" s="699"/>
      <c r="DN25" s="699"/>
      <c r="DO25" s="699"/>
      <c r="DP25" s="699"/>
      <c r="DQ25" s="699"/>
      <c r="DR25" s="699"/>
      <c r="DS25" s="699"/>
      <c r="DT25" s="699"/>
      <c r="DU25" s="699"/>
      <c r="DV25" s="700"/>
      <c r="DW25" s="670">
        <v>27.9</v>
      </c>
      <c r="DX25" s="701"/>
      <c r="DY25" s="701"/>
      <c r="DZ25" s="701"/>
      <c r="EA25" s="701"/>
      <c r="EB25" s="701"/>
      <c r="EC25" s="702"/>
    </row>
    <row r="26" spans="2:133" ht="11.25" customHeight="1">
      <c r="B26" s="662" t="s">
        <v>303</v>
      </c>
      <c r="C26" s="663"/>
      <c r="D26" s="663"/>
      <c r="E26" s="663"/>
      <c r="F26" s="663"/>
      <c r="G26" s="663"/>
      <c r="H26" s="663"/>
      <c r="I26" s="663"/>
      <c r="J26" s="663"/>
      <c r="K26" s="663"/>
      <c r="L26" s="663"/>
      <c r="M26" s="663"/>
      <c r="N26" s="663"/>
      <c r="O26" s="663"/>
      <c r="P26" s="663"/>
      <c r="Q26" s="664"/>
      <c r="R26" s="665" t="s">
        <v>251</v>
      </c>
      <c r="S26" s="666"/>
      <c r="T26" s="666"/>
      <c r="U26" s="666"/>
      <c r="V26" s="666"/>
      <c r="W26" s="666"/>
      <c r="X26" s="666"/>
      <c r="Y26" s="667"/>
      <c r="Z26" s="668" t="s">
        <v>132</v>
      </c>
      <c r="AA26" s="668"/>
      <c r="AB26" s="668"/>
      <c r="AC26" s="668"/>
      <c r="AD26" s="669" t="s">
        <v>132</v>
      </c>
      <c r="AE26" s="669"/>
      <c r="AF26" s="669"/>
      <c r="AG26" s="669"/>
      <c r="AH26" s="669"/>
      <c r="AI26" s="669"/>
      <c r="AJ26" s="669"/>
      <c r="AK26" s="669"/>
      <c r="AL26" s="670" t="s">
        <v>132</v>
      </c>
      <c r="AM26" s="671"/>
      <c r="AN26" s="671"/>
      <c r="AO26" s="672"/>
      <c r="AP26" s="684" t="s">
        <v>304</v>
      </c>
      <c r="AQ26" s="708"/>
      <c r="AR26" s="708"/>
      <c r="AS26" s="708"/>
      <c r="AT26" s="708"/>
      <c r="AU26" s="708"/>
      <c r="AV26" s="708"/>
      <c r="AW26" s="708"/>
      <c r="AX26" s="708"/>
      <c r="AY26" s="708"/>
      <c r="AZ26" s="708"/>
      <c r="BA26" s="708"/>
      <c r="BB26" s="708"/>
      <c r="BC26" s="708"/>
      <c r="BD26" s="708"/>
      <c r="BE26" s="708"/>
      <c r="BF26" s="686"/>
      <c r="BG26" s="665" t="s">
        <v>132</v>
      </c>
      <c r="BH26" s="666"/>
      <c r="BI26" s="666"/>
      <c r="BJ26" s="666"/>
      <c r="BK26" s="666"/>
      <c r="BL26" s="666"/>
      <c r="BM26" s="666"/>
      <c r="BN26" s="667"/>
      <c r="BO26" s="668" t="s">
        <v>132</v>
      </c>
      <c r="BP26" s="668"/>
      <c r="BQ26" s="668"/>
      <c r="BR26" s="668"/>
      <c r="BS26" s="669" t="s">
        <v>132</v>
      </c>
      <c r="BT26" s="669"/>
      <c r="BU26" s="669"/>
      <c r="BV26" s="669"/>
      <c r="BW26" s="669"/>
      <c r="BX26" s="669"/>
      <c r="BY26" s="669"/>
      <c r="BZ26" s="669"/>
      <c r="CA26" s="669"/>
      <c r="CB26" s="673"/>
      <c r="CD26" s="680" t="s">
        <v>305</v>
      </c>
      <c r="CE26" s="681"/>
      <c r="CF26" s="681"/>
      <c r="CG26" s="681"/>
      <c r="CH26" s="681"/>
      <c r="CI26" s="681"/>
      <c r="CJ26" s="681"/>
      <c r="CK26" s="681"/>
      <c r="CL26" s="681"/>
      <c r="CM26" s="681"/>
      <c r="CN26" s="681"/>
      <c r="CO26" s="681"/>
      <c r="CP26" s="681"/>
      <c r="CQ26" s="682"/>
      <c r="CR26" s="665">
        <v>1593852</v>
      </c>
      <c r="CS26" s="666"/>
      <c r="CT26" s="666"/>
      <c r="CU26" s="666"/>
      <c r="CV26" s="666"/>
      <c r="CW26" s="666"/>
      <c r="CX26" s="666"/>
      <c r="CY26" s="667"/>
      <c r="CZ26" s="670">
        <v>12.8</v>
      </c>
      <c r="DA26" s="701"/>
      <c r="DB26" s="701"/>
      <c r="DC26" s="707"/>
      <c r="DD26" s="674">
        <v>1523849</v>
      </c>
      <c r="DE26" s="666"/>
      <c r="DF26" s="666"/>
      <c r="DG26" s="666"/>
      <c r="DH26" s="666"/>
      <c r="DI26" s="666"/>
      <c r="DJ26" s="666"/>
      <c r="DK26" s="667"/>
      <c r="DL26" s="674" t="s">
        <v>132</v>
      </c>
      <c r="DM26" s="666"/>
      <c r="DN26" s="666"/>
      <c r="DO26" s="666"/>
      <c r="DP26" s="666"/>
      <c r="DQ26" s="666"/>
      <c r="DR26" s="666"/>
      <c r="DS26" s="666"/>
      <c r="DT26" s="666"/>
      <c r="DU26" s="666"/>
      <c r="DV26" s="667"/>
      <c r="DW26" s="670" t="s">
        <v>132</v>
      </c>
      <c r="DX26" s="701"/>
      <c r="DY26" s="701"/>
      <c r="DZ26" s="701"/>
      <c r="EA26" s="701"/>
      <c r="EB26" s="701"/>
      <c r="EC26" s="702"/>
    </row>
    <row r="27" spans="2:133" ht="11.25" customHeight="1">
      <c r="B27" s="662" t="s">
        <v>306</v>
      </c>
      <c r="C27" s="663"/>
      <c r="D27" s="663"/>
      <c r="E27" s="663"/>
      <c r="F27" s="663"/>
      <c r="G27" s="663"/>
      <c r="H27" s="663"/>
      <c r="I27" s="663"/>
      <c r="J27" s="663"/>
      <c r="K27" s="663"/>
      <c r="L27" s="663"/>
      <c r="M27" s="663"/>
      <c r="N27" s="663"/>
      <c r="O27" s="663"/>
      <c r="P27" s="663"/>
      <c r="Q27" s="664"/>
      <c r="R27" s="665">
        <v>7244839</v>
      </c>
      <c r="S27" s="666"/>
      <c r="T27" s="666"/>
      <c r="U27" s="666"/>
      <c r="V27" s="666"/>
      <c r="W27" s="666"/>
      <c r="X27" s="666"/>
      <c r="Y27" s="667"/>
      <c r="Z27" s="668">
        <v>56</v>
      </c>
      <c r="AA27" s="668"/>
      <c r="AB27" s="668"/>
      <c r="AC27" s="668"/>
      <c r="AD27" s="669">
        <v>6995605</v>
      </c>
      <c r="AE27" s="669"/>
      <c r="AF27" s="669"/>
      <c r="AG27" s="669"/>
      <c r="AH27" s="669"/>
      <c r="AI27" s="669"/>
      <c r="AJ27" s="669"/>
      <c r="AK27" s="669"/>
      <c r="AL27" s="670">
        <v>99.5</v>
      </c>
      <c r="AM27" s="671"/>
      <c r="AN27" s="671"/>
      <c r="AO27" s="672"/>
      <c r="AP27" s="662" t="s">
        <v>307</v>
      </c>
      <c r="AQ27" s="663"/>
      <c r="AR27" s="663"/>
      <c r="AS27" s="663"/>
      <c r="AT27" s="663"/>
      <c r="AU27" s="663"/>
      <c r="AV27" s="663"/>
      <c r="AW27" s="663"/>
      <c r="AX27" s="663"/>
      <c r="AY27" s="663"/>
      <c r="AZ27" s="663"/>
      <c r="BA27" s="663"/>
      <c r="BB27" s="663"/>
      <c r="BC27" s="663"/>
      <c r="BD27" s="663"/>
      <c r="BE27" s="663"/>
      <c r="BF27" s="664"/>
      <c r="BG27" s="665">
        <v>3407440</v>
      </c>
      <c r="BH27" s="666"/>
      <c r="BI27" s="666"/>
      <c r="BJ27" s="666"/>
      <c r="BK27" s="666"/>
      <c r="BL27" s="666"/>
      <c r="BM27" s="666"/>
      <c r="BN27" s="667"/>
      <c r="BO27" s="668">
        <v>100</v>
      </c>
      <c r="BP27" s="668"/>
      <c r="BQ27" s="668"/>
      <c r="BR27" s="668"/>
      <c r="BS27" s="669">
        <v>16932</v>
      </c>
      <c r="BT27" s="669"/>
      <c r="BU27" s="669"/>
      <c r="BV27" s="669"/>
      <c r="BW27" s="669"/>
      <c r="BX27" s="669"/>
      <c r="BY27" s="669"/>
      <c r="BZ27" s="669"/>
      <c r="CA27" s="669"/>
      <c r="CB27" s="673"/>
      <c r="CD27" s="680" t="s">
        <v>308</v>
      </c>
      <c r="CE27" s="681"/>
      <c r="CF27" s="681"/>
      <c r="CG27" s="681"/>
      <c r="CH27" s="681"/>
      <c r="CI27" s="681"/>
      <c r="CJ27" s="681"/>
      <c r="CK27" s="681"/>
      <c r="CL27" s="681"/>
      <c r="CM27" s="681"/>
      <c r="CN27" s="681"/>
      <c r="CO27" s="681"/>
      <c r="CP27" s="681"/>
      <c r="CQ27" s="682"/>
      <c r="CR27" s="665">
        <v>2400834</v>
      </c>
      <c r="CS27" s="699"/>
      <c r="CT27" s="699"/>
      <c r="CU27" s="699"/>
      <c r="CV27" s="699"/>
      <c r="CW27" s="699"/>
      <c r="CX27" s="699"/>
      <c r="CY27" s="700"/>
      <c r="CZ27" s="670">
        <v>19.2</v>
      </c>
      <c r="DA27" s="701"/>
      <c r="DB27" s="701"/>
      <c r="DC27" s="707"/>
      <c r="DD27" s="674">
        <v>566876</v>
      </c>
      <c r="DE27" s="699"/>
      <c r="DF27" s="699"/>
      <c r="DG27" s="699"/>
      <c r="DH27" s="699"/>
      <c r="DI27" s="699"/>
      <c r="DJ27" s="699"/>
      <c r="DK27" s="700"/>
      <c r="DL27" s="674">
        <v>536660</v>
      </c>
      <c r="DM27" s="699"/>
      <c r="DN27" s="699"/>
      <c r="DO27" s="699"/>
      <c r="DP27" s="699"/>
      <c r="DQ27" s="699"/>
      <c r="DR27" s="699"/>
      <c r="DS27" s="699"/>
      <c r="DT27" s="699"/>
      <c r="DU27" s="699"/>
      <c r="DV27" s="700"/>
      <c r="DW27" s="670">
        <v>7.1</v>
      </c>
      <c r="DX27" s="701"/>
      <c r="DY27" s="701"/>
      <c r="DZ27" s="701"/>
      <c r="EA27" s="701"/>
      <c r="EB27" s="701"/>
      <c r="EC27" s="702"/>
    </row>
    <row r="28" spans="2:133" ht="11.25" customHeight="1">
      <c r="B28" s="662" t="s">
        <v>309</v>
      </c>
      <c r="C28" s="663"/>
      <c r="D28" s="663"/>
      <c r="E28" s="663"/>
      <c r="F28" s="663"/>
      <c r="G28" s="663"/>
      <c r="H28" s="663"/>
      <c r="I28" s="663"/>
      <c r="J28" s="663"/>
      <c r="K28" s="663"/>
      <c r="L28" s="663"/>
      <c r="M28" s="663"/>
      <c r="N28" s="663"/>
      <c r="O28" s="663"/>
      <c r="P28" s="663"/>
      <c r="Q28" s="664"/>
      <c r="R28" s="665">
        <v>3993</v>
      </c>
      <c r="S28" s="666"/>
      <c r="T28" s="666"/>
      <c r="U28" s="666"/>
      <c r="V28" s="666"/>
      <c r="W28" s="666"/>
      <c r="X28" s="666"/>
      <c r="Y28" s="667"/>
      <c r="Z28" s="668">
        <v>0</v>
      </c>
      <c r="AA28" s="668"/>
      <c r="AB28" s="668"/>
      <c r="AC28" s="668"/>
      <c r="AD28" s="669">
        <v>3993</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310</v>
      </c>
      <c r="CE28" s="681"/>
      <c r="CF28" s="681"/>
      <c r="CG28" s="681"/>
      <c r="CH28" s="681"/>
      <c r="CI28" s="681"/>
      <c r="CJ28" s="681"/>
      <c r="CK28" s="681"/>
      <c r="CL28" s="681"/>
      <c r="CM28" s="681"/>
      <c r="CN28" s="681"/>
      <c r="CO28" s="681"/>
      <c r="CP28" s="681"/>
      <c r="CQ28" s="682"/>
      <c r="CR28" s="665">
        <v>771295</v>
      </c>
      <c r="CS28" s="666"/>
      <c r="CT28" s="666"/>
      <c r="CU28" s="666"/>
      <c r="CV28" s="666"/>
      <c r="CW28" s="666"/>
      <c r="CX28" s="666"/>
      <c r="CY28" s="667"/>
      <c r="CZ28" s="670">
        <v>6.2</v>
      </c>
      <c r="DA28" s="701"/>
      <c r="DB28" s="701"/>
      <c r="DC28" s="707"/>
      <c r="DD28" s="674">
        <v>771295</v>
      </c>
      <c r="DE28" s="666"/>
      <c r="DF28" s="666"/>
      <c r="DG28" s="666"/>
      <c r="DH28" s="666"/>
      <c r="DI28" s="666"/>
      <c r="DJ28" s="666"/>
      <c r="DK28" s="667"/>
      <c r="DL28" s="674">
        <v>771295</v>
      </c>
      <c r="DM28" s="666"/>
      <c r="DN28" s="666"/>
      <c r="DO28" s="666"/>
      <c r="DP28" s="666"/>
      <c r="DQ28" s="666"/>
      <c r="DR28" s="666"/>
      <c r="DS28" s="666"/>
      <c r="DT28" s="666"/>
      <c r="DU28" s="666"/>
      <c r="DV28" s="667"/>
      <c r="DW28" s="670">
        <v>10.3</v>
      </c>
      <c r="DX28" s="701"/>
      <c r="DY28" s="701"/>
      <c r="DZ28" s="701"/>
      <c r="EA28" s="701"/>
      <c r="EB28" s="701"/>
      <c r="EC28" s="702"/>
    </row>
    <row r="29" spans="2:133" ht="11.25" customHeight="1">
      <c r="B29" s="662" t="s">
        <v>311</v>
      </c>
      <c r="C29" s="663"/>
      <c r="D29" s="663"/>
      <c r="E29" s="663"/>
      <c r="F29" s="663"/>
      <c r="G29" s="663"/>
      <c r="H29" s="663"/>
      <c r="I29" s="663"/>
      <c r="J29" s="663"/>
      <c r="K29" s="663"/>
      <c r="L29" s="663"/>
      <c r="M29" s="663"/>
      <c r="N29" s="663"/>
      <c r="O29" s="663"/>
      <c r="P29" s="663"/>
      <c r="Q29" s="664"/>
      <c r="R29" s="665">
        <v>2417</v>
      </c>
      <c r="S29" s="666"/>
      <c r="T29" s="666"/>
      <c r="U29" s="666"/>
      <c r="V29" s="666"/>
      <c r="W29" s="666"/>
      <c r="X29" s="666"/>
      <c r="Y29" s="667"/>
      <c r="Z29" s="668">
        <v>0</v>
      </c>
      <c r="AA29" s="668"/>
      <c r="AB29" s="668"/>
      <c r="AC29" s="668"/>
      <c r="AD29" s="669" t="s">
        <v>132</v>
      </c>
      <c r="AE29" s="669"/>
      <c r="AF29" s="669"/>
      <c r="AG29" s="669"/>
      <c r="AH29" s="669"/>
      <c r="AI29" s="669"/>
      <c r="AJ29" s="669"/>
      <c r="AK29" s="669"/>
      <c r="AL29" s="670" t="s">
        <v>287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312</v>
      </c>
      <c r="CE29" s="715"/>
      <c r="CF29" s="680" t="s">
        <v>72</v>
      </c>
      <c r="CG29" s="681"/>
      <c r="CH29" s="681"/>
      <c r="CI29" s="681"/>
      <c r="CJ29" s="681"/>
      <c r="CK29" s="681"/>
      <c r="CL29" s="681"/>
      <c r="CM29" s="681"/>
      <c r="CN29" s="681"/>
      <c r="CO29" s="681"/>
      <c r="CP29" s="681"/>
      <c r="CQ29" s="682"/>
      <c r="CR29" s="665">
        <v>771295</v>
      </c>
      <c r="CS29" s="699"/>
      <c r="CT29" s="699"/>
      <c r="CU29" s="699"/>
      <c r="CV29" s="699"/>
      <c r="CW29" s="699"/>
      <c r="CX29" s="699"/>
      <c r="CY29" s="700"/>
      <c r="CZ29" s="670">
        <v>6.2</v>
      </c>
      <c r="DA29" s="701"/>
      <c r="DB29" s="701"/>
      <c r="DC29" s="707"/>
      <c r="DD29" s="674">
        <v>771295</v>
      </c>
      <c r="DE29" s="699"/>
      <c r="DF29" s="699"/>
      <c r="DG29" s="699"/>
      <c r="DH29" s="699"/>
      <c r="DI29" s="699"/>
      <c r="DJ29" s="699"/>
      <c r="DK29" s="700"/>
      <c r="DL29" s="674">
        <v>771295</v>
      </c>
      <c r="DM29" s="699"/>
      <c r="DN29" s="699"/>
      <c r="DO29" s="699"/>
      <c r="DP29" s="699"/>
      <c r="DQ29" s="699"/>
      <c r="DR29" s="699"/>
      <c r="DS29" s="699"/>
      <c r="DT29" s="699"/>
      <c r="DU29" s="699"/>
      <c r="DV29" s="700"/>
      <c r="DW29" s="670">
        <v>10.3</v>
      </c>
      <c r="DX29" s="701"/>
      <c r="DY29" s="701"/>
      <c r="DZ29" s="701"/>
      <c r="EA29" s="701"/>
      <c r="EB29" s="701"/>
      <c r="EC29" s="702"/>
    </row>
    <row r="30" spans="2:133" ht="11.25" customHeight="1">
      <c r="B30" s="662" t="s">
        <v>313</v>
      </c>
      <c r="C30" s="663"/>
      <c r="D30" s="663"/>
      <c r="E30" s="663"/>
      <c r="F30" s="663"/>
      <c r="G30" s="663"/>
      <c r="H30" s="663"/>
      <c r="I30" s="663"/>
      <c r="J30" s="663"/>
      <c r="K30" s="663"/>
      <c r="L30" s="663"/>
      <c r="M30" s="663"/>
      <c r="N30" s="663"/>
      <c r="O30" s="663"/>
      <c r="P30" s="663"/>
      <c r="Q30" s="664"/>
      <c r="R30" s="665">
        <v>174553</v>
      </c>
      <c r="S30" s="666"/>
      <c r="T30" s="666"/>
      <c r="U30" s="666"/>
      <c r="V30" s="666"/>
      <c r="W30" s="666"/>
      <c r="X30" s="666"/>
      <c r="Y30" s="667"/>
      <c r="Z30" s="668">
        <v>1.4</v>
      </c>
      <c r="AA30" s="668"/>
      <c r="AB30" s="668"/>
      <c r="AC30" s="668"/>
      <c r="AD30" s="669" t="s">
        <v>132</v>
      </c>
      <c r="AE30" s="669"/>
      <c r="AF30" s="669"/>
      <c r="AG30" s="669"/>
      <c r="AH30" s="669"/>
      <c r="AI30" s="669"/>
      <c r="AJ30" s="669"/>
      <c r="AK30" s="669"/>
      <c r="AL30" s="670" t="s">
        <v>132</v>
      </c>
      <c r="AM30" s="671"/>
      <c r="AN30" s="671"/>
      <c r="AO30" s="672"/>
      <c r="AP30" s="644" t="s">
        <v>229</v>
      </c>
      <c r="AQ30" s="645"/>
      <c r="AR30" s="645"/>
      <c r="AS30" s="645"/>
      <c r="AT30" s="645"/>
      <c r="AU30" s="645"/>
      <c r="AV30" s="645"/>
      <c r="AW30" s="645"/>
      <c r="AX30" s="645"/>
      <c r="AY30" s="645"/>
      <c r="AZ30" s="645"/>
      <c r="BA30" s="645"/>
      <c r="BB30" s="645"/>
      <c r="BC30" s="645"/>
      <c r="BD30" s="645"/>
      <c r="BE30" s="645"/>
      <c r="BF30" s="646"/>
      <c r="BG30" s="644" t="s">
        <v>314</v>
      </c>
      <c r="BH30" s="712"/>
      <c r="BI30" s="712"/>
      <c r="BJ30" s="712"/>
      <c r="BK30" s="712"/>
      <c r="BL30" s="712"/>
      <c r="BM30" s="712"/>
      <c r="BN30" s="712"/>
      <c r="BO30" s="712"/>
      <c r="BP30" s="712"/>
      <c r="BQ30" s="713"/>
      <c r="BR30" s="644" t="s">
        <v>315</v>
      </c>
      <c r="BS30" s="712"/>
      <c r="BT30" s="712"/>
      <c r="BU30" s="712"/>
      <c r="BV30" s="712"/>
      <c r="BW30" s="712"/>
      <c r="BX30" s="712"/>
      <c r="BY30" s="712"/>
      <c r="BZ30" s="712"/>
      <c r="CA30" s="712"/>
      <c r="CB30" s="713"/>
      <c r="CD30" s="716"/>
      <c r="CE30" s="717"/>
      <c r="CF30" s="680" t="s">
        <v>316</v>
      </c>
      <c r="CG30" s="681"/>
      <c r="CH30" s="681"/>
      <c r="CI30" s="681"/>
      <c r="CJ30" s="681"/>
      <c r="CK30" s="681"/>
      <c r="CL30" s="681"/>
      <c r="CM30" s="681"/>
      <c r="CN30" s="681"/>
      <c r="CO30" s="681"/>
      <c r="CP30" s="681"/>
      <c r="CQ30" s="682"/>
      <c r="CR30" s="665">
        <v>745222</v>
      </c>
      <c r="CS30" s="666"/>
      <c r="CT30" s="666"/>
      <c r="CU30" s="666"/>
      <c r="CV30" s="666"/>
      <c r="CW30" s="666"/>
      <c r="CX30" s="666"/>
      <c r="CY30" s="667"/>
      <c r="CZ30" s="670">
        <v>6</v>
      </c>
      <c r="DA30" s="701"/>
      <c r="DB30" s="701"/>
      <c r="DC30" s="707"/>
      <c r="DD30" s="674">
        <v>745222</v>
      </c>
      <c r="DE30" s="666"/>
      <c r="DF30" s="666"/>
      <c r="DG30" s="666"/>
      <c r="DH30" s="666"/>
      <c r="DI30" s="666"/>
      <c r="DJ30" s="666"/>
      <c r="DK30" s="667"/>
      <c r="DL30" s="674">
        <v>745222</v>
      </c>
      <c r="DM30" s="666"/>
      <c r="DN30" s="666"/>
      <c r="DO30" s="666"/>
      <c r="DP30" s="666"/>
      <c r="DQ30" s="666"/>
      <c r="DR30" s="666"/>
      <c r="DS30" s="666"/>
      <c r="DT30" s="666"/>
      <c r="DU30" s="666"/>
      <c r="DV30" s="667"/>
      <c r="DW30" s="670">
        <v>9.9</v>
      </c>
      <c r="DX30" s="701"/>
      <c r="DY30" s="701"/>
      <c r="DZ30" s="701"/>
      <c r="EA30" s="701"/>
      <c r="EB30" s="701"/>
      <c r="EC30" s="702"/>
    </row>
    <row r="31" spans="2:133" ht="11.25" customHeight="1">
      <c r="B31" s="662" t="s">
        <v>317</v>
      </c>
      <c r="C31" s="663"/>
      <c r="D31" s="663"/>
      <c r="E31" s="663"/>
      <c r="F31" s="663"/>
      <c r="G31" s="663"/>
      <c r="H31" s="663"/>
      <c r="I31" s="663"/>
      <c r="J31" s="663"/>
      <c r="K31" s="663"/>
      <c r="L31" s="663"/>
      <c r="M31" s="663"/>
      <c r="N31" s="663"/>
      <c r="O31" s="663"/>
      <c r="P31" s="663"/>
      <c r="Q31" s="664"/>
      <c r="R31" s="665">
        <v>24000</v>
      </c>
      <c r="S31" s="666"/>
      <c r="T31" s="666"/>
      <c r="U31" s="666"/>
      <c r="V31" s="666"/>
      <c r="W31" s="666"/>
      <c r="X31" s="666"/>
      <c r="Y31" s="667"/>
      <c r="Z31" s="668">
        <v>0.2</v>
      </c>
      <c r="AA31" s="668"/>
      <c r="AB31" s="668"/>
      <c r="AC31" s="668"/>
      <c r="AD31" s="669" t="s">
        <v>132</v>
      </c>
      <c r="AE31" s="669"/>
      <c r="AF31" s="669"/>
      <c r="AG31" s="669"/>
      <c r="AH31" s="669"/>
      <c r="AI31" s="669"/>
      <c r="AJ31" s="669"/>
      <c r="AK31" s="669"/>
      <c r="AL31" s="670" t="s">
        <v>141</v>
      </c>
      <c r="AM31" s="671"/>
      <c r="AN31" s="671"/>
      <c r="AO31" s="672"/>
      <c r="AP31" s="725" t="s">
        <v>318</v>
      </c>
      <c r="AQ31" s="726"/>
      <c r="AR31" s="726"/>
      <c r="AS31" s="726"/>
      <c r="AT31" s="731" t="s">
        <v>319</v>
      </c>
      <c r="AU31" s="217"/>
      <c r="AV31" s="217"/>
      <c r="AW31" s="217"/>
      <c r="AX31" s="651" t="s">
        <v>193</v>
      </c>
      <c r="AY31" s="652"/>
      <c r="AZ31" s="652"/>
      <c r="BA31" s="652"/>
      <c r="BB31" s="652"/>
      <c r="BC31" s="652"/>
      <c r="BD31" s="652"/>
      <c r="BE31" s="652"/>
      <c r="BF31" s="653"/>
      <c r="BG31" s="724">
        <v>99.5</v>
      </c>
      <c r="BH31" s="720"/>
      <c r="BI31" s="720"/>
      <c r="BJ31" s="720"/>
      <c r="BK31" s="720"/>
      <c r="BL31" s="720"/>
      <c r="BM31" s="660">
        <v>95.4</v>
      </c>
      <c r="BN31" s="720"/>
      <c r="BO31" s="720"/>
      <c r="BP31" s="720"/>
      <c r="BQ31" s="721"/>
      <c r="BR31" s="724">
        <v>99.4</v>
      </c>
      <c r="BS31" s="720"/>
      <c r="BT31" s="720"/>
      <c r="BU31" s="720"/>
      <c r="BV31" s="720"/>
      <c r="BW31" s="720"/>
      <c r="BX31" s="660">
        <v>95.1</v>
      </c>
      <c r="BY31" s="720"/>
      <c r="BZ31" s="720"/>
      <c r="CA31" s="720"/>
      <c r="CB31" s="721"/>
      <c r="CD31" s="716"/>
      <c r="CE31" s="717"/>
      <c r="CF31" s="680" t="s">
        <v>320</v>
      </c>
      <c r="CG31" s="681"/>
      <c r="CH31" s="681"/>
      <c r="CI31" s="681"/>
      <c r="CJ31" s="681"/>
      <c r="CK31" s="681"/>
      <c r="CL31" s="681"/>
      <c r="CM31" s="681"/>
      <c r="CN31" s="681"/>
      <c r="CO31" s="681"/>
      <c r="CP31" s="681"/>
      <c r="CQ31" s="682"/>
      <c r="CR31" s="665">
        <v>26073</v>
      </c>
      <c r="CS31" s="699"/>
      <c r="CT31" s="699"/>
      <c r="CU31" s="699"/>
      <c r="CV31" s="699"/>
      <c r="CW31" s="699"/>
      <c r="CX31" s="699"/>
      <c r="CY31" s="700"/>
      <c r="CZ31" s="670">
        <v>0.2</v>
      </c>
      <c r="DA31" s="701"/>
      <c r="DB31" s="701"/>
      <c r="DC31" s="707"/>
      <c r="DD31" s="674">
        <v>26073</v>
      </c>
      <c r="DE31" s="699"/>
      <c r="DF31" s="699"/>
      <c r="DG31" s="699"/>
      <c r="DH31" s="699"/>
      <c r="DI31" s="699"/>
      <c r="DJ31" s="699"/>
      <c r="DK31" s="700"/>
      <c r="DL31" s="674">
        <v>26073</v>
      </c>
      <c r="DM31" s="699"/>
      <c r="DN31" s="699"/>
      <c r="DO31" s="699"/>
      <c r="DP31" s="699"/>
      <c r="DQ31" s="699"/>
      <c r="DR31" s="699"/>
      <c r="DS31" s="699"/>
      <c r="DT31" s="699"/>
      <c r="DU31" s="699"/>
      <c r="DV31" s="700"/>
      <c r="DW31" s="670">
        <v>0.3</v>
      </c>
      <c r="DX31" s="701"/>
      <c r="DY31" s="701"/>
      <c r="DZ31" s="701"/>
      <c r="EA31" s="701"/>
      <c r="EB31" s="701"/>
      <c r="EC31" s="702"/>
    </row>
    <row r="32" spans="2:133" ht="11.25" customHeight="1">
      <c r="B32" s="662" t="s">
        <v>321</v>
      </c>
      <c r="C32" s="663"/>
      <c r="D32" s="663"/>
      <c r="E32" s="663"/>
      <c r="F32" s="663"/>
      <c r="G32" s="663"/>
      <c r="H32" s="663"/>
      <c r="I32" s="663"/>
      <c r="J32" s="663"/>
      <c r="K32" s="663"/>
      <c r="L32" s="663"/>
      <c r="M32" s="663"/>
      <c r="N32" s="663"/>
      <c r="O32" s="663"/>
      <c r="P32" s="663"/>
      <c r="Q32" s="664"/>
      <c r="R32" s="665">
        <v>2439627</v>
      </c>
      <c r="S32" s="666"/>
      <c r="T32" s="666"/>
      <c r="U32" s="666"/>
      <c r="V32" s="666"/>
      <c r="W32" s="666"/>
      <c r="X32" s="666"/>
      <c r="Y32" s="667"/>
      <c r="Z32" s="668">
        <v>18.899999999999999</v>
      </c>
      <c r="AA32" s="668"/>
      <c r="AB32" s="668"/>
      <c r="AC32" s="668"/>
      <c r="AD32" s="669" t="s">
        <v>132</v>
      </c>
      <c r="AE32" s="669"/>
      <c r="AF32" s="669"/>
      <c r="AG32" s="669"/>
      <c r="AH32" s="669"/>
      <c r="AI32" s="669"/>
      <c r="AJ32" s="669"/>
      <c r="AK32" s="669"/>
      <c r="AL32" s="670" t="s">
        <v>132</v>
      </c>
      <c r="AM32" s="671"/>
      <c r="AN32" s="671"/>
      <c r="AO32" s="672"/>
      <c r="AP32" s="727"/>
      <c r="AQ32" s="728"/>
      <c r="AR32" s="728"/>
      <c r="AS32" s="728"/>
      <c r="AT32" s="732"/>
      <c r="AU32" s="216" t="s">
        <v>322</v>
      </c>
      <c r="AV32" s="216"/>
      <c r="AW32" s="216"/>
      <c r="AX32" s="662" t="s">
        <v>323</v>
      </c>
      <c r="AY32" s="663"/>
      <c r="AZ32" s="663"/>
      <c r="BA32" s="663"/>
      <c r="BB32" s="663"/>
      <c r="BC32" s="663"/>
      <c r="BD32" s="663"/>
      <c r="BE32" s="663"/>
      <c r="BF32" s="664"/>
      <c r="BG32" s="734">
        <v>99.7</v>
      </c>
      <c r="BH32" s="699"/>
      <c r="BI32" s="699"/>
      <c r="BJ32" s="699"/>
      <c r="BK32" s="699"/>
      <c r="BL32" s="699"/>
      <c r="BM32" s="671">
        <v>98</v>
      </c>
      <c r="BN32" s="722"/>
      <c r="BO32" s="722"/>
      <c r="BP32" s="722"/>
      <c r="BQ32" s="723"/>
      <c r="BR32" s="734">
        <v>99.5</v>
      </c>
      <c r="BS32" s="699"/>
      <c r="BT32" s="699"/>
      <c r="BU32" s="699"/>
      <c r="BV32" s="699"/>
      <c r="BW32" s="699"/>
      <c r="BX32" s="671">
        <v>97.6</v>
      </c>
      <c r="BY32" s="722"/>
      <c r="BZ32" s="722"/>
      <c r="CA32" s="722"/>
      <c r="CB32" s="723"/>
      <c r="CD32" s="718"/>
      <c r="CE32" s="719"/>
      <c r="CF32" s="680" t="s">
        <v>324</v>
      </c>
      <c r="CG32" s="681"/>
      <c r="CH32" s="681"/>
      <c r="CI32" s="681"/>
      <c r="CJ32" s="681"/>
      <c r="CK32" s="681"/>
      <c r="CL32" s="681"/>
      <c r="CM32" s="681"/>
      <c r="CN32" s="681"/>
      <c r="CO32" s="681"/>
      <c r="CP32" s="681"/>
      <c r="CQ32" s="682"/>
      <c r="CR32" s="665" t="s">
        <v>132</v>
      </c>
      <c r="CS32" s="666"/>
      <c r="CT32" s="666"/>
      <c r="CU32" s="666"/>
      <c r="CV32" s="666"/>
      <c r="CW32" s="666"/>
      <c r="CX32" s="666"/>
      <c r="CY32" s="667"/>
      <c r="CZ32" s="670" t="s">
        <v>132</v>
      </c>
      <c r="DA32" s="701"/>
      <c r="DB32" s="701"/>
      <c r="DC32" s="707"/>
      <c r="DD32" s="674" t="s">
        <v>132</v>
      </c>
      <c r="DE32" s="666"/>
      <c r="DF32" s="666"/>
      <c r="DG32" s="666"/>
      <c r="DH32" s="666"/>
      <c r="DI32" s="666"/>
      <c r="DJ32" s="666"/>
      <c r="DK32" s="667"/>
      <c r="DL32" s="674" t="s">
        <v>287</v>
      </c>
      <c r="DM32" s="666"/>
      <c r="DN32" s="666"/>
      <c r="DO32" s="666"/>
      <c r="DP32" s="666"/>
      <c r="DQ32" s="666"/>
      <c r="DR32" s="666"/>
      <c r="DS32" s="666"/>
      <c r="DT32" s="666"/>
      <c r="DU32" s="666"/>
      <c r="DV32" s="667"/>
      <c r="DW32" s="670" t="s">
        <v>287</v>
      </c>
      <c r="DX32" s="701"/>
      <c r="DY32" s="701"/>
      <c r="DZ32" s="701"/>
      <c r="EA32" s="701"/>
      <c r="EB32" s="701"/>
      <c r="EC32" s="702"/>
    </row>
    <row r="33" spans="2:133" ht="11.25" customHeight="1">
      <c r="B33" s="703" t="s">
        <v>325</v>
      </c>
      <c r="C33" s="704"/>
      <c r="D33" s="704"/>
      <c r="E33" s="704"/>
      <c r="F33" s="704"/>
      <c r="G33" s="704"/>
      <c r="H33" s="704"/>
      <c r="I33" s="704"/>
      <c r="J33" s="704"/>
      <c r="K33" s="704"/>
      <c r="L33" s="704"/>
      <c r="M33" s="704"/>
      <c r="N33" s="704"/>
      <c r="O33" s="704"/>
      <c r="P33" s="704"/>
      <c r="Q33" s="705"/>
      <c r="R33" s="665" t="s">
        <v>132</v>
      </c>
      <c r="S33" s="666"/>
      <c r="T33" s="666"/>
      <c r="U33" s="666"/>
      <c r="V33" s="666"/>
      <c r="W33" s="666"/>
      <c r="X33" s="666"/>
      <c r="Y33" s="667"/>
      <c r="Z33" s="668" t="s">
        <v>132</v>
      </c>
      <c r="AA33" s="668"/>
      <c r="AB33" s="668"/>
      <c r="AC33" s="668"/>
      <c r="AD33" s="669" t="s">
        <v>251</v>
      </c>
      <c r="AE33" s="669"/>
      <c r="AF33" s="669"/>
      <c r="AG33" s="669"/>
      <c r="AH33" s="669"/>
      <c r="AI33" s="669"/>
      <c r="AJ33" s="669"/>
      <c r="AK33" s="669"/>
      <c r="AL33" s="670" t="s">
        <v>132</v>
      </c>
      <c r="AM33" s="671"/>
      <c r="AN33" s="671"/>
      <c r="AO33" s="672"/>
      <c r="AP33" s="729"/>
      <c r="AQ33" s="730"/>
      <c r="AR33" s="730"/>
      <c r="AS33" s="730"/>
      <c r="AT33" s="733"/>
      <c r="AU33" s="218"/>
      <c r="AV33" s="218"/>
      <c r="AW33" s="218"/>
      <c r="AX33" s="709" t="s">
        <v>326</v>
      </c>
      <c r="AY33" s="710"/>
      <c r="AZ33" s="710"/>
      <c r="BA33" s="710"/>
      <c r="BB33" s="710"/>
      <c r="BC33" s="710"/>
      <c r="BD33" s="710"/>
      <c r="BE33" s="710"/>
      <c r="BF33" s="711"/>
      <c r="BG33" s="735">
        <v>99.3</v>
      </c>
      <c r="BH33" s="736"/>
      <c r="BI33" s="736"/>
      <c r="BJ33" s="736"/>
      <c r="BK33" s="736"/>
      <c r="BL33" s="736"/>
      <c r="BM33" s="737">
        <v>91.6</v>
      </c>
      <c r="BN33" s="736"/>
      <c r="BO33" s="736"/>
      <c r="BP33" s="736"/>
      <c r="BQ33" s="738"/>
      <c r="BR33" s="735">
        <v>99.2</v>
      </c>
      <c r="BS33" s="736"/>
      <c r="BT33" s="736"/>
      <c r="BU33" s="736"/>
      <c r="BV33" s="736"/>
      <c r="BW33" s="736"/>
      <c r="BX33" s="737">
        <v>91.4</v>
      </c>
      <c r="BY33" s="736"/>
      <c r="BZ33" s="736"/>
      <c r="CA33" s="736"/>
      <c r="CB33" s="738"/>
      <c r="CD33" s="680" t="s">
        <v>327</v>
      </c>
      <c r="CE33" s="681"/>
      <c r="CF33" s="681"/>
      <c r="CG33" s="681"/>
      <c r="CH33" s="681"/>
      <c r="CI33" s="681"/>
      <c r="CJ33" s="681"/>
      <c r="CK33" s="681"/>
      <c r="CL33" s="681"/>
      <c r="CM33" s="681"/>
      <c r="CN33" s="681"/>
      <c r="CO33" s="681"/>
      <c r="CP33" s="681"/>
      <c r="CQ33" s="682"/>
      <c r="CR33" s="665">
        <v>5657250</v>
      </c>
      <c r="CS33" s="699"/>
      <c r="CT33" s="699"/>
      <c r="CU33" s="699"/>
      <c r="CV33" s="699"/>
      <c r="CW33" s="699"/>
      <c r="CX33" s="699"/>
      <c r="CY33" s="700"/>
      <c r="CZ33" s="670">
        <v>45.3</v>
      </c>
      <c r="DA33" s="701"/>
      <c r="DB33" s="701"/>
      <c r="DC33" s="707"/>
      <c r="DD33" s="674">
        <v>4309974</v>
      </c>
      <c r="DE33" s="699"/>
      <c r="DF33" s="699"/>
      <c r="DG33" s="699"/>
      <c r="DH33" s="699"/>
      <c r="DI33" s="699"/>
      <c r="DJ33" s="699"/>
      <c r="DK33" s="700"/>
      <c r="DL33" s="674">
        <v>2878610</v>
      </c>
      <c r="DM33" s="699"/>
      <c r="DN33" s="699"/>
      <c r="DO33" s="699"/>
      <c r="DP33" s="699"/>
      <c r="DQ33" s="699"/>
      <c r="DR33" s="699"/>
      <c r="DS33" s="699"/>
      <c r="DT33" s="699"/>
      <c r="DU33" s="699"/>
      <c r="DV33" s="700"/>
      <c r="DW33" s="670">
        <v>38.299999999999997</v>
      </c>
      <c r="DX33" s="701"/>
      <c r="DY33" s="701"/>
      <c r="DZ33" s="701"/>
      <c r="EA33" s="701"/>
      <c r="EB33" s="701"/>
      <c r="EC33" s="702"/>
    </row>
    <row r="34" spans="2:133" ht="11.25" customHeight="1">
      <c r="B34" s="662" t="s">
        <v>328</v>
      </c>
      <c r="C34" s="663"/>
      <c r="D34" s="663"/>
      <c r="E34" s="663"/>
      <c r="F34" s="663"/>
      <c r="G34" s="663"/>
      <c r="H34" s="663"/>
      <c r="I34" s="663"/>
      <c r="J34" s="663"/>
      <c r="K34" s="663"/>
      <c r="L34" s="663"/>
      <c r="M34" s="663"/>
      <c r="N34" s="663"/>
      <c r="O34" s="663"/>
      <c r="P34" s="663"/>
      <c r="Q34" s="664"/>
      <c r="R34" s="665">
        <v>791051</v>
      </c>
      <c r="S34" s="666"/>
      <c r="T34" s="666"/>
      <c r="U34" s="666"/>
      <c r="V34" s="666"/>
      <c r="W34" s="666"/>
      <c r="X34" s="666"/>
      <c r="Y34" s="667"/>
      <c r="Z34" s="668">
        <v>6.1</v>
      </c>
      <c r="AA34" s="668"/>
      <c r="AB34" s="668"/>
      <c r="AC34" s="668"/>
      <c r="AD34" s="669" t="s">
        <v>251</v>
      </c>
      <c r="AE34" s="669"/>
      <c r="AF34" s="669"/>
      <c r="AG34" s="669"/>
      <c r="AH34" s="669"/>
      <c r="AI34" s="669"/>
      <c r="AJ34" s="669"/>
      <c r="AK34" s="669"/>
      <c r="AL34" s="670" t="s">
        <v>132</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329</v>
      </c>
      <c r="CE34" s="681"/>
      <c r="CF34" s="681"/>
      <c r="CG34" s="681"/>
      <c r="CH34" s="681"/>
      <c r="CI34" s="681"/>
      <c r="CJ34" s="681"/>
      <c r="CK34" s="681"/>
      <c r="CL34" s="681"/>
      <c r="CM34" s="681"/>
      <c r="CN34" s="681"/>
      <c r="CO34" s="681"/>
      <c r="CP34" s="681"/>
      <c r="CQ34" s="682"/>
      <c r="CR34" s="665">
        <v>2423194</v>
      </c>
      <c r="CS34" s="666"/>
      <c r="CT34" s="666"/>
      <c r="CU34" s="666"/>
      <c r="CV34" s="666"/>
      <c r="CW34" s="666"/>
      <c r="CX34" s="666"/>
      <c r="CY34" s="667"/>
      <c r="CZ34" s="670">
        <v>19.399999999999999</v>
      </c>
      <c r="DA34" s="701"/>
      <c r="DB34" s="701"/>
      <c r="DC34" s="707"/>
      <c r="DD34" s="674">
        <v>1577227</v>
      </c>
      <c r="DE34" s="666"/>
      <c r="DF34" s="666"/>
      <c r="DG34" s="666"/>
      <c r="DH34" s="666"/>
      <c r="DI34" s="666"/>
      <c r="DJ34" s="666"/>
      <c r="DK34" s="667"/>
      <c r="DL34" s="674">
        <v>1366220</v>
      </c>
      <c r="DM34" s="666"/>
      <c r="DN34" s="666"/>
      <c r="DO34" s="666"/>
      <c r="DP34" s="666"/>
      <c r="DQ34" s="666"/>
      <c r="DR34" s="666"/>
      <c r="DS34" s="666"/>
      <c r="DT34" s="666"/>
      <c r="DU34" s="666"/>
      <c r="DV34" s="667"/>
      <c r="DW34" s="670">
        <v>18.2</v>
      </c>
      <c r="DX34" s="701"/>
      <c r="DY34" s="701"/>
      <c r="DZ34" s="701"/>
      <c r="EA34" s="701"/>
      <c r="EB34" s="701"/>
      <c r="EC34" s="702"/>
    </row>
    <row r="35" spans="2:133" ht="11.25" customHeight="1">
      <c r="B35" s="662" t="s">
        <v>330</v>
      </c>
      <c r="C35" s="663"/>
      <c r="D35" s="663"/>
      <c r="E35" s="663"/>
      <c r="F35" s="663"/>
      <c r="G35" s="663"/>
      <c r="H35" s="663"/>
      <c r="I35" s="663"/>
      <c r="J35" s="663"/>
      <c r="K35" s="663"/>
      <c r="L35" s="663"/>
      <c r="M35" s="663"/>
      <c r="N35" s="663"/>
      <c r="O35" s="663"/>
      <c r="P35" s="663"/>
      <c r="Q35" s="664"/>
      <c r="R35" s="665">
        <v>55362</v>
      </c>
      <c r="S35" s="666"/>
      <c r="T35" s="666"/>
      <c r="U35" s="666"/>
      <c r="V35" s="666"/>
      <c r="W35" s="666"/>
      <c r="X35" s="666"/>
      <c r="Y35" s="667"/>
      <c r="Z35" s="668">
        <v>0.4</v>
      </c>
      <c r="AA35" s="668"/>
      <c r="AB35" s="668"/>
      <c r="AC35" s="668"/>
      <c r="AD35" s="669">
        <v>28044</v>
      </c>
      <c r="AE35" s="669"/>
      <c r="AF35" s="669"/>
      <c r="AG35" s="669"/>
      <c r="AH35" s="669"/>
      <c r="AI35" s="669"/>
      <c r="AJ35" s="669"/>
      <c r="AK35" s="669"/>
      <c r="AL35" s="670">
        <v>0.4</v>
      </c>
      <c r="AM35" s="671"/>
      <c r="AN35" s="671"/>
      <c r="AO35" s="672"/>
      <c r="AP35" s="221"/>
      <c r="AQ35" s="644" t="s">
        <v>331</v>
      </c>
      <c r="AR35" s="645"/>
      <c r="AS35" s="645"/>
      <c r="AT35" s="645"/>
      <c r="AU35" s="645"/>
      <c r="AV35" s="645"/>
      <c r="AW35" s="645"/>
      <c r="AX35" s="645"/>
      <c r="AY35" s="645"/>
      <c r="AZ35" s="645"/>
      <c r="BA35" s="645"/>
      <c r="BB35" s="645"/>
      <c r="BC35" s="645"/>
      <c r="BD35" s="645"/>
      <c r="BE35" s="645"/>
      <c r="BF35" s="646"/>
      <c r="BG35" s="644" t="s">
        <v>332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333</v>
      </c>
      <c r="CE35" s="681"/>
      <c r="CF35" s="681"/>
      <c r="CG35" s="681"/>
      <c r="CH35" s="681"/>
      <c r="CI35" s="681"/>
      <c r="CJ35" s="681"/>
      <c r="CK35" s="681"/>
      <c r="CL35" s="681"/>
      <c r="CM35" s="681"/>
      <c r="CN35" s="681"/>
      <c r="CO35" s="681"/>
      <c r="CP35" s="681"/>
      <c r="CQ35" s="682"/>
      <c r="CR35" s="665">
        <v>76625</v>
      </c>
      <c r="CS35" s="699"/>
      <c r="CT35" s="699"/>
      <c r="CU35" s="699"/>
      <c r="CV35" s="699"/>
      <c r="CW35" s="699"/>
      <c r="CX35" s="699"/>
      <c r="CY35" s="700"/>
      <c r="CZ35" s="670">
        <v>0.6</v>
      </c>
      <c r="DA35" s="701"/>
      <c r="DB35" s="701"/>
      <c r="DC35" s="707"/>
      <c r="DD35" s="674">
        <v>45855</v>
      </c>
      <c r="DE35" s="699"/>
      <c r="DF35" s="699"/>
      <c r="DG35" s="699"/>
      <c r="DH35" s="699"/>
      <c r="DI35" s="699"/>
      <c r="DJ35" s="699"/>
      <c r="DK35" s="700"/>
      <c r="DL35" s="674">
        <v>45855</v>
      </c>
      <c r="DM35" s="699"/>
      <c r="DN35" s="699"/>
      <c r="DO35" s="699"/>
      <c r="DP35" s="699"/>
      <c r="DQ35" s="699"/>
      <c r="DR35" s="699"/>
      <c r="DS35" s="699"/>
      <c r="DT35" s="699"/>
      <c r="DU35" s="699"/>
      <c r="DV35" s="700"/>
      <c r="DW35" s="670">
        <v>0.6</v>
      </c>
      <c r="DX35" s="701"/>
      <c r="DY35" s="701"/>
      <c r="DZ35" s="701"/>
      <c r="EA35" s="701"/>
      <c r="EB35" s="701"/>
      <c r="EC35" s="702"/>
    </row>
    <row r="36" spans="2:133" ht="11.25" customHeight="1">
      <c r="B36" s="662" t="s">
        <v>334</v>
      </c>
      <c r="C36" s="663"/>
      <c r="D36" s="663"/>
      <c r="E36" s="663"/>
      <c r="F36" s="663"/>
      <c r="G36" s="663"/>
      <c r="H36" s="663"/>
      <c r="I36" s="663"/>
      <c r="J36" s="663"/>
      <c r="K36" s="663"/>
      <c r="L36" s="663"/>
      <c r="M36" s="663"/>
      <c r="N36" s="663"/>
      <c r="O36" s="663"/>
      <c r="P36" s="663"/>
      <c r="Q36" s="664"/>
      <c r="R36" s="665">
        <v>28815</v>
      </c>
      <c r="S36" s="666"/>
      <c r="T36" s="666"/>
      <c r="U36" s="666"/>
      <c r="V36" s="666"/>
      <c r="W36" s="666"/>
      <c r="X36" s="666"/>
      <c r="Y36" s="667"/>
      <c r="Z36" s="668">
        <v>0.2</v>
      </c>
      <c r="AA36" s="668"/>
      <c r="AB36" s="668"/>
      <c r="AC36" s="668"/>
      <c r="AD36" s="669" t="s">
        <v>132</v>
      </c>
      <c r="AE36" s="669"/>
      <c r="AF36" s="669"/>
      <c r="AG36" s="669"/>
      <c r="AH36" s="669"/>
      <c r="AI36" s="669"/>
      <c r="AJ36" s="669"/>
      <c r="AK36" s="669"/>
      <c r="AL36" s="670" t="s">
        <v>251</v>
      </c>
      <c r="AM36" s="671"/>
      <c r="AN36" s="671"/>
      <c r="AO36" s="672"/>
      <c r="AP36" s="221"/>
      <c r="AQ36" s="739" t="s">
        <v>335</v>
      </c>
      <c r="AR36" s="740"/>
      <c r="AS36" s="740"/>
      <c r="AT36" s="740"/>
      <c r="AU36" s="740"/>
      <c r="AV36" s="740"/>
      <c r="AW36" s="740"/>
      <c r="AX36" s="740"/>
      <c r="AY36" s="741"/>
      <c r="AZ36" s="654">
        <v>1296145</v>
      </c>
      <c r="BA36" s="655"/>
      <c r="BB36" s="655"/>
      <c r="BC36" s="655"/>
      <c r="BD36" s="655"/>
      <c r="BE36" s="655"/>
      <c r="BF36" s="742"/>
      <c r="BG36" s="676" t="s">
        <v>336</v>
      </c>
      <c r="BH36" s="677"/>
      <c r="BI36" s="677"/>
      <c r="BJ36" s="677"/>
      <c r="BK36" s="677"/>
      <c r="BL36" s="677"/>
      <c r="BM36" s="677"/>
      <c r="BN36" s="677"/>
      <c r="BO36" s="677"/>
      <c r="BP36" s="677"/>
      <c r="BQ36" s="677"/>
      <c r="BR36" s="677"/>
      <c r="BS36" s="677"/>
      <c r="BT36" s="677"/>
      <c r="BU36" s="678"/>
      <c r="BV36" s="654">
        <v>43067</v>
      </c>
      <c r="BW36" s="655"/>
      <c r="BX36" s="655"/>
      <c r="BY36" s="655"/>
      <c r="BZ36" s="655"/>
      <c r="CA36" s="655"/>
      <c r="CB36" s="742"/>
      <c r="CD36" s="680" t="s">
        <v>337</v>
      </c>
      <c r="CE36" s="681"/>
      <c r="CF36" s="681"/>
      <c r="CG36" s="681"/>
      <c r="CH36" s="681"/>
      <c r="CI36" s="681"/>
      <c r="CJ36" s="681"/>
      <c r="CK36" s="681"/>
      <c r="CL36" s="681"/>
      <c r="CM36" s="681"/>
      <c r="CN36" s="681"/>
      <c r="CO36" s="681"/>
      <c r="CP36" s="681"/>
      <c r="CQ36" s="682"/>
      <c r="CR36" s="665">
        <v>1355865</v>
      </c>
      <c r="CS36" s="666"/>
      <c r="CT36" s="666"/>
      <c r="CU36" s="666"/>
      <c r="CV36" s="666"/>
      <c r="CW36" s="666"/>
      <c r="CX36" s="666"/>
      <c r="CY36" s="667"/>
      <c r="CZ36" s="670">
        <v>10.9</v>
      </c>
      <c r="DA36" s="701"/>
      <c r="DB36" s="701"/>
      <c r="DC36" s="707"/>
      <c r="DD36" s="674">
        <v>1157109</v>
      </c>
      <c r="DE36" s="666"/>
      <c r="DF36" s="666"/>
      <c r="DG36" s="666"/>
      <c r="DH36" s="666"/>
      <c r="DI36" s="666"/>
      <c r="DJ36" s="666"/>
      <c r="DK36" s="667"/>
      <c r="DL36" s="674">
        <v>636641</v>
      </c>
      <c r="DM36" s="666"/>
      <c r="DN36" s="666"/>
      <c r="DO36" s="666"/>
      <c r="DP36" s="666"/>
      <c r="DQ36" s="666"/>
      <c r="DR36" s="666"/>
      <c r="DS36" s="666"/>
      <c r="DT36" s="666"/>
      <c r="DU36" s="666"/>
      <c r="DV36" s="667"/>
      <c r="DW36" s="670">
        <v>8.5</v>
      </c>
      <c r="DX36" s="701"/>
      <c r="DY36" s="701"/>
      <c r="DZ36" s="701"/>
      <c r="EA36" s="701"/>
      <c r="EB36" s="701"/>
      <c r="EC36" s="702"/>
    </row>
    <row r="37" spans="2:133" ht="11.25" customHeight="1">
      <c r="B37" s="662" t="s">
        <v>338</v>
      </c>
      <c r="C37" s="663"/>
      <c r="D37" s="663"/>
      <c r="E37" s="663"/>
      <c r="F37" s="663"/>
      <c r="G37" s="663"/>
      <c r="H37" s="663"/>
      <c r="I37" s="663"/>
      <c r="J37" s="663"/>
      <c r="K37" s="663"/>
      <c r="L37" s="663"/>
      <c r="M37" s="663"/>
      <c r="N37" s="663"/>
      <c r="O37" s="663"/>
      <c r="P37" s="663"/>
      <c r="Q37" s="664"/>
      <c r="R37" s="665">
        <v>543595</v>
      </c>
      <c r="S37" s="666"/>
      <c r="T37" s="666"/>
      <c r="U37" s="666"/>
      <c r="V37" s="666"/>
      <c r="W37" s="666"/>
      <c r="X37" s="666"/>
      <c r="Y37" s="667"/>
      <c r="Z37" s="668">
        <v>4.2</v>
      </c>
      <c r="AA37" s="668"/>
      <c r="AB37" s="668"/>
      <c r="AC37" s="668"/>
      <c r="AD37" s="669" t="s">
        <v>132</v>
      </c>
      <c r="AE37" s="669"/>
      <c r="AF37" s="669"/>
      <c r="AG37" s="669"/>
      <c r="AH37" s="669"/>
      <c r="AI37" s="669"/>
      <c r="AJ37" s="669"/>
      <c r="AK37" s="669"/>
      <c r="AL37" s="670" t="s">
        <v>132</v>
      </c>
      <c r="AM37" s="671"/>
      <c r="AN37" s="671"/>
      <c r="AO37" s="672"/>
      <c r="AQ37" s="743" t="s">
        <v>339</v>
      </c>
      <c r="AR37" s="744"/>
      <c r="AS37" s="744"/>
      <c r="AT37" s="744"/>
      <c r="AU37" s="744"/>
      <c r="AV37" s="744"/>
      <c r="AW37" s="744"/>
      <c r="AX37" s="744"/>
      <c r="AY37" s="745"/>
      <c r="AZ37" s="665">
        <v>285738</v>
      </c>
      <c r="BA37" s="666"/>
      <c r="BB37" s="666"/>
      <c r="BC37" s="666"/>
      <c r="BD37" s="699"/>
      <c r="BE37" s="699"/>
      <c r="BF37" s="723"/>
      <c r="BG37" s="680" t="s">
        <v>340</v>
      </c>
      <c r="BH37" s="681"/>
      <c r="BI37" s="681"/>
      <c r="BJ37" s="681"/>
      <c r="BK37" s="681"/>
      <c r="BL37" s="681"/>
      <c r="BM37" s="681"/>
      <c r="BN37" s="681"/>
      <c r="BO37" s="681"/>
      <c r="BP37" s="681"/>
      <c r="BQ37" s="681"/>
      <c r="BR37" s="681"/>
      <c r="BS37" s="681"/>
      <c r="BT37" s="681"/>
      <c r="BU37" s="682"/>
      <c r="BV37" s="665">
        <v>31338</v>
      </c>
      <c r="BW37" s="666"/>
      <c r="BX37" s="666"/>
      <c r="BY37" s="666"/>
      <c r="BZ37" s="666"/>
      <c r="CA37" s="666"/>
      <c r="CB37" s="675"/>
      <c r="CD37" s="680" t="s">
        <v>341</v>
      </c>
      <c r="CE37" s="681"/>
      <c r="CF37" s="681"/>
      <c r="CG37" s="681"/>
      <c r="CH37" s="681"/>
      <c r="CI37" s="681"/>
      <c r="CJ37" s="681"/>
      <c r="CK37" s="681"/>
      <c r="CL37" s="681"/>
      <c r="CM37" s="681"/>
      <c r="CN37" s="681"/>
      <c r="CO37" s="681"/>
      <c r="CP37" s="681"/>
      <c r="CQ37" s="682"/>
      <c r="CR37" s="665">
        <v>361517</v>
      </c>
      <c r="CS37" s="699"/>
      <c r="CT37" s="699"/>
      <c r="CU37" s="699"/>
      <c r="CV37" s="699"/>
      <c r="CW37" s="699"/>
      <c r="CX37" s="699"/>
      <c r="CY37" s="700"/>
      <c r="CZ37" s="670">
        <v>2.9</v>
      </c>
      <c r="DA37" s="701"/>
      <c r="DB37" s="701"/>
      <c r="DC37" s="707"/>
      <c r="DD37" s="674">
        <v>361517</v>
      </c>
      <c r="DE37" s="699"/>
      <c r="DF37" s="699"/>
      <c r="DG37" s="699"/>
      <c r="DH37" s="699"/>
      <c r="DI37" s="699"/>
      <c r="DJ37" s="699"/>
      <c r="DK37" s="700"/>
      <c r="DL37" s="674">
        <v>361517</v>
      </c>
      <c r="DM37" s="699"/>
      <c r="DN37" s="699"/>
      <c r="DO37" s="699"/>
      <c r="DP37" s="699"/>
      <c r="DQ37" s="699"/>
      <c r="DR37" s="699"/>
      <c r="DS37" s="699"/>
      <c r="DT37" s="699"/>
      <c r="DU37" s="699"/>
      <c r="DV37" s="700"/>
      <c r="DW37" s="670">
        <v>4.8</v>
      </c>
      <c r="DX37" s="701"/>
      <c r="DY37" s="701"/>
      <c r="DZ37" s="701"/>
      <c r="EA37" s="701"/>
      <c r="EB37" s="701"/>
      <c r="EC37" s="702"/>
    </row>
    <row r="38" spans="2:133" ht="11.25" customHeight="1">
      <c r="B38" s="662" t="s">
        <v>342</v>
      </c>
      <c r="C38" s="663"/>
      <c r="D38" s="663"/>
      <c r="E38" s="663"/>
      <c r="F38" s="663"/>
      <c r="G38" s="663"/>
      <c r="H38" s="663"/>
      <c r="I38" s="663"/>
      <c r="J38" s="663"/>
      <c r="K38" s="663"/>
      <c r="L38" s="663"/>
      <c r="M38" s="663"/>
      <c r="N38" s="663"/>
      <c r="O38" s="663"/>
      <c r="P38" s="663"/>
      <c r="Q38" s="664"/>
      <c r="R38" s="665">
        <v>372384</v>
      </c>
      <c r="S38" s="666"/>
      <c r="T38" s="666"/>
      <c r="U38" s="666"/>
      <c r="V38" s="666"/>
      <c r="W38" s="666"/>
      <c r="X38" s="666"/>
      <c r="Y38" s="667"/>
      <c r="Z38" s="668">
        <v>2.9</v>
      </c>
      <c r="AA38" s="668"/>
      <c r="AB38" s="668"/>
      <c r="AC38" s="668"/>
      <c r="AD38" s="669" t="s">
        <v>132</v>
      </c>
      <c r="AE38" s="669"/>
      <c r="AF38" s="669"/>
      <c r="AG38" s="669"/>
      <c r="AH38" s="669"/>
      <c r="AI38" s="669"/>
      <c r="AJ38" s="669"/>
      <c r="AK38" s="669"/>
      <c r="AL38" s="670" t="s">
        <v>132</v>
      </c>
      <c r="AM38" s="671"/>
      <c r="AN38" s="671"/>
      <c r="AO38" s="672"/>
      <c r="AQ38" s="743" t="s">
        <v>343</v>
      </c>
      <c r="AR38" s="744"/>
      <c r="AS38" s="744"/>
      <c r="AT38" s="744"/>
      <c r="AU38" s="744"/>
      <c r="AV38" s="744"/>
      <c r="AW38" s="744"/>
      <c r="AX38" s="744"/>
      <c r="AY38" s="745"/>
      <c r="AZ38" s="665">
        <v>678</v>
      </c>
      <c r="BA38" s="666"/>
      <c r="BB38" s="666"/>
      <c r="BC38" s="666"/>
      <c r="BD38" s="699"/>
      <c r="BE38" s="699"/>
      <c r="BF38" s="723"/>
      <c r="BG38" s="680" t="s">
        <v>344</v>
      </c>
      <c r="BH38" s="681"/>
      <c r="BI38" s="681"/>
      <c r="BJ38" s="681"/>
      <c r="BK38" s="681"/>
      <c r="BL38" s="681"/>
      <c r="BM38" s="681"/>
      <c r="BN38" s="681"/>
      <c r="BO38" s="681"/>
      <c r="BP38" s="681"/>
      <c r="BQ38" s="681"/>
      <c r="BR38" s="681"/>
      <c r="BS38" s="681"/>
      <c r="BT38" s="681"/>
      <c r="BU38" s="682"/>
      <c r="BV38" s="665">
        <v>3909</v>
      </c>
      <c r="BW38" s="666"/>
      <c r="BX38" s="666"/>
      <c r="BY38" s="666"/>
      <c r="BZ38" s="666"/>
      <c r="CA38" s="666"/>
      <c r="CB38" s="675"/>
      <c r="CD38" s="680" t="s">
        <v>345</v>
      </c>
      <c r="CE38" s="681"/>
      <c r="CF38" s="681"/>
      <c r="CG38" s="681"/>
      <c r="CH38" s="681"/>
      <c r="CI38" s="681"/>
      <c r="CJ38" s="681"/>
      <c r="CK38" s="681"/>
      <c r="CL38" s="681"/>
      <c r="CM38" s="681"/>
      <c r="CN38" s="681"/>
      <c r="CO38" s="681"/>
      <c r="CP38" s="681"/>
      <c r="CQ38" s="682"/>
      <c r="CR38" s="665">
        <v>1009729</v>
      </c>
      <c r="CS38" s="666"/>
      <c r="CT38" s="666"/>
      <c r="CU38" s="666"/>
      <c r="CV38" s="666"/>
      <c r="CW38" s="666"/>
      <c r="CX38" s="666"/>
      <c r="CY38" s="667"/>
      <c r="CZ38" s="670">
        <v>8.1</v>
      </c>
      <c r="DA38" s="701"/>
      <c r="DB38" s="701"/>
      <c r="DC38" s="707"/>
      <c r="DD38" s="674">
        <v>829894</v>
      </c>
      <c r="DE38" s="666"/>
      <c r="DF38" s="666"/>
      <c r="DG38" s="666"/>
      <c r="DH38" s="666"/>
      <c r="DI38" s="666"/>
      <c r="DJ38" s="666"/>
      <c r="DK38" s="667"/>
      <c r="DL38" s="674">
        <v>829894</v>
      </c>
      <c r="DM38" s="666"/>
      <c r="DN38" s="666"/>
      <c r="DO38" s="666"/>
      <c r="DP38" s="666"/>
      <c r="DQ38" s="666"/>
      <c r="DR38" s="666"/>
      <c r="DS38" s="666"/>
      <c r="DT38" s="666"/>
      <c r="DU38" s="666"/>
      <c r="DV38" s="667"/>
      <c r="DW38" s="670">
        <v>11.1</v>
      </c>
      <c r="DX38" s="701"/>
      <c r="DY38" s="701"/>
      <c r="DZ38" s="701"/>
      <c r="EA38" s="701"/>
      <c r="EB38" s="701"/>
      <c r="EC38" s="702"/>
    </row>
    <row r="39" spans="2:133" ht="11.25" customHeight="1">
      <c r="B39" s="662" t="s">
        <v>346</v>
      </c>
      <c r="C39" s="663"/>
      <c r="D39" s="663"/>
      <c r="E39" s="663"/>
      <c r="F39" s="663"/>
      <c r="G39" s="663"/>
      <c r="H39" s="663"/>
      <c r="I39" s="663"/>
      <c r="J39" s="663"/>
      <c r="K39" s="663"/>
      <c r="L39" s="663"/>
      <c r="M39" s="663"/>
      <c r="N39" s="663"/>
      <c r="O39" s="663"/>
      <c r="P39" s="663"/>
      <c r="Q39" s="664"/>
      <c r="R39" s="665">
        <v>290919</v>
      </c>
      <c r="S39" s="666"/>
      <c r="T39" s="666"/>
      <c r="U39" s="666"/>
      <c r="V39" s="666"/>
      <c r="W39" s="666"/>
      <c r="X39" s="666"/>
      <c r="Y39" s="667"/>
      <c r="Z39" s="668">
        <v>2.2999999999999998</v>
      </c>
      <c r="AA39" s="668"/>
      <c r="AB39" s="668"/>
      <c r="AC39" s="668"/>
      <c r="AD39" s="669">
        <v>387</v>
      </c>
      <c r="AE39" s="669"/>
      <c r="AF39" s="669"/>
      <c r="AG39" s="669"/>
      <c r="AH39" s="669"/>
      <c r="AI39" s="669"/>
      <c r="AJ39" s="669"/>
      <c r="AK39" s="669"/>
      <c r="AL39" s="670">
        <v>0</v>
      </c>
      <c r="AM39" s="671"/>
      <c r="AN39" s="671"/>
      <c r="AO39" s="672"/>
      <c r="AQ39" s="743" t="s">
        <v>347</v>
      </c>
      <c r="AR39" s="744"/>
      <c r="AS39" s="744"/>
      <c r="AT39" s="744"/>
      <c r="AU39" s="744"/>
      <c r="AV39" s="744"/>
      <c r="AW39" s="744"/>
      <c r="AX39" s="744"/>
      <c r="AY39" s="745"/>
      <c r="AZ39" s="665" t="s">
        <v>251</v>
      </c>
      <c r="BA39" s="666"/>
      <c r="BB39" s="666"/>
      <c r="BC39" s="666"/>
      <c r="BD39" s="699"/>
      <c r="BE39" s="699"/>
      <c r="BF39" s="723"/>
      <c r="BG39" s="680" t="s">
        <v>348</v>
      </c>
      <c r="BH39" s="681"/>
      <c r="BI39" s="681"/>
      <c r="BJ39" s="681"/>
      <c r="BK39" s="681"/>
      <c r="BL39" s="681"/>
      <c r="BM39" s="681"/>
      <c r="BN39" s="681"/>
      <c r="BO39" s="681"/>
      <c r="BP39" s="681"/>
      <c r="BQ39" s="681"/>
      <c r="BR39" s="681"/>
      <c r="BS39" s="681"/>
      <c r="BT39" s="681"/>
      <c r="BU39" s="682"/>
      <c r="BV39" s="665">
        <v>6268</v>
      </c>
      <c r="BW39" s="666"/>
      <c r="BX39" s="666"/>
      <c r="BY39" s="666"/>
      <c r="BZ39" s="666"/>
      <c r="CA39" s="666"/>
      <c r="CB39" s="675"/>
      <c r="CD39" s="680" t="s">
        <v>349</v>
      </c>
      <c r="CE39" s="681"/>
      <c r="CF39" s="681"/>
      <c r="CG39" s="681"/>
      <c r="CH39" s="681"/>
      <c r="CI39" s="681"/>
      <c r="CJ39" s="681"/>
      <c r="CK39" s="681"/>
      <c r="CL39" s="681"/>
      <c r="CM39" s="681"/>
      <c r="CN39" s="681"/>
      <c r="CO39" s="681"/>
      <c r="CP39" s="681"/>
      <c r="CQ39" s="682"/>
      <c r="CR39" s="665">
        <v>766427</v>
      </c>
      <c r="CS39" s="699"/>
      <c r="CT39" s="699"/>
      <c r="CU39" s="699"/>
      <c r="CV39" s="699"/>
      <c r="CW39" s="699"/>
      <c r="CX39" s="699"/>
      <c r="CY39" s="700"/>
      <c r="CZ39" s="670">
        <v>6.1</v>
      </c>
      <c r="DA39" s="701"/>
      <c r="DB39" s="701"/>
      <c r="DC39" s="707"/>
      <c r="DD39" s="674">
        <v>699889</v>
      </c>
      <c r="DE39" s="699"/>
      <c r="DF39" s="699"/>
      <c r="DG39" s="699"/>
      <c r="DH39" s="699"/>
      <c r="DI39" s="699"/>
      <c r="DJ39" s="699"/>
      <c r="DK39" s="700"/>
      <c r="DL39" s="674" t="s">
        <v>141</v>
      </c>
      <c r="DM39" s="699"/>
      <c r="DN39" s="699"/>
      <c r="DO39" s="699"/>
      <c r="DP39" s="699"/>
      <c r="DQ39" s="699"/>
      <c r="DR39" s="699"/>
      <c r="DS39" s="699"/>
      <c r="DT39" s="699"/>
      <c r="DU39" s="699"/>
      <c r="DV39" s="700"/>
      <c r="DW39" s="670" t="s">
        <v>251</v>
      </c>
      <c r="DX39" s="701"/>
      <c r="DY39" s="701"/>
      <c r="DZ39" s="701"/>
      <c r="EA39" s="701"/>
      <c r="EB39" s="701"/>
      <c r="EC39" s="702"/>
    </row>
    <row r="40" spans="2:133" ht="11.25" customHeight="1">
      <c r="B40" s="662" t="s">
        <v>350</v>
      </c>
      <c r="C40" s="663"/>
      <c r="D40" s="663"/>
      <c r="E40" s="663"/>
      <c r="F40" s="663"/>
      <c r="G40" s="663"/>
      <c r="H40" s="663"/>
      <c r="I40" s="663"/>
      <c r="J40" s="663"/>
      <c r="K40" s="663"/>
      <c r="L40" s="663"/>
      <c r="M40" s="663"/>
      <c r="N40" s="663"/>
      <c r="O40" s="663"/>
      <c r="P40" s="663"/>
      <c r="Q40" s="664"/>
      <c r="R40" s="665">
        <v>955574</v>
      </c>
      <c r="S40" s="666"/>
      <c r="T40" s="666"/>
      <c r="U40" s="666"/>
      <c r="V40" s="666"/>
      <c r="W40" s="666"/>
      <c r="X40" s="666"/>
      <c r="Y40" s="667"/>
      <c r="Z40" s="668">
        <v>7.4</v>
      </c>
      <c r="AA40" s="668"/>
      <c r="AB40" s="668"/>
      <c r="AC40" s="668"/>
      <c r="AD40" s="669" t="s">
        <v>132</v>
      </c>
      <c r="AE40" s="669"/>
      <c r="AF40" s="669"/>
      <c r="AG40" s="669"/>
      <c r="AH40" s="669"/>
      <c r="AI40" s="669"/>
      <c r="AJ40" s="669"/>
      <c r="AK40" s="669"/>
      <c r="AL40" s="670" t="s">
        <v>132</v>
      </c>
      <c r="AM40" s="671"/>
      <c r="AN40" s="671"/>
      <c r="AO40" s="672"/>
      <c r="AQ40" s="743" t="s">
        <v>351</v>
      </c>
      <c r="AR40" s="744"/>
      <c r="AS40" s="744"/>
      <c r="AT40" s="744"/>
      <c r="AU40" s="744"/>
      <c r="AV40" s="744"/>
      <c r="AW40" s="744"/>
      <c r="AX40" s="744"/>
      <c r="AY40" s="745"/>
      <c r="AZ40" s="665" t="s">
        <v>132</v>
      </c>
      <c r="BA40" s="666"/>
      <c r="BB40" s="666"/>
      <c r="BC40" s="666"/>
      <c r="BD40" s="699"/>
      <c r="BE40" s="699"/>
      <c r="BF40" s="723"/>
      <c r="BG40" s="746" t="s">
        <v>352</v>
      </c>
      <c r="BH40" s="747"/>
      <c r="BI40" s="747"/>
      <c r="BJ40" s="747"/>
      <c r="BK40" s="747"/>
      <c r="BL40" s="222"/>
      <c r="BM40" s="681" t="s">
        <v>353</v>
      </c>
      <c r="BN40" s="681"/>
      <c r="BO40" s="681"/>
      <c r="BP40" s="681"/>
      <c r="BQ40" s="681"/>
      <c r="BR40" s="681"/>
      <c r="BS40" s="681"/>
      <c r="BT40" s="681"/>
      <c r="BU40" s="682"/>
      <c r="BV40" s="665">
        <v>89</v>
      </c>
      <c r="BW40" s="666"/>
      <c r="BX40" s="666"/>
      <c r="BY40" s="666"/>
      <c r="BZ40" s="666"/>
      <c r="CA40" s="666"/>
      <c r="CB40" s="675"/>
      <c r="CD40" s="680" t="s">
        <v>354</v>
      </c>
      <c r="CE40" s="681"/>
      <c r="CF40" s="681"/>
      <c r="CG40" s="681"/>
      <c r="CH40" s="681"/>
      <c r="CI40" s="681"/>
      <c r="CJ40" s="681"/>
      <c r="CK40" s="681"/>
      <c r="CL40" s="681"/>
      <c r="CM40" s="681"/>
      <c r="CN40" s="681"/>
      <c r="CO40" s="681"/>
      <c r="CP40" s="681"/>
      <c r="CQ40" s="682"/>
      <c r="CR40" s="665">
        <v>25410</v>
      </c>
      <c r="CS40" s="666"/>
      <c r="CT40" s="666"/>
      <c r="CU40" s="666"/>
      <c r="CV40" s="666"/>
      <c r="CW40" s="666"/>
      <c r="CX40" s="666"/>
      <c r="CY40" s="667"/>
      <c r="CZ40" s="670">
        <v>0.2</v>
      </c>
      <c r="DA40" s="701"/>
      <c r="DB40" s="701"/>
      <c r="DC40" s="707"/>
      <c r="DD40" s="674" t="s">
        <v>251</v>
      </c>
      <c r="DE40" s="666"/>
      <c r="DF40" s="666"/>
      <c r="DG40" s="666"/>
      <c r="DH40" s="666"/>
      <c r="DI40" s="666"/>
      <c r="DJ40" s="666"/>
      <c r="DK40" s="667"/>
      <c r="DL40" s="674" t="s">
        <v>132</v>
      </c>
      <c r="DM40" s="666"/>
      <c r="DN40" s="666"/>
      <c r="DO40" s="666"/>
      <c r="DP40" s="666"/>
      <c r="DQ40" s="666"/>
      <c r="DR40" s="666"/>
      <c r="DS40" s="666"/>
      <c r="DT40" s="666"/>
      <c r="DU40" s="666"/>
      <c r="DV40" s="667"/>
      <c r="DW40" s="670" t="s">
        <v>251</v>
      </c>
      <c r="DX40" s="701"/>
      <c r="DY40" s="701"/>
      <c r="DZ40" s="701"/>
      <c r="EA40" s="701"/>
      <c r="EB40" s="701"/>
      <c r="EC40" s="702"/>
    </row>
    <row r="41" spans="2:133" ht="11.25" customHeight="1">
      <c r="B41" s="662" t="s">
        <v>355</v>
      </c>
      <c r="C41" s="663"/>
      <c r="D41" s="663"/>
      <c r="E41" s="663"/>
      <c r="F41" s="663"/>
      <c r="G41" s="663"/>
      <c r="H41" s="663"/>
      <c r="I41" s="663"/>
      <c r="J41" s="663"/>
      <c r="K41" s="663"/>
      <c r="L41" s="663"/>
      <c r="M41" s="663"/>
      <c r="N41" s="663"/>
      <c r="O41" s="663"/>
      <c r="P41" s="663"/>
      <c r="Q41" s="664"/>
      <c r="R41" s="665" t="s">
        <v>132</v>
      </c>
      <c r="S41" s="666"/>
      <c r="T41" s="666"/>
      <c r="U41" s="666"/>
      <c r="V41" s="666"/>
      <c r="W41" s="666"/>
      <c r="X41" s="666"/>
      <c r="Y41" s="667"/>
      <c r="Z41" s="668" t="s">
        <v>132</v>
      </c>
      <c r="AA41" s="668"/>
      <c r="AB41" s="668"/>
      <c r="AC41" s="668"/>
      <c r="AD41" s="669" t="s">
        <v>132</v>
      </c>
      <c r="AE41" s="669"/>
      <c r="AF41" s="669"/>
      <c r="AG41" s="669"/>
      <c r="AH41" s="669"/>
      <c r="AI41" s="669"/>
      <c r="AJ41" s="669"/>
      <c r="AK41" s="669"/>
      <c r="AL41" s="670" t="s">
        <v>132</v>
      </c>
      <c r="AM41" s="671"/>
      <c r="AN41" s="671"/>
      <c r="AO41" s="672"/>
      <c r="AQ41" s="743" t="s">
        <v>356</v>
      </c>
      <c r="AR41" s="744"/>
      <c r="AS41" s="744"/>
      <c r="AT41" s="744"/>
      <c r="AU41" s="744"/>
      <c r="AV41" s="744"/>
      <c r="AW41" s="744"/>
      <c r="AX41" s="744"/>
      <c r="AY41" s="745"/>
      <c r="AZ41" s="665">
        <v>182677</v>
      </c>
      <c r="BA41" s="666"/>
      <c r="BB41" s="666"/>
      <c r="BC41" s="666"/>
      <c r="BD41" s="699"/>
      <c r="BE41" s="699"/>
      <c r="BF41" s="723"/>
      <c r="BG41" s="746"/>
      <c r="BH41" s="747"/>
      <c r="BI41" s="747"/>
      <c r="BJ41" s="747"/>
      <c r="BK41" s="747"/>
      <c r="BL41" s="222"/>
      <c r="BM41" s="681" t="s">
        <v>357</v>
      </c>
      <c r="BN41" s="681"/>
      <c r="BO41" s="681"/>
      <c r="BP41" s="681"/>
      <c r="BQ41" s="681"/>
      <c r="BR41" s="681"/>
      <c r="BS41" s="681"/>
      <c r="BT41" s="681"/>
      <c r="BU41" s="682"/>
      <c r="BV41" s="665" t="s">
        <v>132</v>
      </c>
      <c r="BW41" s="666"/>
      <c r="BX41" s="666"/>
      <c r="BY41" s="666"/>
      <c r="BZ41" s="666"/>
      <c r="CA41" s="666"/>
      <c r="CB41" s="675"/>
      <c r="CD41" s="680" t="s">
        <v>358</v>
      </c>
      <c r="CE41" s="681"/>
      <c r="CF41" s="681"/>
      <c r="CG41" s="681"/>
      <c r="CH41" s="681"/>
      <c r="CI41" s="681"/>
      <c r="CJ41" s="681"/>
      <c r="CK41" s="681"/>
      <c r="CL41" s="681"/>
      <c r="CM41" s="681"/>
      <c r="CN41" s="681"/>
      <c r="CO41" s="681"/>
      <c r="CP41" s="681"/>
      <c r="CQ41" s="682"/>
      <c r="CR41" s="665" t="s">
        <v>132</v>
      </c>
      <c r="CS41" s="699"/>
      <c r="CT41" s="699"/>
      <c r="CU41" s="699"/>
      <c r="CV41" s="699"/>
      <c r="CW41" s="699"/>
      <c r="CX41" s="699"/>
      <c r="CY41" s="700"/>
      <c r="CZ41" s="670" t="s">
        <v>132</v>
      </c>
      <c r="DA41" s="701"/>
      <c r="DB41" s="701"/>
      <c r="DC41" s="707"/>
      <c r="DD41" s="674" t="s">
        <v>251</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359</v>
      </c>
      <c r="C42" s="663"/>
      <c r="D42" s="663"/>
      <c r="E42" s="663"/>
      <c r="F42" s="663"/>
      <c r="G42" s="663"/>
      <c r="H42" s="663"/>
      <c r="I42" s="663"/>
      <c r="J42" s="663"/>
      <c r="K42" s="663"/>
      <c r="L42" s="663"/>
      <c r="M42" s="663"/>
      <c r="N42" s="663"/>
      <c r="O42" s="663"/>
      <c r="P42" s="663"/>
      <c r="Q42" s="664"/>
      <c r="R42" s="665" t="s">
        <v>132</v>
      </c>
      <c r="S42" s="666"/>
      <c r="T42" s="666"/>
      <c r="U42" s="666"/>
      <c r="V42" s="666"/>
      <c r="W42" s="666"/>
      <c r="X42" s="666"/>
      <c r="Y42" s="667"/>
      <c r="Z42" s="668" t="s">
        <v>132</v>
      </c>
      <c r="AA42" s="668"/>
      <c r="AB42" s="668"/>
      <c r="AC42" s="668"/>
      <c r="AD42" s="669" t="s">
        <v>251</v>
      </c>
      <c r="AE42" s="669"/>
      <c r="AF42" s="669"/>
      <c r="AG42" s="669"/>
      <c r="AH42" s="669"/>
      <c r="AI42" s="669"/>
      <c r="AJ42" s="669"/>
      <c r="AK42" s="669"/>
      <c r="AL42" s="670" t="s">
        <v>287</v>
      </c>
      <c r="AM42" s="671"/>
      <c r="AN42" s="671"/>
      <c r="AO42" s="672"/>
      <c r="AQ42" s="753" t="s">
        <v>360</v>
      </c>
      <c r="AR42" s="754"/>
      <c r="AS42" s="754"/>
      <c r="AT42" s="754"/>
      <c r="AU42" s="754"/>
      <c r="AV42" s="754"/>
      <c r="AW42" s="754"/>
      <c r="AX42" s="754"/>
      <c r="AY42" s="755"/>
      <c r="AZ42" s="759">
        <v>827052</v>
      </c>
      <c r="BA42" s="760"/>
      <c r="BB42" s="760"/>
      <c r="BC42" s="760"/>
      <c r="BD42" s="736"/>
      <c r="BE42" s="736"/>
      <c r="BF42" s="738"/>
      <c r="BG42" s="748"/>
      <c r="BH42" s="749"/>
      <c r="BI42" s="749"/>
      <c r="BJ42" s="749"/>
      <c r="BK42" s="749"/>
      <c r="BL42" s="223"/>
      <c r="BM42" s="691" t="s">
        <v>361</v>
      </c>
      <c r="BN42" s="691"/>
      <c r="BO42" s="691"/>
      <c r="BP42" s="691"/>
      <c r="BQ42" s="691"/>
      <c r="BR42" s="691"/>
      <c r="BS42" s="691"/>
      <c r="BT42" s="691"/>
      <c r="BU42" s="692"/>
      <c r="BV42" s="759">
        <v>376</v>
      </c>
      <c r="BW42" s="760"/>
      <c r="BX42" s="760"/>
      <c r="BY42" s="760"/>
      <c r="BZ42" s="760"/>
      <c r="CA42" s="760"/>
      <c r="CB42" s="772"/>
      <c r="CD42" s="662" t="s">
        <v>362</v>
      </c>
      <c r="CE42" s="663"/>
      <c r="CF42" s="663"/>
      <c r="CG42" s="663"/>
      <c r="CH42" s="663"/>
      <c r="CI42" s="663"/>
      <c r="CJ42" s="663"/>
      <c r="CK42" s="663"/>
      <c r="CL42" s="663"/>
      <c r="CM42" s="663"/>
      <c r="CN42" s="663"/>
      <c r="CO42" s="663"/>
      <c r="CP42" s="663"/>
      <c r="CQ42" s="664"/>
      <c r="CR42" s="665">
        <v>906696</v>
      </c>
      <c r="CS42" s="699"/>
      <c r="CT42" s="699"/>
      <c r="CU42" s="699"/>
      <c r="CV42" s="699"/>
      <c r="CW42" s="699"/>
      <c r="CX42" s="699"/>
      <c r="CY42" s="700"/>
      <c r="CZ42" s="670">
        <v>7.3</v>
      </c>
      <c r="DA42" s="701"/>
      <c r="DB42" s="701"/>
      <c r="DC42" s="707"/>
      <c r="DD42" s="674">
        <v>125609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363</v>
      </c>
      <c r="C43" s="663"/>
      <c r="D43" s="663"/>
      <c r="E43" s="663"/>
      <c r="F43" s="663"/>
      <c r="G43" s="663"/>
      <c r="H43" s="663"/>
      <c r="I43" s="663"/>
      <c r="J43" s="663"/>
      <c r="K43" s="663"/>
      <c r="L43" s="663"/>
      <c r="M43" s="663"/>
      <c r="N43" s="663"/>
      <c r="O43" s="663"/>
      <c r="P43" s="663"/>
      <c r="Q43" s="664"/>
      <c r="R43" s="665">
        <v>480174</v>
      </c>
      <c r="S43" s="666"/>
      <c r="T43" s="666"/>
      <c r="U43" s="666"/>
      <c r="V43" s="666"/>
      <c r="W43" s="666"/>
      <c r="X43" s="666"/>
      <c r="Y43" s="667"/>
      <c r="Z43" s="668">
        <v>3.7</v>
      </c>
      <c r="AA43" s="668"/>
      <c r="AB43" s="668"/>
      <c r="AC43" s="668"/>
      <c r="AD43" s="669" t="s">
        <v>132</v>
      </c>
      <c r="AE43" s="669"/>
      <c r="AF43" s="669"/>
      <c r="AG43" s="669"/>
      <c r="AH43" s="669"/>
      <c r="AI43" s="669"/>
      <c r="AJ43" s="669"/>
      <c r="AK43" s="669"/>
      <c r="AL43" s="670" t="s">
        <v>132</v>
      </c>
      <c r="AM43" s="671"/>
      <c r="AN43" s="671"/>
      <c r="AO43" s="672"/>
      <c r="BV43" s="224"/>
      <c r="BW43" s="224"/>
      <c r="BX43" s="224"/>
      <c r="BY43" s="224"/>
      <c r="BZ43" s="224"/>
      <c r="CA43" s="224"/>
      <c r="CB43" s="224"/>
      <c r="CD43" s="662" t="s">
        <v>364</v>
      </c>
      <c r="CE43" s="663"/>
      <c r="CF43" s="663"/>
      <c r="CG43" s="663"/>
      <c r="CH43" s="663"/>
      <c r="CI43" s="663"/>
      <c r="CJ43" s="663"/>
      <c r="CK43" s="663"/>
      <c r="CL43" s="663"/>
      <c r="CM43" s="663"/>
      <c r="CN43" s="663"/>
      <c r="CO43" s="663"/>
      <c r="CP43" s="663"/>
      <c r="CQ43" s="664"/>
      <c r="CR43" s="665">
        <v>17378</v>
      </c>
      <c r="CS43" s="699"/>
      <c r="CT43" s="699"/>
      <c r="CU43" s="699"/>
      <c r="CV43" s="699"/>
      <c r="CW43" s="699"/>
      <c r="CX43" s="699"/>
      <c r="CY43" s="700"/>
      <c r="CZ43" s="670">
        <v>0.1</v>
      </c>
      <c r="DA43" s="701"/>
      <c r="DB43" s="701"/>
      <c r="DC43" s="707"/>
      <c r="DD43" s="674">
        <v>16993</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365</v>
      </c>
      <c r="C44" s="710"/>
      <c r="D44" s="710"/>
      <c r="E44" s="710"/>
      <c r="F44" s="710"/>
      <c r="G44" s="710"/>
      <c r="H44" s="710"/>
      <c r="I44" s="710"/>
      <c r="J44" s="710"/>
      <c r="K44" s="710"/>
      <c r="L44" s="710"/>
      <c r="M44" s="710"/>
      <c r="N44" s="710"/>
      <c r="O44" s="710"/>
      <c r="P44" s="710"/>
      <c r="Q44" s="711"/>
      <c r="R44" s="759">
        <v>12927129</v>
      </c>
      <c r="S44" s="760"/>
      <c r="T44" s="760"/>
      <c r="U44" s="760"/>
      <c r="V44" s="760"/>
      <c r="W44" s="760"/>
      <c r="X44" s="760"/>
      <c r="Y44" s="761"/>
      <c r="Z44" s="762">
        <v>100</v>
      </c>
      <c r="AA44" s="762"/>
      <c r="AB44" s="762"/>
      <c r="AC44" s="762"/>
      <c r="AD44" s="763">
        <v>7027730</v>
      </c>
      <c r="AE44" s="763"/>
      <c r="AF44" s="763"/>
      <c r="AG44" s="763"/>
      <c r="AH44" s="763"/>
      <c r="AI44" s="763"/>
      <c r="AJ44" s="763"/>
      <c r="AK44" s="763"/>
      <c r="AL44" s="764">
        <v>100</v>
      </c>
      <c r="AM44" s="737"/>
      <c r="AN44" s="737"/>
      <c r="AO44" s="765"/>
      <c r="CD44" s="766" t="s">
        <v>312</v>
      </c>
      <c r="CE44" s="767"/>
      <c r="CF44" s="662" t="s">
        <v>366</v>
      </c>
      <c r="CG44" s="663"/>
      <c r="CH44" s="663"/>
      <c r="CI44" s="663"/>
      <c r="CJ44" s="663"/>
      <c r="CK44" s="663"/>
      <c r="CL44" s="663"/>
      <c r="CM44" s="663"/>
      <c r="CN44" s="663"/>
      <c r="CO44" s="663"/>
      <c r="CP44" s="663"/>
      <c r="CQ44" s="664"/>
      <c r="CR44" s="665">
        <v>899121</v>
      </c>
      <c r="CS44" s="666"/>
      <c r="CT44" s="666"/>
      <c r="CU44" s="666"/>
      <c r="CV44" s="666"/>
      <c r="CW44" s="666"/>
      <c r="CX44" s="666"/>
      <c r="CY44" s="667"/>
      <c r="CZ44" s="670">
        <v>7.2</v>
      </c>
      <c r="DA44" s="671"/>
      <c r="DB44" s="671"/>
      <c r="DC44" s="683"/>
      <c r="DD44" s="674">
        <v>125122</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367</v>
      </c>
      <c r="CG45" s="663"/>
      <c r="CH45" s="663"/>
      <c r="CI45" s="663"/>
      <c r="CJ45" s="663"/>
      <c r="CK45" s="663"/>
      <c r="CL45" s="663"/>
      <c r="CM45" s="663"/>
      <c r="CN45" s="663"/>
      <c r="CO45" s="663"/>
      <c r="CP45" s="663"/>
      <c r="CQ45" s="664"/>
      <c r="CR45" s="665">
        <v>279434</v>
      </c>
      <c r="CS45" s="699"/>
      <c r="CT45" s="699"/>
      <c r="CU45" s="699"/>
      <c r="CV45" s="699"/>
      <c r="CW45" s="699"/>
      <c r="CX45" s="699"/>
      <c r="CY45" s="700"/>
      <c r="CZ45" s="670">
        <v>2.2000000000000002</v>
      </c>
      <c r="DA45" s="701"/>
      <c r="DB45" s="701"/>
      <c r="DC45" s="707"/>
      <c r="DD45" s="674">
        <v>10510</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369</v>
      </c>
      <c r="CG46" s="663"/>
      <c r="CH46" s="663"/>
      <c r="CI46" s="663"/>
      <c r="CJ46" s="663"/>
      <c r="CK46" s="663"/>
      <c r="CL46" s="663"/>
      <c r="CM46" s="663"/>
      <c r="CN46" s="663"/>
      <c r="CO46" s="663"/>
      <c r="CP46" s="663"/>
      <c r="CQ46" s="664"/>
      <c r="CR46" s="665">
        <v>611625</v>
      </c>
      <c r="CS46" s="666"/>
      <c r="CT46" s="666"/>
      <c r="CU46" s="666"/>
      <c r="CV46" s="666"/>
      <c r="CW46" s="666"/>
      <c r="CX46" s="666"/>
      <c r="CY46" s="667"/>
      <c r="CZ46" s="670">
        <v>4.9000000000000004</v>
      </c>
      <c r="DA46" s="671"/>
      <c r="DB46" s="671"/>
      <c r="DC46" s="683"/>
      <c r="DD46" s="674">
        <v>114250</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370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371</v>
      </c>
      <c r="CG47" s="663"/>
      <c r="CH47" s="663"/>
      <c r="CI47" s="663"/>
      <c r="CJ47" s="663"/>
      <c r="CK47" s="663"/>
      <c r="CL47" s="663"/>
      <c r="CM47" s="663"/>
      <c r="CN47" s="663"/>
      <c r="CO47" s="663"/>
      <c r="CP47" s="663"/>
      <c r="CQ47" s="664"/>
      <c r="CR47" s="665">
        <v>7575</v>
      </c>
      <c r="CS47" s="699"/>
      <c r="CT47" s="699"/>
      <c r="CU47" s="699"/>
      <c r="CV47" s="699"/>
      <c r="CW47" s="699"/>
      <c r="CX47" s="699"/>
      <c r="CY47" s="700"/>
      <c r="CZ47" s="670">
        <v>0.1</v>
      </c>
      <c r="DA47" s="701"/>
      <c r="DB47" s="701"/>
      <c r="DC47" s="707"/>
      <c r="DD47" s="674">
        <v>487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c r="B48" s="783" t="s">
        <v>372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373</v>
      </c>
      <c r="CG48" s="663"/>
      <c r="CH48" s="663"/>
      <c r="CI48" s="663"/>
      <c r="CJ48" s="663"/>
      <c r="CK48" s="663"/>
      <c r="CL48" s="663"/>
      <c r="CM48" s="663"/>
      <c r="CN48" s="663"/>
      <c r="CO48" s="663"/>
      <c r="CP48" s="663"/>
      <c r="CQ48" s="664"/>
      <c r="CR48" s="665" t="s">
        <v>287</v>
      </c>
      <c r="CS48" s="666"/>
      <c r="CT48" s="666"/>
      <c r="CU48" s="666"/>
      <c r="CV48" s="666"/>
      <c r="CW48" s="666"/>
      <c r="CX48" s="666"/>
      <c r="CY48" s="667"/>
      <c r="CZ48" s="670" t="s">
        <v>132</v>
      </c>
      <c r="DA48" s="671"/>
      <c r="DB48" s="671"/>
      <c r="DC48" s="683"/>
      <c r="DD48" s="674" t="s">
        <v>132</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374</v>
      </c>
      <c r="CE49" s="710"/>
      <c r="CF49" s="710"/>
      <c r="CG49" s="710"/>
      <c r="CH49" s="710"/>
      <c r="CI49" s="710"/>
      <c r="CJ49" s="710"/>
      <c r="CK49" s="710"/>
      <c r="CL49" s="710"/>
      <c r="CM49" s="710"/>
      <c r="CN49" s="710"/>
      <c r="CO49" s="710"/>
      <c r="CP49" s="710"/>
      <c r="CQ49" s="711"/>
      <c r="CR49" s="759">
        <v>12489505</v>
      </c>
      <c r="CS49" s="736"/>
      <c r="CT49" s="736"/>
      <c r="CU49" s="736"/>
      <c r="CV49" s="736"/>
      <c r="CW49" s="736"/>
      <c r="CX49" s="736"/>
      <c r="CY49" s="773"/>
      <c r="CZ49" s="764">
        <v>100</v>
      </c>
      <c r="DA49" s="774"/>
      <c r="DB49" s="774"/>
      <c r="DC49" s="775"/>
      <c r="DD49" s="776">
        <v>8336334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YDPaqfCKt3by21+KY4Vju7ebbIvm9SmU2DeWxV6Wq+tpIplG/2AlkZiPruepnZV7jVXEkEUkdm7QXvDV590JA==" saltValue="moN1LbVrO3bK9QsqFVSBA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375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376</v>
      </c>
      <c r="DK2" s="787"/>
      <c r="DL2" s="787"/>
      <c r="DM2" s="787"/>
      <c r="DN2" s="787"/>
      <c r="DO2" s="788"/>
      <c r="DP2" s="231"/>
      <c r="DQ2" s="786" t="s">
        <v>377</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380</v>
      </c>
      <c r="B5" s="792"/>
      <c r="C5" s="792"/>
      <c r="D5" s="792"/>
      <c r="E5" s="792"/>
      <c r="F5" s="792"/>
      <c r="G5" s="792"/>
      <c r="H5" s="792"/>
      <c r="I5" s="792"/>
      <c r="J5" s="792"/>
      <c r="K5" s="792"/>
      <c r="L5" s="792"/>
      <c r="M5" s="792"/>
      <c r="N5" s="792"/>
      <c r="O5" s="792"/>
      <c r="P5" s="793"/>
      <c r="Q5" s="797" t="s">
        <v>381</v>
      </c>
      <c r="R5" s="798"/>
      <c r="S5" s="798"/>
      <c r="T5" s="798"/>
      <c r="U5" s="799"/>
      <c r="V5" s="797" t="s">
        <v>382</v>
      </c>
      <c r="W5" s="798"/>
      <c r="X5" s="798"/>
      <c r="Y5" s="798"/>
      <c r="Z5" s="799"/>
      <c r="AA5" s="797" t="s">
        <v>383</v>
      </c>
      <c r="AB5" s="798"/>
      <c r="AC5" s="798"/>
      <c r="AD5" s="798"/>
      <c r="AE5" s="798"/>
      <c r="AF5" s="803" t="s">
        <v>384</v>
      </c>
      <c r="AG5" s="798"/>
      <c r="AH5" s="798"/>
      <c r="AI5" s="798"/>
      <c r="AJ5" s="804"/>
      <c r="AK5" s="798" t="s">
        <v>385</v>
      </c>
      <c r="AL5" s="798"/>
      <c r="AM5" s="798"/>
      <c r="AN5" s="798"/>
      <c r="AO5" s="799"/>
      <c r="AP5" s="797" t="s">
        <v>386</v>
      </c>
      <c r="AQ5" s="798"/>
      <c r="AR5" s="798"/>
      <c r="AS5" s="798"/>
      <c r="AT5" s="799"/>
      <c r="AU5" s="797" t="s">
        <v>387</v>
      </c>
      <c r="AV5" s="798"/>
      <c r="AW5" s="798"/>
      <c r="AX5" s="798"/>
      <c r="AY5" s="804"/>
      <c r="AZ5" s="235"/>
      <c r="BA5" s="235"/>
      <c r="BB5" s="235"/>
      <c r="BC5" s="235"/>
      <c r="BD5" s="235"/>
      <c r="BE5" s="236"/>
      <c r="BF5" s="236"/>
      <c r="BG5" s="236"/>
      <c r="BH5" s="236"/>
      <c r="BI5" s="236"/>
      <c r="BJ5" s="236"/>
      <c r="BK5" s="236"/>
      <c r="BL5" s="236"/>
      <c r="BM5" s="236"/>
      <c r="BN5" s="236"/>
      <c r="BO5" s="236"/>
      <c r="BP5" s="236"/>
      <c r="BQ5" s="791" t="s">
        <v>388</v>
      </c>
      <c r="BR5" s="792"/>
      <c r="BS5" s="792"/>
      <c r="BT5" s="792"/>
      <c r="BU5" s="792"/>
      <c r="BV5" s="792"/>
      <c r="BW5" s="792"/>
      <c r="BX5" s="792"/>
      <c r="BY5" s="792"/>
      <c r="BZ5" s="792"/>
      <c r="CA5" s="792"/>
      <c r="CB5" s="792"/>
      <c r="CC5" s="792"/>
      <c r="CD5" s="792"/>
      <c r="CE5" s="792"/>
      <c r="CF5" s="792"/>
      <c r="CG5" s="793"/>
      <c r="CH5" s="797" t="s">
        <v>389</v>
      </c>
      <c r="CI5" s="798"/>
      <c r="CJ5" s="798"/>
      <c r="CK5" s="798"/>
      <c r="CL5" s="799"/>
      <c r="CM5" s="797" t="s">
        <v>390</v>
      </c>
      <c r="CN5" s="798"/>
      <c r="CO5" s="798"/>
      <c r="CP5" s="798"/>
      <c r="CQ5" s="799"/>
      <c r="CR5" s="797" t="s">
        <v>391</v>
      </c>
      <c r="CS5" s="798"/>
      <c r="CT5" s="798"/>
      <c r="CU5" s="798"/>
      <c r="CV5" s="799"/>
      <c r="CW5" s="797" t="s">
        <v>392</v>
      </c>
      <c r="CX5" s="798"/>
      <c r="CY5" s="798"/>
      <c r="CZ5" s="798"/>
      <c r="DA5" s="799"/>
      <c r="DB5" s="797" t="s">
        <v>393</v>
      </c>
      <c r="DC5" s="798"/>
      <c r="DD5" s="798"/>
      <c r="DE5" s="798"/>
      <c r="DF5" s="799"/>
      <c r="DG5" s="827" t="s">
        <v>394</v>
      </c>
      <c r="DH5" s="828"/>
      <c r="DI5" s="828"/>
      <c r="DJ5" s="828"/>
      <c r="DK5" s="829"/>
      <c r="DL5" s="827" t="s">
        <v>395</v>
      </c>
      <c r="DM5" s="828"/>
      <c r="DN5" s="828"/>
      <c r="DO5" s="828"/>
      <c r="DP5" s="829"/>
      <c r="DQ5" s="797" t="s">
        <v>396</v>
      </c>
      <c r="DR5" s="798"/>
      <c r="DS5" s="798"/>
      <c r="DT5" s="798"/>
      <c r="DU5" s="799"/>
      <c r="DV5" s="797" t="s">
        <v>387</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397</v>
      </c>
      <c r="C7" s="814"/>
      <c r="D7" s="814"/>
      <c r="E7" s="814"/>
      <c r="F7" s="814"/>
      <c r="G7" s="814"/>
      <c r="H7" s="814"/>
      <c r="I7" s="814"/>
      <c r="J7" s="814"/>
      <c r="K7" s="814"/>
      <c r="L7" s="814"/>
      <c r="M7" s="814"/>
      <c r="N7" s="814"/>
      <c r="O7" s="814"/>
      <c r="P7" s="815"/>
      <c r="Q7" s="816"/>
      <c r="R7" s="817"/>
      <c r="S7" s="817"/>
      <c r="T7" s="817"/>
      <c r="U7" s="817"/>
      <c r="V7" s="817"/>
      <c r="W7" s="817"/>
      <c r="X7" s="817"/>
      <c r="Y7" s="817"/>
      <c r="Z7" s="817"/>
      <c r="AA7" s="817"/>
      <c r="AB7" s="817"/>
      <c r="AC7" s="817"/>
      <c r="AD7" s="817"/>
      <c r="AE7" s="818"/>
      <c r="AF7" s="819">
        <v>395</v>
      </c>
      <c r="AG7" s="820"/>
      <c r="AH7" s="820"/>
      <c r="AI7" s="820"/>
      <c r="AJ7" s="821"/>
      <c r="AK7" s="822"/>
      <c r="AL7" s="823"/>
      <c r="AM7" s="823"/>
      <c r="AN7" s="823"/>
      <c r="AO7" s="823"/>
      <c r="AP7" s="823"/>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c r="A8" s="241">
        <v>2</v>
      </c>
      <c r="B8" s="844" t="s">
        <v>398</v>
      </c>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t="s">
        <v>399</v>
      </c>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401</v>
      </c>
      <c r="B23" s="853" t="s">
        <v>402</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395</v>
      </c>
      <c r="AG23" s="857"/>
      <c r="AH23" s="857"/>
      <c r="AI23" s="857"/>
      <c r="AJ23" s="860"/>
      <c r="AK23" s="861"/>
      <c r="AL23" s="862"/>
      <c r="AM23" s="862"/>
      <c r="AN23" s="862"/>
      <c r="AO23" s="862"/>
      <c r="AP23" s="857"/>
      <c r="AQ23" s="857"/>
      <c r="AR23" s="857"/>
      <c r="AS23" s="857"/>
      <c r="AT23" s="857"/>
      <c r="AU23" s="873"/>
      <c r="AV23" s="873"/>
      <c r="AW23" s="873"/>
      <c r="AX23" s="873"/>
      <c r="AY23" s="874"/>
      <c r="AZ23" s="875" t="s">
        <v>403</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404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405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380</v>
      </c>
      <c r="B26" s="792"/>
      <c r="C26" s="792"/>
      <c r="D26" s="792"/>
      <c r="E26" s="792"/>
      <c r="F26" s="792"/>
      <c r="G26" s="792"/>
      <c r="H26" s="792"/>
      <c r="I26" s="792"/>
      <c r="J26" s="792"/>
      <c r="K26" s="792"/>
      <c r="L26" s="792"/>
      <c r="M26" s="792"/>
      <c r="N26" s="792"/>
      <c r="O26" s="792"/>
      <c r="P26" s="793"/>
      <c r="Q26" s="797" t="s">
        <v>406</v>
      </c>
      <c r="R26" s="798"/>
      <c r="S26" s="798"/>
      <c r="T26" s="798"/>
      <c r="U26" s="799"/>
      <c r="V26" s="797" t="s">
        <v>407</v>
      </c>
      <c r="W26" s="798"/>
      <c r="X26" s="798"/>
      <c r="Y26" s="798"/>
      <c r="Z26" s="799"/>
      <c r="AA26" s="797" t="s">
        <v>408</v>
      </c>
      <c r="AB26" s="798"/>
      <c r="AC26" s="798"/>
      <c r="AD26" s="798"/>
      <c r="AE26" s="798"/>
      <c r="AF26" s="878" t="s">
        <v>409</v>
      </c>
      <c r="AG26" s="879"/>
      <c r="AH26" s="879"/>
      <c r="AI26" s="879"/>
      <c r="AJ26" s="880"/>
      <c r="AK26" s="798" t="s">
        <v>410</v>
      </c>
      <c r="AL26" s="798"/>
      <c r="AM26" s="798"/>
      <c r="AN26" s="798"/>
      <c r="AO26" s="799"/>
      <c r="AP26" s="797" t="s">
        <v>411</v>
      </c>
      <c r="AQ26" s="798"/>
      <c r="AR26" s="798"/>
      <c r="AS26" s="798"/>
      <c r="AT26" s="799"/>
      <c r="AU26" s="797" t="s">
        <v>412</v>
      </c>
      <c r="AV26" s="798"/>
      <c r="AW26" s="798"/>
      <c r="AX26" s="798"/>
      <c r="AY26" s="799"/>
      <c r="AZ26" s="797" t="s">
        <v>413</v>
      </c>
      <c r="BA26" s="798"/>
      <c r="BB26" s="798"/>
      <c r="BC26" s="798"/>
      <c r="BD26" s="799"/>
      <c r="BE26" s="797" t="s">
        <v>387</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414</v>
      </c>
      <c r="C28" s="814"/>
      <c r="D28" s="814"/>
      <c r="E28" s="814"/>
      <c r="F28" s="814"/>
      <c r="G28" s="814"/>
      <c r="H28" s="814"/>
      <c r="I28" s="814"/>
      <c r="J28" s="814"/>
      <c r="K28" s="814"/>
      <c r="L28" s="814"/>
      <c r="M28" s="814"/>
      <c r="N28" s="814"/>
      <c r="O28" s="814"/>
      <c r="P28" s="815"/>
      <c r="Q28" s="886"/>
      <c r="R28" s="887"/>
      <c r="S28" s="887"/>
      <c r="T28" s="887"/>
      <c r="U28" s="887"/>
      <c r="V28" s="887"/>
      <c r="W28" s="887"/>
      <c r="X28" s="887"/>
      <c r="Y28" s="887"/>
      <c r="Z28" s="887"/>
      <c r="AA28" s="887"/>
      <c r="AB28" s="887"/>
      <c r="AC28" s="887"/>
      <c r="AD28" s="887"/>
      <c r="AE28" s="888"/>
      <c r="AF28" s="889">
        <v>43</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415</v>
      </c>
      <c r="C29" s="845"/>
      <c r="D29" s="845"/>
      <c r="E29" s="845"/>
      <c r="F29" s="845"/>
      <c r="G29" s="845"/>
      <c r="H29" s="845"/>
      <c r="I29" s="845"/>
      <c r="J29" s="845"/>
      <c r="K29" s="845"/>
      <c r="L29" s="845"/>
      <c r="M29" s="845"/>
      <c r="N29" s="845"/>
      <c r="O29" s="845"/>
      <c r="P29" s="846"/>
      <c r="Q29" s="847"/>
      <c r="R29" s="848"/>
      <c r="S29" s="848"/>
      <c r="T29" s="848"/>
      <c r="U29" s="848"/>
      <c r="V29" s="848"/>
      <c r="W29" s="848"/>
      <c r="X29" s="848"/>
      <c r="Y29" s="848"/>
      <c r="Z29" s="848"/>
      <c r="AA29" s="848"/>
      <c r="AB29" s="848"/>
      <c r="AC29" s="848"/>
      <c r="AD29" s="848"/>
      <c r="AE29" s="849"/>
      <c r="AF29" s="850">
        <v>92</v>
      </c>
      <c r="AG29" s="851"/>
      <c r="AH29" s="851"/>
      <c r="AI29" s="851"/>
      <c r="AJ29" s="852"/>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416</v>
      </c>
      <c r="C30" s="845"/>
      <c r="D30" s="845"/>
      <c r="E30" s="845"/>
      <c r="F30" s="845"/>
      <c r="G30" s="845"/>
      <c r="H30" s="845"/>
      <c r="I30" s="845"/>
      <c r="J30" s="845"/>
      <c r="K30" s="845"/>
      <c r="L30" s="845"/>
      <c r="M30" s="845"/>
      <c r="N30" s="845"/>
      <c r="O30" s="845"/>
      <c r="P30" s="846"/>
      <c r="Q30" s="847"/>
      <c r="R30" s="848"/>
      <c r="S30" s="848"/>
      <c r="T30" s="848"/>
      <c r="U30" s="848"/>
      <c r="V30" s="848"/>
      <c r="W30" s="848"/>
      <c r="X30" s="848"/>
      <c r="Y30" s="848"/>
      <c r="Z30" s="848"/>
      <c r="AA30" s="848"/>
      <c r="AB30" s="848"/>
      <c r="AC30" s="848"/>
      <c r="AD30" s="848"/>
      <c r="AE30" s="849"/>
      <c r="AF30" s="850">
        <v>16</v>
      </c>
      <c r="AG30" s="851"/>
      <c r="AH30" s="851"/>
      <c r="AI30" s="851"/>
      <c r="AJ30" s="852"/>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t="s">
        <v>417</v>
      </c>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v>232</v>
      </c>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t="s">
        <v>418</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t="s">
        <v>419</v>
      </c>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v>269</v>
      </c>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t="s">
        <v>420</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421</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401</v>
      </c>
      <c r="B63" s="853" t="s">
        <v>422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652</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423</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425</v>
      </c>
      <c r="B66" s="792"/>
      <c r="C66" s="792"/>
      <c r="D66" s="792"/>
      <c r="E66" s="792"/>
      <c r="F66" s="792"/>
      <c r="G66" s="792"/>
      <c r="H66" s="792"/>
      <c r="I66" s="792"/>
      <c r="J66" s="792"/>
      <c r="K66" s="792"/>
      <c r="L66" s="792"/>
      <c r="M66" s="792"/>
      <c r="N66" s="792"/>
      <c r="O66" s="792"/>
      <c r="P66" s="793"/>
      <c r="Q66" s="797" t="s">
        <v>426</v>
      </c>
      <c r="R66" s="798"/>
      <c r="S66" s="798"/>
      <c r="T66" s="798"/>
      <c r="U66" s="799"/>
      <c r="V66" s="797" t="s">
        <v>427</v>
      </c>
      <c r="W66" s="798"/>
      <c r="X66" s="798"/>
      <c r="Y66" s="798"/>
      <c r="Z66" s="799"/>
      <c r="AA66" s="797" t="s">
        <v>428</v>
      </c>
      <c r="AB66" s="798"/>
      <c r="AC66" s="798"/>
      <c r="AD66" s="798"/>
      <c r="AE66" s="799"/>
      <c r="AF66" s="918" t="s">
        <v>429</v>
      </c>
      <c r="AG66" s="879"/>
      <c r="AH66" s="879"/>
      <c r="AI66" s="879"/>
      <c r="AJ66" s="919"/>
      <c r="AK66" s="797" t="s">
        <v>430</v>
      </c>
      <c r="AL66" s="792"/>
      <c r="AM66" s="792"/>
      <c r="AN66" s="792"/>
      <c r="AO66" s="793"/>
      <c r="AP66" s="797" t="s">
        <v>431</v>
      </c>
      <c r="AQ66" s="798"/>
      <c r="AR66" s="798"/>
      <c r="AS66" s="798"/>
      <c r="AT66" s="799"/>
      <c r="AU66" s="797" t="s">
        <v>432</v>
      </c>
      <c r="AV66" s="798"/>
      <c r="AW66" s="798"/>
      <c r="AX66" s="798"/>
      <c r="AY66" s="799"/>
      <c r="AZ66" s="797" t="s">
        <v>387</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401</v>
      </c>
      <c r="B88" s="853" t="s">
        <v>433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53" t="s">
        <v>434</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439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441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442</v>
      </c>
      <c r="AB109" s="957"/>
      <c r="AC109" s="957"/>
      <c r="AD109" s="957"/>
      <c r="AE109" s="958"/>
      <c r="AF109" s="956" t="s">
        <v>443</v>
      </c>
      <c r="AG109" s="957"/>
      <c r="AH109" s="957"/>
      <c r="AI109" s="957"/>
      <c r="AJ109" s="958"/>
      <c r="AK109" s="956" t="s">
        <v>314</v>
      </c>
      <c r="AL109" s="957"/>
      <c r="AM109" s="957"/>
      <c r="AN109" s="957"/>
      <c r="AO109" s="958"/>
      <c r="AP109" s="956" t="s">
        <v>444</v>
      </c>
      <c r="AQ109" s="957"/>
      <c r="AR109" s="957"/>
      <c r="AS109" s="957"/>
      <c r="AT109" s="959"/>
      <c r="AU109" s="976" t="s">
        <v>441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442</v>
      </c>
      <c r="BR109" s="957"/>
      <c r="BS109" s="957"/>
      <c r="BT109" s="957"/>
      <c r="BU109" s="958"/>
      <c r="BV109" s="956" t="s">
        <v>443</v>
      </c>
      <c r="BW109" s="957"/>
      <c r="BX109" s="957"/>
      <c r="BY109" s="957"/>
      <c r="BZ109" s="958"/>
      <c r="CA109" s="956" t="s">
        <v>314</v>
      </c>
      <c r="CB109" s="957"/>
      <c r="CC109" s="957"/>
      <c r="CD109" s="957"/>
      <c r="CE109" s="958"/>
      <c r="CF109" s="977" t="s">
        <v>444</v>
      </c>
      <c r="CG109" s="977"/>
      <c r="CH109" s="977"/>
      <c r="CI109" s="977"/>
      <c r="CJ109" s="977"/>
      <c r="CK109" s="956" t="s">
        <v>445</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442</v>
      </c>
      <c r="DH109" s="957"/>
      <c r="DI109" s="957"/>
      <c r="DJ109" s="957"/>
      <c r="DK109" s="958"/>
      <c r="DL109" s="956" t="s">
        <v>443</v>
      </c>
      <c r="DM109" s="957"/>
      <c r="DN109" s="957"/>
      <c r="DO109" s="957"/>
      <c r="DP109" s="958"/>
      <c r="DQ109" s="956" t="s">
        <v>314</v>
      </c>
      <c r="DR109" s="957"/>
      <c r="DS109" s="957"/>
      <c r="DT109" s="957"/>
      <c r="DU109" s="958"/>
      <c r="DV109" s="956" t="s">
        <v>444</v>
      </c>
      <c r="DW109" s="957"/>
      <c r="DX109" s="957"/>
      <c r="DY109" s="957"/>
      <c r="DZ109" s="959"/>
    </row>
    <row r="110" spans="1:131" s="233" customFormat="1" ht="26.25" customHeight="1">
      <c r="A110" s="960" t="s">
        <v>446</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861834</v>
      </c>
      <c r="AB110" s="964"/>
      <c r="AC110" s="964"/>
      <c r="AD110" s="964"/>
      <c r="AE110" s="965"/>
      <c r="AF110" s="966">
        <v>748395</v>
      </c>
      <c r="AG110" s="964"/>
      <c r="AH110" s="964"/>
      <c r="AI110" s="964"/>
      <c r="AJ110" s="965"/>
      <c r="AK110" s="966">
        <v>771295</v>
      </c>
      <c r="AL110" s="964"/>
      <c r="AM110" s="964"/>
      <c r="AN110" s="964"/>
      <c r="AO110" s="965"/>
      <c r="AP110" s="967">
        <v>12.1</v>
      </c>
      <c r="AQ110" s="968"/>
      <c r="AR110" s="968"/>
      <c r="AS110" s="968"/>
      <c r="AT110" s="969"/>
      <c r="AU110" s="970" t="s">
        <v>75</v>
      </c>
      <c r="AV110" s="971"/>
      <c r="AW110" s="971"/>
      <c r="AX110" s="971"/>
      <c r="AY110" s="971"/>
      <c r="AZ110" s="993" t="s">
        <v>447</v>
      </c>
      <c r="BA110" s="961"/>
      <c r="BB110" s="961"/>
      <c r="BC110" s="961"/>
      <c r="BD110" s="961"/>
      <c r="BE110" s="961"/>
      <c r="BF110" s="961"/>
      <c r="BG110" s="961"/>
      <c r="BH110" s="961"/>
      <c r="BI110" s="961"/>
      <c r="BJ110" s="961"/>
      <c r="BK110" s="961"/>
      <c r="BL110" s="961"/>
      <c r="BM110" s="961"/>
      <c r="BN110" s="961"/>
      <c r="BO110" s="961"/>
      <c r="BP110" s="962"/>
      <c r="BQ110" s="994">
        <v>8156531</v>
      </c>
      <c r="BR110" s="995"/>
      <c r="BS110" s="995"/>
      <c r="BT110" s="995"/>
      <c r="BU110" s="995"/>
      <c r="BV110" s="995">
        <v>8593917</v>
      </c>
      <c r="BW110" s="995"/>
      <c r="BX110" s="995"/>
      <c r="BY110" s="995"/>
      <c r="BZ110" s="995"/>
      <c r="CA110" s="995">
        <v>8804269</v>
      </c>
      <c r="CB110" s="995"/>
      <c r="CC110" s="995"/>
      <c r="CD110" s="995"/>
      <c r="CE110" s="995"/>
      <c r="CF110" s="1008">
        <v>138.5</v>
      </c>
      <c r="CG110" s="1009"/>
      <c r="CH110" s="1009"/>
      <c r="CI110" s="1009"/>
      <c r="CJ110" s="1009"/>
      <c r="CK110" s="1010" t="s">
        <v>448</v>
      </c>
      <c r="CL110" s="1011"/>
      <c r="CM110" s="993" t="s">
        <v>449</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565000</v>
      </c>
      <c r="DH110" s="995"/>
      <c r="DI110" s="995"/>
      <c r="DJ110" s="995"/>
      <c r="DK110" s="995"/>
      <c r="DL110" s="995" t="s">
        <v>450</v>
      </c>
      <c r="DM110" s="995"/>
      <c r="DN110" s="995"/>
      <c r="DO110" s="995"/>
      <c r="DP110" s="995"/>
      <c r="DQ110" s="995" t="s">
        <v>450</v>
      </c>
      <c r="DR110" s="995"/>
      <c r="DS110" s="995"/>
      <c r="DT110" s="995"/>
      <c r="DU110" s="995"/>
      <c r="DV110" s="996" t="s">
        <v>451</v>
      </c>
      <c r="DW110" s="996"/>
      <c r="DX110" s="996"/>
      <c r="DY110" s="996"/>
      <c r="DZ110" s="997"/>
    </row>
    <row r="111" spans="1:131" s="233" customFormat="1" ht="26.25" customHeight="1">
      <c r="A111" s="998" t="s">
        <v>452</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453</v>
      </c>
      <c r="AB111" s="1002"/>
      <c r="AC111" s="1002"/>
      <c r="AD111" s="1002"/>
      <c r="AE111" s="1003"/>
      <c r="AF111" s="1004" t="s">
        <v>454</v>
      </c>
      <c r="AG111" s="1002"/>
      <c r="AH111" s="1002"/>
      <c r="AI111" s="1002"/>
      <c r="AJ111" s="1003"/>
      <c r="AK111" s="1004" t="s">
        <v>453</v>
      </c>
      <c r="AL111" s="1002"/>
      <c r="AM111" s="1002"/>
      <c r="AN111" s="1002"/>
      <c r="AO111" s="1003"/>
      <c r="AP111" s="1005" t="s">
        <v>454</v>
      </c>
      <c r="AQ111" s="1006"/>
      <c r="AR111" s="1006"/>
      <c r="AS111" s="1006"/>
      <c r="AT111" s="1007"/>
      <c r="AU111" s="972"/>
      <c r="AV111" s="973"/>
      <c r="AW111" s="973"/>
      <c r="AX111" s="973"/>
      <c r="AY111" s="973"/>
      <c r="AZ111" s="986" t="s">
        <v>455</v>
      </c>
      <c r="BA111" s="987"/>
      <c r="BB111" s="987"/>
      <c r="BC111" s="987"/>
      <c r="BD111" s="987"/>
      <c r="BE111" s="987"/>
      <c r="BF111" s="987"/>
      <c r="BG111" s="987"/>
      <c r="BH111" s="987"/>
      <c r="BI111" s="987"/>
      <c r="BJ111" s="987"/>
      <c r="BK111" s="987"/>
      <c r="BL111" s="987"/>
      <c r="BM111" s="987"/>
      <c r="BN111" s="987"/>
      <c r="BO111" s="987"/>
      <c r="BP111" s="988"/>
      <c r="BQ111" s="989">
        <v>1035261</v>
      </c>
      <c r="BR111" s="990"/>
      <c r="BS111" s="990"/>
      <c r="BT111" s="990"/>
      <c r="BU111" s="990"/>
      <c r="BV111" s="990">
        <v>344277</v>
      </c>
      <c r="BW111" s="990"/>
      <c r="BX111" s="990"/>
      <c r="BY111" s="990"/>
      <c r="BZ111" s="990"/>
      <c r="CA111" s="990">
        <v>257073</v>
      </c>
      <c r="CB111" s="990"/>
      <c r="CC111" s="990"/>
      <c r="CD111" s="990"/>
      <c r="CE111" s="990"/>
      <c r="CF111" s="984">
        <v>4</v>
      </c>
      <c r="CG111" s="985"/>
      <c r="CH111" s="985"/>
      <c r="CI111" s="985"/>
      <c r="CJ111" s="985"/>
      <c r="CK111" s="1012"/>
      <c r="CL111" s="1013"/>
      <c r="CM111" s="986" t="s">
        <v>456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457</v>
      </c>
      <c r="DH111" s="990"/>
      <c r="DI111" s="990"/>
      <c r="DJ111" s="990"/>
      <c r="DK111" s="990"/>
      <c r="DL111" s="990" t="s">
        <v>454</v>
      </c>
      <c r="DM111" s="990"/>
      <c r="DN111" s="990"/>
      <c r="DO111" s="990"/>
      <c r="DP111" s="990"/>
      <c r="DQ111" s="990" t="s">
        <v>453</v>
      </c>
      <c r="DR111" s="990"/>
      <c r="DS111" s="990"/>
      <c r="DT111" s="990"/>
      <c r="DU111" s="990"/>
      <c r="DV111" s="991" t="s">
        <v>457</v>
      </c>
      <c r="DW111" s="991"/>
      <c r="DX111" s="991"/>
      <c r="DY111" s="991"/>
      <c r="DZ111" s="992"/>
    </row>
    <row r="112" spans="1:131" s="233" customFormat="1" ht="26.25" customHeight="1">
      <c r="A112" s="1016" t="s">
        <v>458</v>
      </c>
      <c r="B112" s="1017"/>
      <c r="C112" s="987" t="s">
        <v>459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454</v>
      </c>
      <c r="AB112" s="1023"/>
      <c r="AC112" s="1023"/>
      <c r="AD112" s="1023"/>
      <c r="AE112" s="1024"/>
      <c r="AF112" s="1025" t="s">
        <v>453</v>
      </c>
      <c r="AG112" s="1023"/>
      <c r="AH112" s="1023"/>
      <c r="AI112" s="1023"/>
      <c r="AJ112" s="1024"/>
      <c r="AK112" s="1025" t="s">
        <v>454</v>
      </c>
      <c r="AL112" s="1023"/>
      <c r="AM112" s="1023"/>
      <c r="AN112" s="1023"/>
      <c r="AO112" s="1024"/>
      <c r="AP112" s="1026" t="s">
        <v>460</v>
      </c>
      <c r="AQ112" s="1027"/>
      <c r="AR112" s="1027"/>
      <c r="AS112" s="1027"/>
      <c r="AT112" s="1028"/>
      <c r="AU112" s="972"/>
      <c r="AV112" s="973"/>
      <c r="AW112" s="973"/>
      <c r="AX112" s="973"/>
      <c r="AY112" s="973"/>
      <c r="AZ112" s="986" t="s">
        <v>461</v>
      </c>
      <c r="BA112" s="987"/>
      <c r="BB112" s="987"/>
      <c r="BC112" s="987"/>
      <c r="BD112" s="987"/>
      <c r="BE112" s="987"/>
      <c r="BF112" s="987"/>
      <c r="BG112" s="987"/>
      <c r="BH112" s="987"/>
      <c r="BI112" s="987"/>
      <c r="BJ112" s="987"/>
      <c r="BK112" s="987"/>
      <c r="BL112" s="987"/>
      <c r="BM112" s="987"/>
      <c r="BN112" s="987"/>
      <c r="BO112" s="987"/>
      <c r="BP112" s="988"/>
      <c r="BQ112" s="989">
        <v>1769504</v>
      </c>
      <c r="BR112" s="990"/>
      <c r="BS112" s="990"/>
      <c r="BT112" s="990"/>
      <c r="BU112" s="990"/>
      <c r="BV112" s="990">
        <v>1574269</v>
      </c>
      <c r="BW112" s="990"/>
      <c r="BX112" s="990"/>
      <c r="BY112" s="990"/>
      <c r="BZ112" s="990"/>
      <c r="CA112" s="990">
        <v>1092104</v>
      </c>
      <c r="CB112" s="990"/>
      <c r="CC112" s="990"/>
      <c r="CD112" s="990"/>
      <c r="CE112" s="990"/>
      <c r="CF112" s="984">
        <v>17.2</v>
      </c>
      <c r="CG112" s="985"/>
      <c r="CH112" s="985"/>
      <c r="CI112" s="985"/>
      <c r="CJ112" s="985"/>
      <c r="CK112" s="1012"/>
      <c r="CL112" s="1013"/>
      <c r="CM112" s="986" t="s">
        <v>462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454</v>
      </c>
      <c r="DH112" s="990"/>
      <c r="DI112" s="990"/>
      <c r="DJ112" s="990"/>
      <c r="DK112" s="990"/>
      <c r="DL112" s="990" t="s">
        <v>454</v>
      </c>
      <c r="DM112" s="990"/>
      <c r="DN112" s="990"/>
      <c r="DO112" s="990"/>
      <c r="DP112" s="990"/>
      <c r="DQ112" s="990" t="s">
        <v>450</v>
      </c>
      <c r="DR112" s="990"/>
      <c r="DS112" s="990"/>
      <c r="DT112" s="990"/>
      <c r="DU112" s="990"/>
      <c r="DV112" s="991" t="s">
        <v>457</v>
      </c>
      <c r="DW112" s="991"/>
      <c r="DX112" s="991"/>
      <c r="DY112" s="991"/>
      <c r="DZ112" s="992"/>
    </row>
    <row r="113" spans="1:130" s="233" customFormat="1" ht="26.25" customHeight="1">
      <c r="A113" s="1018"/>
      <c r="B113" s="1019"/>
      <c r="C113" s="987" t="s">
        <v>463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246075</v>
      </c>
      <c r="AB113" s="1002"/>
      <c r="AC113" s="1002"/>
      <c r="AD113" s="1002"/>
      <c r="AE113" s="1003"/>
      <c r="AF113" s="1004">
        <v>245868</v>
      </c>
      <c r="AG113" s="1002"/>
      <c r="AH113" s="1002"/>
      <c r="AI113" s="1002"/>
      <c r="AJ113" s="1003"/>
      <c r="AK113" s="1004">
        <v>256511</v>
      </c>
      <c r="AL113" s="1002"/>
      <c r="AM113" s="1002"/>
      <c r="AN113" s="1002"/>
      <c r="AO113" s="1003"/>
      <c r="AP113" s="1005">
        <v>4</v>
      </c>
      <c r="AQ113" s="1006"/>
      <c r="AR113" s="1006"/>
      <c r="AS113" s="1006"/>
      <c r="AT113" s="1007"/>
      <c r="AU113" s="972"/>
      <c r="AV113" s="973"/>
      <c r="AW113" s="973"/>
      <c r="AX113" s="973"/>
      <c r="AY113" s="973"/>
      <c r="AZ113" s="986" t="s">
        <v>464</v>
      </c>
      <c r="BA113" s="987"/>
      <c r="BB113" s="987"/>
      <c r="BC113" s="987"/>
      <c r="BD113" s="987"/>
      <c r="BE113" s="987"/>
      <c r="BF113" s="987"/>
      <c r="BG113" s="987"/>
      <c r="BH113" s="987"/>
      <c r="BI113" s="987"/>
      <c r="BJ113" s="987"/>
      <c r="BK113" s="987"/>
      <c r="BL113" s="987"/>
      <c r="BM113" s="987"/>
      <c r="BN113" s="987"/>
      <c r="BO113" s="987"/>
      <c r="BP113" s="988"/>
      <c r="BQ113" s="989">
        <v>457426</v>
      </c>
      <c r="BR113" s="990"/>
      <c r="BS113" s="990"/>
      <c r="BT113" s="990"/>
      <c r="BU113" s="990"/>
      <c r="BV113" s="990">
        <v>290208</v>
      </c>
      <c r="BW113" s="990"/>
      <c r="BX113" s="990"/>
      <c r="BY113" s="990"/>
      <c r="BZ113" s="990"/>
      <c r="CA113" s="990">
        <v>131246</v>
      </c>
      <c r="CB113" s="990"/>
      <c r="CC113" s="990"/>
      <c r="CD113" s="990"/>
      <c r="CE113" s="990"/>
      <c r="CF113" s="984">
        <v>2.1</v>
      </c>
      <c r="CG113" s="985"/>
      <c r="CH113" s="985"/>
      <c r="CI113" s="985"/>
      <c r="CJ113" s="985"/>
      <c r="CK113" s="1012"/>
      <c r="CL113" s="1013"/>
      <c r="CM113" s="986" t="s">
        <v>465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457</v>
      </c>
      <c r="DH113" s="1023"/>
      <c r="DI113" s="1023"/>
      <c r="DJ113" s="1023"/>
      <c r="DK113" s="1024"/>
      <c r="DL113" s="1025" t="s">
        <v>453</v>
      </c>
      <c r="DM113" s="1023"/>
      <c r="DN113" s="1023"/>
      <c r="DO113" s="1023"/>
      <c r="DP113" s="1024"/>
      <c r="DQ113" s="1025" t="s">
        <v>454</v>
      </c>
      <c r="DR113" s="1023"/>
      <c r="DS113" s="1023"/>
      <c r="DT113" s="1023"/>
      <c r="DU113" s="1024"/>
      <c r="DV113" s="1026" t="s">
        <v>450</v>
      </c>
      <c r="DW113" s="1027"/>
      <c r="DX113" s="1027"/>
      <c r="DY113" s="1027"/>
      <c r="DZ113" s="1028"/>
    </row>
    <row r="114" spans="1:130" s="233" customFormat="1" ht="26.25" customHeight="1">
      <c r="A114" s="1018"/>
      <c r="B114" s="1019"/>
      <c r="C114" s="987" t="s">
        <v>466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176986</v>
      </c>
      <c r="AB114" s="1023"/>
      <c r="AC114" s="1023"/>
      <c r="AD114" s="1023"/>
      <c r="AE114" s="1024"/>
      <c r="AF114" s="1025">
        <v>173492</v>
      </c>
      <c r="AG114" s="1023"/>
      <c r="AH114" s="1023"/>
      <c r="AI114" s="1023"/>
      <c r="AJ114" s="1024"/>
      <c r="AK114" s="1025">
        <v>163087</v>
      </c>
      <c r="AL114" s="1023"/>
      <c r="AM114" s="1023"/>
      <c r="AN114" s="1023"/>
      <c r="AO114" s="1024"/>
      <c r="AP114" s="1026">
        <v>2.6</v>
      </c>
      <c r="AQ114" s="1027"/>
      <c r="AR114" s="1027"/>
      <c r="AS114" s="1027"/>
      <c r="AT114" s="1028"/>
      <c r="AU114" s="972"/>
      <c r="AV114" s="973"/>
      <c r="AW114" s="973"/>
      <c r="AX114" s="973"/>
      <c r="AY114" s="973"/>
      <c r="AZ114" s="986" t="s">
        <v>467</v>
      </c>
      <c r="BA114" s="987"/>
      <c r="BB114" s="987"/>
      <c r="BC114" s="987"/>
      <c r="BD114" s="987"/>
      <c r="BE114" s="987"/>
      <c r="BF114" s="987"/>
      <c r="BG114" s="987"/>
      <c r="BH114" s="987"/>
      <c r="BI114" s="987"/>
      <c r="BJ114" s="987"/>
      <c r="BK114" s="987"/>
      <c r="BL114" s="987"/>
      <c r="BM114" s="987"/>
      <c r="BN114" s="987"/>
      <c r="BO114" s="987"/>
      <c r="BP114" s="988"/>
      <c r="BQ114" s="989" t="s">
        <v>454</v>
      </c>
      <c r="BR114" s="990"/>
      <c r="BS114" s="990"/>
      <c r="BT114" s="990"/>
      <c r="BU114" s="990"/>
      <c r="BV114" s="990" t="s">
        <v>450</v>
      </c>
      <c r="BW114" s="990"/>
      <c r="BX114" s="990"/>
      <c r="BY114" s="990"/>
      <c r="BZ114" s="990"/>
      <c r="CA114" s="990" t="s">
        <v>450</v>
      </c>
      <c r="CB114" s="990"/>
      <c r="CC114" s="990"/>
      <c r="CD114" s="990"/>
      <c r="CE114" s="990"/>
      <c r="CF114" s="984" t="s">
        <v>450</v>
      </c>
      <c r="CG114" s="985"/>
      <c r="CH114" s="985"/>
      <c r="CI114" s="985"/>
      <c r="CJ114" s="985"/>
      <c r="CK114" s="1012"/>
      <c r="CL114" s="1013"/>
      <c r="CM114" s="986" t="s">
        <v>468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454</v>
      </c>
      <c r="DH114" s="1023"/>
      <c r="DI114" s="1023"/>
      <c r="DJ114" s="1023"/>
      <c r="DK114" s="1024"/>
      <c r="DL114" s="1025" t="s">
        <v>457</v>
      </c>
      <c r="DM114" s="1023"/>
      <c r="DN114" s="1023"/>
      <c r="DO114" s="1023"/>
      <c r="DP114" s="1024"/>
      <c r="DQ114" s="1025" t="s">
        <v>460</v>
      </c>
      <c r="DR114" s="1023"/>
      <c r="DS114" s="1023"/>
      <c r="DT114" s="1023"/>
      <c r="DU114" s="1024"/>
      <c r="DV114" s="1026" t="s">
        <v>454</v>
      </c>
      <c r="DW114" s="1027"/>
      <c r="DX114" s="1027"/>
      <c r="DY114" s="1027"/>
      <c r="DZ114" s="1028"/>
    </row>
    <row r="115" spans="1:130" s="233" customFormat="1" ht="26.25" customHeight="1">
      <c r="A115" s="1018"/>
      <c r="B115" s="1019"/>
      <c r="C115" s="987" t="s">
        <v>469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552</v>
      </c>
      <c r="AB115" s="1002"/>
      <c r="AC115" s="1002"/>
      <c r="AD115" s="1002"/>
      <c r="AE115" s="1003"/>
      <c r="AF115" s="1004">
        <v>533</v>
      </c>
      <c r="AG115" s="1002"/>
      <c r="AH115" s="1002"/>
      <c r="AI115" s="1002"/>
      <c r="AJ115" s="1003"/>
      <c r="AK115" s="1004">
        <v>524</v>
      </c>
      <c r="AL115" s="1002"/>
      <c r="AM115" s="1002"/>
      <c r="AN115" s="1002"/>
      <c r="AO115" s="1003"/>
      <c r="AP115" s="1005">
        <v>0</v>
      </c>
      <c r="AQ115" s="1006"/>
      <c r="AR115" s="1006"/>
      <c r="AS115" s="1006"/>
      <c r="AT115" s="1007"/>
      <c r="AU115" s="972"/>
      <c r="AV115" s="973"/>
      <c r="AW115" s="973"/>
      <c r="AX115" s="973"/>
      <c r="AY115" s="973"/>
      <c r="AZ115" s="986" t="s">
        <v>470</v>
      </c>
      <c r="BA115" s="987"/>
      <c r="BB115" s="987"/>
      <c r="BC115" s="987"/>
      <c r="BD115" s="987"/>
      <c r="BE115" s="987"/>
      <c r="BF115" s="987"/>
      <c r="BG115" s="987"/>
      <c r="BH115" s="987"/>
      <c r="BI115" s="987"/>
      <c r="BJ115" s="987"/>
      <c r="BK115" s="987"/>
      <c r="BL115" s="987"/>
      <c r="BM115" s="987"/>
      <c r="BN115" s="987"/>
      <c r="BO115" s="987"/>
      <c r="BP115" s="988"/>
      <c r="BQ115" s="989">
        <v>11016</v>
      </c>
      <c r="BR115" s="990"/>
      <c r="BS115" s="990"/>
      <c r="BT115" s="990"/>
      <c r="BU115" s="990"/>
      <c r="BV115" s="990">
        <v>9842</v>
      </c>
      <c r="BW115" s="990"/>
      <c r="BX115" s="990"/>
      <c r="BY115" s="990"/>
      <c r="BZ115" s="990"/>
      <c r="CA115" s="990">
        <v>9183</v>
      </c>
      <c r="CB115" s="990"/>
      <c r="CC115" s="990"/>
      <c r="CD115" s="990"/>
      <c r="CE115" s="990"/>
      <c r="CF115" s="984">
        <v>0.1</v>
      </c>
      <c r="CG115" s="985"/>
      <c r="CH115" s="985"/>
      <c r="CI115" s="985"/>
      <c r="CJ115" s="985"/>
      <c r="CK115" s="1012"/>
      <c r="CL115" s="1013"/>
      <c r="CM115" s="986" t="s">
        <v>471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453</v>
      </c>
      <c r="DH115" s="1023"/>
      <c r="DI115" s="1023"/>
      <c r="DJ115" s="1023"/>
      <c r="DK115" s="1024"/>
      <c r="DL115" s="1025" t="s">
        <v>450</v>
      </c>
      <c r="DM115" s="1023"/>
      <c r="DN115" s="1023"/>
      <c r="DO115" s="1023"/>
      <c r="DP115" s="1024"/>
      <c r="DQ115" s="1025" t="s">
        <v>453</v>
      </c>
      <c r="DR115" s="1023"/>
      <c r="DS115" s="1023"/>
      <c r="DT115" s="1023"/>
      <c r="DU115" s="1024"/>
      <c r="DV115" s="1026" t="s">
        <v>450</v>
      </c>
      <c r="DW115" s="1027"/>
      <c r="DX115" s="1027"/>
      <c r="DY115" s="1027"/>
      <c r="DZ115" s="1028"/>
    </row>
    <row r="116" spans="1:130" s="233" customFormat="1" ht="26.25" customHeight="1">
      <c r="A116" s="1020"/>
      <c r="B116" s="1021"/>
      <c r="C116" s="1029" t="s">
        <v>472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450</v>
      </c>
      <c r="AB116" s="1023"/>
      <c r="AC116" s="1023"/>
      <c r="AD116" s="1023"/>
      <c r="AE116" s="1024"/>
      <c r="AF116" s="1025" t="s">
        <v>451</v>
      </c>
      <c r="AG116" s="1023"/>
      <c r="AH116" s="1023"/>
      <c r="AI116" s="1023"/>
      <c r="AJ116" s="1024"/>
      <c r="AK116" s="1025" t="s">
        <v>450</v>
      </c>
      <c r="AL116" s="1023"/>
      <c r="AM116" s="1023"/>
      <c r="AN116" s="1023"/>
      <c r="AO116" s="1024"/>
      <c r="AP116" s="1026" t="s">
        <v>454</v>
      </c>
      <c r="AQ116" s="1027"/>
      <c r="AR116" s="1027"/>
      <c r="AS116" s="1027"/>
      <c r="AT116" s="1028"/>
      <c r="AU116" s="972"/>
      <c r="AV116" s="973"/>
      <c r="AW116" s="973"/>
      <c r="AX116" s="973"/>
      <c r="AY116" s="973"/>
      <c r="AZ116" s="1031" t="s">
        <v>473</v>
      </c>
      <c r="BA116" s="1032"/>
      <c r="BB116" s="1032"/>
      <c r="BC116" s="1032"/>
      <c r="BD116" s="1032"/>
      <c r="BE116" s="1032"/>
      <c r="BF116" s="1032"/>
      <c r="BG116" s="1032"/>
      <c r="BH116" s="1032"/>
      <c r="BI116" s="1032"/>
      <c r="BJ116" s="1032"/>
      <c r="BK116" s="1032"/>
      <c r="BL116" s="1032"/>
      <c r="BM116" s="1032"/>
      <c r="BN116" s="1032"/>
      <c r="BO116" s="1032"/>
      <c r="BP116" s="1033"/>
      <c r="BQ116" s="989" t="s">
        <v>454</v>
      </c>
      <c r="BR116" s="990"/>
      <c r="BS116" s="990"/>
      <c r="BT116" s="990"/>
      <c r="BU116" s="990"/>
      <c r="BV116" s="990" t="s">
        <v>450</v>
      </c>
      <c r="BW116" s="990"/>
      <c r="BX116" s="990"/>
      <c r="BY116" s="990"/>
      <c r="BZ116" s="990"/>
      <c r="CA116" s="990" t="s">
        <v>454</v>
      </c>
      <c r="CB116" s="990"/>
      <c r="CC116" s="990"/>
      <c r="CD116" s="990"/>
      <c r="CE116" s="990"/>
      <c r="CF116" s="984" t="s">
        <v>457</v>
      </c>
      <c r="CG116" s="985"/>
      <c r="CH116" s="985"/>
      <c r="CI116" s="985"/>
      <c r="CJ116" s="985"/>
      <c r="CK116" s="1012"/>
      <c r="CL116" s="1013"/>
      <c r="CM116" s="986" t="s">
        <v>474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454</v>
      </c>
      <c r="DH116" s="1023"/>
      <c r="DI116" s="1023"/>
      <c r="DJ116" s="1023"/>
      <c r="DK116" s="1024"/>
      <c r="DL116" s="1025" t="s">
        <v>453</v>
      </c>
      <c r="DM116" s="1023"/>
      <c r="DN116" s="1023"/>
      <c r="DO116" s="1023"/>
      <c r="DP116" s="1024"/>
      <c r="DQ116" s="1025" t="s">
        <v>451</v>
      </c>
      <c r="DR116" s="1023"/>
      <c r="DS116" s="1023"/>
      <c r="DT116" s="1023"/>
      <c r="DU116" s="1024"/>
      <c r="DV116" s="1026" t="s">
        <v>454</v>
      </c>
      <c r="DW116" s="1027"/>
      <c r="DX116" s="1027"/>
      <c r="DY116" s="1027"/>
      <c r="DZ116" s="1028"/>
    </row>
    <row r="117" spans="1:130" s="233" customFormat="1" ht="26.25" customHeight="1">
      <c r="A117" s="976" t="s">
        <v>193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475</v>
      </c>
      <c r="Z117" s="958"/>
      <c r="AA117" s="1042">
        <v>1285447</v>
      </c>
      <c r="AB117" s="1043"/>
      <c r="AC117" s="1043"/>
      <c r="AD117" s="1043"/>
      <c r="AE117" s="1044"/>
      <c r="AF117" s="1045">
        <v>1168288</v>
      </c>
      <c r="AG117" s="1043"/>
      <c r="AH117" s="1043"/>
      <c r="AI117" s="1043"/>
      <c r="AJ117" s="1044"/>
      <c r="AK117" s="1045">
        <v>1191417</v>
      </c>
      <c r="AL117" s="1043"/>
      <c r="AM117" s="1043"/>
      <c r="AN117" s="1043"/>
      <c r="AO117" s="1044"/>
      <c r="AP117" s="1046"/>
      <c r="AQ117" s="1047"/>
      <c r="AR117" s="1047"/>
      <c r="AS117" s="1047"/>
      <c r="AT117" s="1048"/>
      <c r="AU117" s="972"/>
      <c r="AV117" s="973"/>
      <c r="AW117" s="973"/>
      <c r="AX117" s="973"/>
      <c r="AY117" s="973"/>
      <c r="AZ117" s="1038" t="s">
        <v>476</v>
      </c>
      <c r="BA117" s="1039"/>
      <c r="BB117" s="1039"/>
      <c r="BC117" s="1039"/>
      <c r="BD117" s="1039"/>
      <c r="BE117" s="1039"/>
      <c r="BF117" s="1039"/>
      <c r="BG117" s="1039"/>
      <c r="BH117" s="1039"/>
      <c r="BI117" s="1039"/>
      <c r="BJ117" s="1039"/>
      <c r="BK117" s="1039"/>
      <c r="BL117" s="1039"/>
      <c r="BM117" s="1039"/>
      <c r="BN117" s="1039"/>
      <c r="BO117" s="1039"/>
      <c r="BP117" s="1040"/>
      <c r="BQ117" s="989" t="s">
        <v>460</v>
      </c>
      <c r="BR117" s="990"/>
      <c r="BS117" s="990"/>
      <c r="BT117" s="990"/>
      <c r="BU117" s="990"/>
      <c r="BV117" s="990" t="s">
        <v>460</v>
      </c>
      <c r="BW117" s="990"/>
      <c r="BX117" s="990"/>
      <c r="BY117" s="990"/>
      <c r="BZ117" s="990"/>
      <c r="CA117" s="990" t="s">
        <v>460</v>
      </c>
      <c r="CB117" s="990"/>
      <c r="CC117" s="990"/>
      <c r="CD117" s="990"/>
      <c r="CE117" s="990"/>
      <c r="CF117" s="984" t="s">
        <v>460</v>
      </c>
      <c r="CG117" s="985"/>
      <c r="CH117" s="985"/>
      <c r="CI117" s="985"/>
      <c r="CJ117" s="985"/>
      <c r="CK117" s="1012"/>
      <c r="CL117" s="1013"/>
      <c r="CM117" s="986" t="s">
        <v>477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460</v>
      </c>
      <c r="DH117" s="1023"/>
      <c r="DI117" s="1023"/>
      <c r="DJ117" s="1023"/>
      <c r="DK117" s="1024"/>
      <c r="DL117" s="1025" t="s">
        <v>460</v>
      </c>
      <c r="DM117" s="1023"/>
      <c r="DN117" s="1023"/>
      <c r="DO117" s="1023"/>
      <c r="DP117" s="1024"/>
      <c r="DQ117" s="1025" t="s">
        <v>460</v>
      </c>
      <c r="DR117" s="1023"/>
      <c r="DS117" s="1023"/>
      <c r="DT117" s="1023"/>
      <c r="DU117" s="1024"/>
      <c r="DV117" s="1026" t="s">
        <v>460</v>
      </c>
      <c r="DW117" s="1027"/>
      <c r="DX117" s="1027"/>
      <c r="DY117" s="1027"/>
      <c r="DZ117" s="1028"/>
    </row>
    <row r="118" spans="1:130" s="233" customFormat="1" ht="26.25" customHeight="1">
      <c r="A118" s="976" t="s">
        <v>445</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442</v>
      </c>
      <c r="AB118" s="957"/>
      <c r="AC118" s="957"/>
      <c r="AD118" s="957"/>
      <c r="AE118" s="958"/>
      <c r="AF118" s="956" t="s">
        <v>443</v>
      </c>
      <c r="AG118" s="957"/>
      <c r="AH118" s="957"/>
      <c r="AI118" s="957"/>
      <c r="AJ118" s="958"/>
      <c r="AK118" s="956" t="s">
        <v>314</v>
      </c>
      <c r="AL118" s="957"/>
      <c r="AM118" s="957"/>
      <c r="AN118" s="957"/>
      <c r="AO118" s="958"/>
      <c r="AP118" s="1034" t="s">
        <v>444</v>
      </c>
      <c r="AQ118" s="1035"/>
      <c r="AR118" s="1035"/>
      <c r="AS118" s="1035"/>
      <c r="AT118" s="1036"/>
      <c r="AU118" s="972"/>
      <c r="AV118" s="973"/>
      <c r="AW118" s="973"/>
      <c r="AX118" s="973"/>
      <c r="AY118" s="973"/>
      <c r="AZ118" s="1037" t="s">
        <v>478</v>
      </c>
      <c r="BA118" s="1029"/>
      <c r="BB118" s="1029"/>
      <c r="BC118" s="1029"/>
      <c r="BD118" s="1029"/>
      <c r="BE118" s="1029"/>
      <c r="BF118" s="1029"/>
      <c r="BG118" s="1029"/>
      <c r="BH118" s="1029"/>
      <c r="BI118" s="1029"/>
      <c r="BJ118" s="1029"/>
      <c r="BK118" s="1029"/>
      <c r="BL118" s="1029"/>
      <c r="BM118" s="1029"/>
      <c r="BN118" s="1029"/>
      <c r="BO118" s="1029"/>
      <c r="BP118" s="1030"/>
      <c r="BQ118" s="1063" t="s">
        <v>423</v>
      </c>
      <c r="BR118" s="1064"/>
      <c r="BS118" s="1064"/>
      <c r="BT118" s="1064"/>
      <c r="BU118" s="1064"/>
      <c r="BV118" s="1064" t="s">
        <v>423</v>
      </c>
      <c r="BW118" s="1064"/>
      <c r="BX118" s="1064"/>
      <c r="BY118" s="1064"/>
      <c r="BZ118" s="1064"/>
      <c r="CA118" s="1064" t="s">
        <v>423</v>
      </c>
      <c r="CB118" s="1064"/>
      <c r="CC118" s="1064"/>
      <c r="CD118" s="1064"/>
      <c r="CE118" s="1064"/>
      <c r="CF118" s="984" t="s">
        <v>423</v>
      </c>
      <c r="CG118" s="985"/>
      <c r="CH118" s="985"/>
      <c r="CI118" s="985"/>
      <c r="CJ118" s="985"/>
      <c r="CK118" s="1012"/>
      <c r="CL118" s="1013"/>
      <c r="CM118" s="986" t="s">
        <v>479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423</v>
      </c>
      <c r="DH118" s="1023"/>
      <c r="DI118" s="1023"/>
      <c r="DJ118" s="1023"/>
      <c r="DK118" s="1024"/>
      <c r="DL118" s="1025" t="s">
        <v>423</v>
      </c>
      <c r="DM118" s="1023"/>
      <c r="DN118" s="1023"/>
      <c r="DO118" s="1023"/>
      <c r="DP118" s="1024"/>
      <c r="DQ118" s="1025" t="s">
        <v>423</v>
      </c>
      <c r="DR118" s="1023"/>
      <c r="DS118" s="1023"/>
      <c r="DT118" s="1023"/>
      <c r="DU118" s="1024"/>
      <c r="DV118" s="1026" t="s">
        <v>423</v>
      </c>
      <c r="DW118" s="1027"/>
      <c r="DX118" s="1027"/>
      <c r="DY118" s="1027"/>
      <c r="DZ118" s="1028"/>
    </row>
    <row r="119" spans="1:130" s="233" customFormat="1" ht="26.25" customHeight="1">
      <c r="A119" s="1121" t="s">
        <v>448</v>
      </c>
      <c r="B119" s="1011"/>
      <c r="C119" s="993" t="s">
        <v>449</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423</v>
      </c>
      <c r="AB119" s="964"/>
      <c r="AC119" s="964"/>
      <c r="AD119" s="964"/>
      <c r="AE119" s="965"/>
      <c r="AF119" s="966" t="s">
        <v>423</v>
      </c>
      <c r="AG119" s="964"/>
      <c r="AH119" s="964"/>
      <c r="AI119" s="964"/>
      <c r="AJ119" s="965"/>
      <c r="AK119" s="966" t="s">
        <v>423</v>
      </c>
      <c r="AL119" s="964"/>
      <c r="AM119" s="964"/>
      <c r="AN119" s="964"/>
      <c r="AO119" s="965"/>
      <c r="AP119" s="967" t="s">
        <v>423</v>
      </c>
      <c r="AQ119" s="968"/>
      <c r="AR119" s="968"/>
      <c r="AS119" s="968"/>
      <c r="AT119" s="969"/>
      <c r="AU119" s="974"/>
      <c r="AV119" s="975"/>
      <c r="AW119" s="975"/>
      <c r="AX119" s="975"/>
      <c r="AY119" s="975"/>
      <c r="AZ119" s="254" t="s">
        <v>193</v>
      </c>
      <c r="BA119" s="254"/>
      <c r="BB119" s="254"/>
      <c r="BC119" s="254"/>
      <c r="BD119" s="254"/>
      <c r="BE119" s="254"/>
      <c r="BF119" s="254"/>
      <c r="BG119" s="254"/>
      <c r="BH119" s="254"/>
      <c r="BI119" s="254"/>
      <c r="BJ119" s="254"/>
      <c r="BK119" s="254"/>
      <c r="BL119" s="254"/>
      <c r="BM119" s="254"/>
      <c r="BN119" s="254"/>
      <c r="BO119" s="1041" t="s">
        <v>480</v>
      </c>
      <c r="BP119" s="1069"/>
      <c r="BQ119" s="1063">
        <v>11429738</v>
      </c>
      <c r="BR119" s="1064"/>
      <c r="BS119" s="1064"/>
      <c r="BT119" s="1064"/>
      <c r="BU119" s="1064"/>
      <c r="BV119" s="1064">
        <v>10812513</v>
      </c>
      <c r="BW119" s="1064"/>
      <c r="BX119" s="1064"/>
      <c r="BY119" s="1064"/>
      <c r="BZ119" s="1064"/>
      <c r="CA119" s="1064">
        <v>10293875</v>
      </c>
      <c r="CB119" s="1064"/>
      <c r="CC119" s="1064"/>
      <c r="CD119" s="1064"/>
      <c r="CE119" s="1064"/>
      <c r="CF119" s="1065"/>
      <c r="CG119" s="1066"/>
      <c r="CH119" s="1066"/>
      <c r="CI119" s="1066"/>
      <c r="CJ119" s="1067"/>
      <c r="CK119" s="1014"/>
      <c r="CL119" s="1015"/>
      <c r="CM119" s="1037" t="s">
        <v>481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470261</v>
      </c>
      <c r="DH119" s="1050"/>
      <c r="DI119" s="1050"/>
      <c r="DJ119" s="1050"/>
      <c r="DK119" s="1051"/>
      <c r="DL119" s="1049">
        <v>344277</v>
      </c>
      <c r="DM119" s="1050"/>
      <c r="DN119" s="1050"/>
      <c r="DO119" s="1050"/>
      <c r="DP119" s="1051"/>
      <c r="DQ119" s="1049">
        <v>257073</v>
      </c>
      <c r="DR119" s="1050"/>
      <c r="DS119" s="1050"/>
      <c r="DT119" s="1050"/>
      <c r="DU119" s="1051"/>
      <c r="DV119" s="1052">
        <v>4</v>
      </c>
      <c r="DW119" s="1053"/>
      <c r="DX119" s="1053"/>
      <c r="DY119" s="1053"/>
      <c r="DZ119" s="1054"/>
    </row>
    <row r="120" spans="1:130" s="233" customFormat="1" ht="26.25" customHeight="1">
      <c r="A120" s="1122"/>
      <c r="B120" s="1013"/>
      <c r="C120" s="986" t="s">
        <v>456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399</v>
      </c>
      <c r="AB120" s="1023"/>
      <c r="AC120" s="1023"/>
      <c r="AD120" s="1023"/>
      <c r="AE120" s="1024"/>
      <c r="AF120" s="1025" t="s">
        <v>399</v>
      </c>
      <c r="AG120" s="1023"/>
      <c r="AH120" s="1023"/>
      <c r="AI120" s="1023"/>
      <c r="AJ120" s="1024"/>
      <c r="AK120" s="1025" t="s">
        <v>482</v>
      </c>
      <c r="AL120" s="1023"/>
      <c r="AM120" s="1023"/>
      <c r="AN120" s="1023"/>
      <c r="AO120" s="1024"/>
      <c r="AP120" s="1026" t="s">
        <v>399</v>
      </c>
      <c r="AQ120" s="1027"/>
      <c r="AR120" s="1027"/>
      <c r="AS120" s="1027"/>
      <c r="AT120" s="1028"/>
      <c r="AU120" s="1055" t="s">
        <v>483</v>
      </c>
      <c r="AV120" s="1056"/>
      <c r="AW120" s="1056"/>
      <c r="AX120" s="1056"/>
      <c r="AY120" s="1057"/>
      <c r="AZ120" s="993" t="s">
        <v>484</v>
      </c>
      <c r="BA120" s="961"/>
      <c r="BB120" s="961"/>
      <c r="BC120" s="961"/>
      <c r="BD120" s="961"/>
      <c r="BE120" s="961"/>
      <c r="BF120" s="961"/>
      <c r="BG120" s="961"/>
      <c r="BH120" s="961"/>
      <c r="BI120" s="961"/>
      <c r="BJ120" s="961"/>
      <c r="BK120" s="961"/>
      <c r="BL120" s="961"/>
      <c r="BM120" s="961"/>
      <c r="BN120" s="961"/>
      <c r="BO120" s="961"/>
      <c r="BP120" s="962"/>
      <c r="BQ120" s="994">
        <v>5605375</v>
      </c>
      <c r="BR120" s="995"/>
      <c r="BS120" s="995"/>
      <c r="BT120" s="995"/>
      <c r="BU120" s="995"/>
      <c r="BV120" s="995">
        <v>5135750</v>
      </c>
      <c r="BW120" s="995"/>
      <c r="BX120" s="995"/>
      <c r="BY120" s="995"/>
      <c r="BZ120" s="995"/>
      <c r="CA120" s="995">
        <v>5425289</v>
      </c>
      <c r="CB120" s="995"/>
      <c r="CC120" s="995"/>
      <c r="CD120" s="995"/>
      <c r="CE120" s="995"/>
      <c r="CF120" s="1008">
        <v>85.3</v>
      </c>
      <c r="CG120" s="1009"/>
      <c r="CH120" s="1009"/>
      <c r="CI120" s="1009"/>
      <c r="CJ120" s="1009"/>
      <c r="CK120" s="1070" t="s">
        <v>485</v>
      </c>
      <c r="CL120" s="1071"/>
      <c r="CM120" s="1071"/>
      <c r="CN120" s="1071"/>
      <c r="CO120" s="1072"/>
      <c r="CP120" s="1078" t="s">
        <v>486</v>
      </c>
      <c r="CQ120" s="1079"/>
      <c r="CR120" s="1079"/>
      <c r="CS120" s="1079"/>
      <c r="CT120" s="1079"/>
      <c r="CU120" s="1079"/>
      <c r="CV120" s="1079"/>
      <c r="CW120" s="1079"/>
      <c r="CX120" s="1079"/>
      <c r="CY120" s="1079"/>
      <c r="CZ120" s="1079"/>
      <c r="DA120" s="1079"/>
      <c r="DB120" s="1079"/>
      <c r="DC120" s="1079"/>
      <c r="DD120" s="1079"/>
      <c r="DE120" s="1079"/>
      <c r="DF120" s="1080"/>
      <c r="DG120" s="994">
        <v>1769504</v>
      </c>
      <c r="DH120" s="995"/>
      <c r="DI120" s="995"/>
      <c r="DJ120" s="995"/>
      <c r="DK120" s="995"/>
      <c r="DL120" s="995">
        <v>1574269</v>
      </c>
      <c r="DM120" s="995"/>
      <c r="DN120" s="995"/>
      <c r="DO120" s="995"/>
      <c r="DP120" s="995"/>
      <c r="DQ120" s="995">
        <v>1092104</v>
      </c>
      <c r="DR120" s="995"/>
      <c r="DS120" s="995"/>
      <c r="DT120" s="995"/>
      <c r="DU120" s="995"/>
      <c r="DV120" s="996">
        <v>17.2</v>
      </c>
      <c r="DW120" s="996"/>
      <c r="DX120" s="996"/>
      <c r="DY120" s="996"/>
      <c r="DZ120" s="997"/>
    </row>
    <row r="121" spans="1:130" s="233" customFormat="1" ht="26.25" customHeight="1">
      <c r="A121" s="1122"/>
      <c r="B121" s="1013"/>
      <c r="C121" s="1038" t="s">
        <v>487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132</v>
      </c>
      <c r="AB121" s="1023"/>
      <c r="AC121" s="1023"/>
      <c r="AD121" s="1023"/>
      <c r="AE121" s="1024"/>
      <c r="AF121" s="1025" t="s">
        <v>399</v>
      </c>
      <c r="AG121" s="1023"/>
      <c r="AH121" s="1023"/>
      <c r="AI121" s="1023"/>
      <c r="AJ121" s="1024"/>
      <c r="AK121" s="1025" t="s">
        <v>399</v>
      </c>
      <c r="AL121" s="1023"/>
      <c r="AM121" s="1023"/>
      <c r="AN121" s="1023"/>
      <c r="AO121" s="1024"/>
      <c r="AP121" s="1026" t="s">
        <v>450</v>
      </c>
      <c r="AQ121" s="1027"/>
      <c r="AR121" s="1027"/>
      <c r="AS121" s="1027"/>
      <c r="AT121" s="1028"/>
      <c r="AU121" s="1058"/>
      <c r="AV121" s="1059"/>
      <c r="AW121" s="1059"/>
      <c r="AX121" s="1059"/>
      <c r="AY121" s="1060"/>
      <c r="AZ121" s="986" t="s">
        <v>488</v>
      </c>
      <c r="BA121" s="987"/>
      <c r="BB121" s="987"/>
      <c r="BC121" s="987"/>
      <c r="BD121" s="987"/>
      <c r="BE121" s="987"/>
      <c r="BF121" s="987"/>
      <c r="BG121" s="987"/>
      <c r="BH121" s="987"/>
      <c r="BI121" s="987"/>
      <c r="BJ121" s="987"/>
      <c r="BK121" s="987"/>
      <c r="BL121" s="987"/>
      <c r="BM121" s="987"/>
      <c r="BN121" s="987"/>
      <c r="BO121" s="987"/>
      <c r="BP121" s="988"/>
      <c r="BQ121" s="989">
        <v>517061</v>
      </c>
      <c r="BR121" s="990"/>
      <c r="BS121" s="990"/>
      <c r="BT121" s="990"/>
      <c r="BU121" s="990"/>
      <c r="BV121" s="990">
        <v>333917</v>
      </c>
      <c r="BW121" s="990"/>
      <c r="BX121" s="990"/>
      <c r="BY121" s="990"/>
      <c r="BZ121" s="990"/>
      <c r="CA121" s="990">
        <v>204786</v>
      </c>
      <c r="CB121" s="990"/>
      <c r="CC121" s="990"/>
      <c r="CD121" s="990"/>
      <c r="CE121" s="990"/>
      <c r="CF121" s="984">
        <v>3.2</v>
      </c>
      <c r="CG121" s="985"/>
      <c r="CH121" s="985"/>
      <c r="CI121" s="985"/>
      <c r="CJ121" s="985"/>
      <c r="CK121" s="1073"/>
      <c r="CL121" s="1074"/>
      <c r="CM121" s="1074"/>
      <c r="CN121" s="1074"/>
      <c r="CO121" s="1075"/>
      <c r="CP121" s="1083" t="s">
        <v>489</v>
      </c>
      <c r="CQ121" s="1084"/>
      <c r="CR121" s="1084"/>
      <c r="CS121" s="1084"/>
      <c r="CT121" s="1084"/>
      <c r="CU121" s="1084"/>
      <c r="CV121" s="1084"/>
      <c r="CW121" s="1084"/>
      <c r="CX121" s="1084"/>
      <c r="CY121" s="1084"/>
      <c r="CZ121" s="1084"/>
      <c r="DA121" s="1084"/>
      <c r="DB121" s="1084"/>
      <c r="DC121" s="1084"/>
      <c r="DD121" s="1084"/>
      <c r="DE121" s="1084"/>
      <c r="DF121" s="1085"/>
      <c r="DG121" s="989" t="s">
        <v>399</v>
      </c>
      <c r="DH121" s="990"/>
      <c r="DI121" s="990"/>
      <c r="DJ121" s="990"/>
      <c r="DK121" s="990"/>
      <c r="DL121" s="990" t="s">
        <v>490</v>
      </c>
      <c r="DM121" s="990"/>
      <c r="DN121" s="990"/>
      <c r="DO121" s="990"/>
      <c r="DP121" s="990"/>
      <c r="DQ121" s="990" t="s">
        <v>399</v>
      </c>
      <c r="DR121" s="990"/>
      <c r="DS121" s="990"/>
      <c r="DT121" s="990"/>
      <c r="DU121" s="990"/>
      <c r="DV121" s="991" t="s">
        <v>132</v>
      </c>
      <c r="DW121" s="991"/>
      <c r="DX121" s="991"/>
      <c r="DY121" s="991"/>
      <c r="DZ121" s="992"/>
    </row>
    <row r="122" spans="1:130" s="233" customFormat="1" ht="26.25" customHeight="1">
      <c r="A122" s="1122"/>
      <c r="B122" s="1013"/>
      <c r="C122" s="986" t="s">
        <v>468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482</v>
      </c>
      <c r="AB122" s="1023"/>
      <c r="AC122" s="1023"/>
      <c r="AD122" s="1023"/>
      <c r="AE122" s="1024"/>
      <c r="AF122" s="1025" t="s">
        <v>399</v>
      </c>
      <c r="AG122" s="1023"/>
      <c r="AH122" s="1023"/>
      <c r="AI122" s="1023"/>
      <c r="AJ122" s="1024"/>
      <c r="AK122" s="1025" t="s">
        <v>399</v>
      </c>
      <c r="AL122" s="1023"/>
      <c r="AM122" s="1023"/>
      <c r="AN122" s="1023"/>
      <c r="AO122" s="1024"/>
      <c r="AP122" s="1026" t="s">
        <v>399</v>
      </c>
      <c r="AQ122" s="1027"/>
      <c r="AR122" s="1027"/>
      <c r="AS122" s="1027"/>
      <c r="AT122" s="1028"/>
      <c r="AU122" s="1058"/>
      <c r="AV122" s="1059"/>
      <c r="AW122" s="1059"/>
      <c r="AX122" s="1059"/>
      <c r="AY122" s="1060"/>
      <c r="AZ122" s="1037" t="s">
        <v>491</v>
      </c>
      <c r="BA122" s="1029"/>
      <c r="BB122" s="1029"/>
      <c r="BC122" s="1029"/>
      <c r="BD122" s="1029"/>
      <c r="BE122" s="1029"/>
      <c r="BF122" s="1029"/>
      <c r="BG122" s="1029"/>
      <c r="BH122" s="1029"/>
      <c r="BI122" s="1029"/>
      <c r="BJ122" s="1029"/>
      <c r="BK122" s="1029"/>
      <c r="BL122" s="1029"/>
      <c r="BM122" s="1029"/>
      <c r="BN122" s="1029"/>
      <c r="BO122" s="1029"/>
      <c r="BP122" s="1030"/>
      <c r="BQ122" s="1063">
        <v>9625856</v>
      </c>
      <c r="BR122" s="1064"/>
      <c r="BS122" s="1064"/>
      <c r="BT122" s="1064"/>
      <c r="BU122" s="1064"/>
      <c r="BV122" s="1064">
        <v>9466002</v>
      </c>
      <c r="BW122" s="1064"/>
      <c r="BX122" s="1064"/>
      <c r="BY122" s="1064"/>
      <c r="BZ122" s="1064"/>
      <c r="CA122" s="1064">
        <v>9009210</v>
      </c>
      <c r="CB122" s="1064"/>
      <c r="CC122" s="1064"/>
      <c r="CD122" s="1064"/>
      <c r="CE122" s="1064"/>
      <c r="CF122" s="1081">
        <v>141.69999999999999</v>
      </c>
      <c r="CG122" s="1082"/>
      <c r="CH122" s="1082"/>
      <c r="CI122" s="1082"/>
      <c r="CJ122" s="1082"/>
      <c r="CK122" s="1073"/>
      <c r="CL122" s="1074"/>
      <c r="CM122" s="1074"/>
      <c r="CN122" s="1074"/>
      <c r="CO122" s="1075"/>
      <c r="CP122" s="1083" t="s">
        <v>492</v>
      </c>
      <c r="CQ122" s="1084"/>
      <c r="CR122" s="1084"/>
      <c r="CS122" s="1084"/>
      <c r="CT122" s="1084"/>
      <c r="CU122" s="1084"/>
      <c r="CV122" s="1084"/>
      <c r="CW122" s="1084"/>
      <c r="CX122" s="1084"/>
      <c r="CY122" s="1084"/>
      <c r="CZ122" s="1084"/>
      <c r="DA122" s="1084"/>
      <c r="DB122" s="1084"/>
      <c r="DC122" s="1084"/>
      <c r="DD122" s="1084"/>
      <c r="DE122" s="1084"/>
      <c r="DF122" s="1085"/>
      <c r="DG122" s="989" t="s">
        <v>493</v>
      </c>
      <c r="DH122" s="990"/>
      <c r="DI122" s="990"/>
      <c r="DJ122" s="990"/>
      <c r="DK122" s="990"/>
      <c r="DL122" s="990" t="s">
        <v>494</v>
      </c>
      <c r="DM122" s="990"/>
      <c r="DN122" s="990"/>
      <c r="DO122" s="990"/>
      <c r="DP122" s="990"/>
      <c r="DQ122" s="990" t="s">
        <v>450</v>
      </c>
      <c r="DR122" s="990"/>
      <c r="DS122" s="990"/>
      <c r="DT122" s="990"/>
      <c r="DU122" s="990"/>
      <c r="DV122" s="991" t="s">
        <v>450</v>
      </c>
      <c r="DW122" s="991"/>
      <c r="DX122" s="991"/>
      <c r="DY122" s="991"/>
      <c r="DZ122" s="992"/>
    </row>
    <row r="123" spans="1:130" s="233" customFormat="1" ht="26.25" customHeight="1">
      <c r="A123" s="1122"/>
      <c r="B123" s="1013"/>
      <c r="C123" s="986" t="s">
        <v>474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495</v>
      </c>
      <c r="AB123" s="1023"/>
      <c r="AC123" s="1023"/>
      <c r="AD123" s="1023"/>
      <c r="AE123" s="1024"/>
      <c r="AF123" s="1025" t="s">
        <v>460</v>
      </c>
      <c r="AG123" s="1023"/>
      <c r="AH123" s="1023"/>
      <c r="AI123" s="1023"/>
      <c r="AJ123" s="1024"/>
      <c r="AK123" s="1025" t="s">
        <v>460</v>
      </c>
      <c r="AL123" s="1023"/>
      <c r="AM123" s="1023"/>
      <c r="AN123" s="1023"/>
      <c r="AO123" s="1024"/>
      <c r="AP123" s="1026" t="s">
        <v>132</v>
      </c>
      <c r="AQ123" s="1027"/>
      <c r="AR123" s="1027"/>
      <c r="AS123" s="1027"/>
      <c r="AT123" s="1028"/>
      <c r="AU123" s="1061"/>
      <c r="AV123" s="1062"/>
      <c r="AW123" s="1062"/>
      <c r="AX123" s="1062"/>
      <c r="AY123" s="1062"/>
      <c r="AZ123" s="254" t="s">
        <v>193</v>
      </c>
      <c r="BA123" s="254"/>
      <c r="BB123" s="254"/>
      <c r="BC123" s="254"/>
      <c r="BD123" s="254"/>
      <c r="BE123" s="254"/>
      <c r="BF123" s="254"/>
      <c r="BG123" s="254"/>
      <c r="BH123" s="254"/>
      <c r="BI123" s="254"/>
      <c r="BJ123" s="254"/>
      <c r="BK123" s="254"/>
      <c r="BL123" s="254"/>
      <c r="BM123" s="254"/>
      <c r="BN123" s="254"/>
      <c r="BO123" s="1041" t="s">
        <v>496</v>
      </c>
      <c r="BP123" s="1069"/>
      <c r="BQ123" s="1128">
        <v>15748292</v>
      </c>
      <c r="BR123" s="1095"/>
      <c r="BS123" s="1095"/>
      <c r="BT123" s="1095"/>
      <c r="BU123" s="1095"/>
      <c r="BV123" s="1095">
        <v>14935669</v>
      </c>
      <c r="BW123" s="1095"/>
      <c r="BX123" s="1095"/>
      <c r="BY123" s="1095"/>
      <c r="BZ123" s="1095"/>
      <c r="CA123" s="1095">
        <v>14639285</v>
      </c>
      <c r="CB123" s="1095"/>
      <c r="CC123" s="1095"/>
      <c r="CD123" s="1095"/>
      <c r="CE123" s="1095"/>
      <c r="CF123" s="1065"/>
      <c r="CG123" s="1066"/>
      <c r="CH123" s="1066"/>
      <c r="CI123" s="1066"/>
      <c r="CJ123" s="1067"/>
      <c r="CK123" s="1073"/>
      <c r="CL123" s="1074"/>
      <c r="CM123" s="1074"/>
      <c r="CN123" s="1074"/>
      <c r="CO123" s="1075"/>
      <c r="CP123" s="1083" t="s">
        <v>497</v>
      </c>
      <c r="CQ123" s="1084"/>
      <c r="CR123" s="1084"/>
      <c r="CS123" s="1084"/>
      <c r="CT123" s="1084"/>
      <c r="CU123" s="1084"/>
      <c r="CV123" s="1084"/>
      <c r="CW123" s="1084"/>
      <c r="CX123" s="1084"/>
      <c r="CY123" s="1084"/>
      <c r="CZ123" s="1084"/>
      <c r="DA123" s="1084"/>
      <c r="DB123" s="1084"/>
      <c r="DC123" s="1084"/>
      <c r="DD123" s="1084"/>
      <c r="DE123" s="1084"/>
      <c r="DF123" s="1085"/>
      <c r="DG123" s="1022" t="s">
        <v>493</v>
      </c>
      <c r="DH123" s="1023"/>
      <c r="DI123" s="1023"/>
      <c r="DJ123" s="1023"/>
      <c r="DK123" s="1024"/>
      <c r="DL123" s="1025" t="s">
        <v>399</v>
      </c>
      <c r="DM123" s="1023"/>
      <c r="DN123" s="1023"/>
      <c r="DO123" s="1023"/>
      <c r="DP123" s="1024"/>
      <c r="DQ123" s="1025" t="s">
        <v>493</v>
      </c>
      <c r="DR123" s="1023"/>
      <c r="DS123" s="1023"/>
      <c r="DT123" s="1023"/>
      <c r="DU123" s="1024"/>
      <c r="DV123" s="1026" t="s">
        <v>490</v>
      </c>
      <c r="DW123" s="1027"/>
      <c r="DX123" s="1027"/>
      <c r="DY123" s="1027"/>
      <c r="DZ123" s="1028"/>
    </row>
    <row r="124" spans="1:130" s="233" customFormat="1" ht="26.25" customHeight="1" thickBot="1">
      <c r="A124" s="1122"/>
      <c r="B124" s="1013"/>
      <c r="C124" s="986" t="s">
        <v>477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399</v>
      </c>
      <c r="AB124" s="1023"/>
      <c r="AC124" s="1023"/>
      <c r="AD124" s="1023"/>
      <c r="AE124" s="1024"/>
      <c r="AF124" s="1025" t="s">
        <v>460</v>
      </c>
      <c r="AG124" s="1023"/>
      <c r="AH124" s="1023"/>
      <c r="AI124" s="1023"/>
      <c r="AJ124" s="1024"/>
      <c r="AK124" s="1025" t="s">
        <v>399</v>
      </c>
      <c r="AL124" s="1023"/>
      <c r="AM124" s="1023"/>
      <c r="AN124" s="1023"/>
      <c r="AO124" s="1024"/>
      <c r="AP124" s="1026" t="s">
        <v>132</v>
      </c>
      <c r="AQ124" s="1027"/>
      <c r="AR124" s="1027"/>
      <c r="AS124" s="1027"/>
      <c r="AT124" s="1028"/>
      <c r="AU124" s="1124" t="s">
        <v>498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132</v>
      </c>
      <c r="BR124" s="1091"/>
      <c r="BS124" s="1091"/>
      <c r="BT124" s="1091"/>
      <c r="BU124" s="1091"/>
      <c r="BV124" s="1091" t="s">
        <v>490</v>
      </c>
      <c r="BW124" s="1091"/>
      <c r="BX124" s="1091"/>
      <c r="BY124" s="1091"/>
      <c r="BZ124" s="1091"/>
      <c r="CA124" s="1091" t="s">
        <v>399</v>
      </c>
      <c r="CB124" s="1091"/>
      <c r="CC124" s="1091"/>
      <c r="CD124" s="1091"/>
      <c r="CE124" s="1091"/>
      <c r="CF124" s="1092"/>
      <c r="CG124" s="1093"/>
      <c r="CH124" s="1093"/>
      <c r="CI124" s="1093"/>
      <c r="CJ124" s="1094"/>
      <c r="CK124" s="1076"/>
      <c r="CL124" s="1076"/>
      <c r="CM124" s="1076"/>
      <c r="CN124" s="1076"/>
      <c r="CO124" s="1077"/>
      <c r="CP124" s="1083" t="s">
        <v>499</v>
      </c>
      <c r="CQ124" s="1084"/>
      <c r="CR124" s="1084"/>
      <c r="CS124" s="1084"/>
      <c r="CT124" s="1084"/>
      <c r="CU124" s="1084"/>
      <c r="CV124" s="1084"/>
      <c r="CW124" s="1084"/>
      <c r="CX124" s="1084"/>
      <c r="CY124" s="1084"/>
      <c r="CZ124" s="1084"/>
      <c r="DA124" s="1084"/>
      <c r="DB124" s="1084"/>
      <c r="DC124" s="1084"/>
      <c r="DD124" s="1084"/>
      <c r="DE124" s="1084"/>
      <c r="DF124" s="1085"/>
      <c r="DG124" s="1068" t="s">
        <v>500</v>
      </c>
      <c r="DH124" s="1050"/>
      <c r="DI124" s="1050"/>
      <c r="DJ124" s="1050"/>
      <c r="DK124" s="1051"/>
      <c r="DL124" s="1049" t="s">
        <v>482</v>
      </c>
      <c r="DM124" s="1050"/>
      <c r="DN124" s="1050"/>
      <c r="DO124" s="1050"/>
      <c r="DP124" s="1051"/>
      <c r="DQ124" s="1049" t="s">
        <v>399</v>
      </c>
      <c r="DR124" s="1050"/>
      <c r="DS124" s="1050"/>
      <c r="DT124" s="1050"/>
      <c r="DU124" s="1051"/>
      <c r="DV124" s="1052" t="s">
        <v>482</v>
      </c>
      <c r="DW124" s="1053"/>
      <c r="DX124" s="1053"/>
      <c r="DY124" s="1053"/>
      <c r="DZ124" s="1054"/>
    </row>
    <row r="125" spans="1:130" s="233" customFormat="1" ht="26.25" customHeight="1">
      <c r="A125" s="1122"/>
      <c r="B125" s="1013"/>
      <c r="C125" s="986" t="s">
        <v>479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132</v>
      </c>
      <c r="AB125" s="1023"/>
      <c r="AC125" s="1023"/>
      <c r="AD125" s="1023"/>
      <c r="AE125" s="1024"/>
      <c r="AF125" s="1025" t="s">
        <v>399</v>
      </c>
      <c r="AG125" s="1023"/>
      <c r="AH125" s="1023"/>
      <c r="AI125" s="1023"/>
      <c r="AJ125" s="1024"/>
      <c r="AK125" s="1025" t="s">
        <v>490</v>
      </c>
      <c r="AL125" s="1023"/>
      <c r="AM125" s="1023"/>
      <c r="AN125" s="1023"/>
      <c r="AO125" s="1024"/>
      <c r="AP125" s="1026" t="s">
        <v>399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501</v>
      </c>
      <c r="CL125" s="1071"/>
      <c r="CM125" s="1071"/>
      <c r="CN125" s="1071"/>
      <c r="CO125" s="1072"/>
      <c r="CP125" s="993" t="s">
        <v>502</v>
      </c>
      <c r="CQ125" s="961"/>
      <c r="CR125" s="961"/>
      <c r="CS125" s="961"/>
      <c r="CT125" s="961"/>
      <c r="CU125" s="961"/>
      <c r="CV125" s="961"/>
      <c r="CW125" s="961"/>
      <c r="CX125" s="961"/>
      <c r="CY125" s="961"/>
      <c r="CZ125" s="961"/>
      <c r="DA125" s="961"/>
      <c r="DB125" s="961"/>
      <c r="DC125" s="961"/>
      <c r="DD125" s="961"/>
      <c r="DE125" s="961"/>
      <c r="DF125" s="962"/>
      <c r="DG125" s="994" t="s">
        <v>482</v>
      </c>
      <c r="DH125" s="995"/>
      <c r="DI125" s="995"/>
      <c r="DJ125" s="995"/>
      <c r="DK125" s="995"/>
      <c r="DL125" s="995" t="s">
        <v>503</v>
      </c>
      <c r="DM125" s="995"/>
      <c r="DN125" s="995"/>
      <c r="DO125" s="995"/>
      <c r="DP125" s="995"/>
      <c r="DQ125" s="995" t="s">
        <v>490</v>
      </c>
      <c r="DR125" s="995"/>
      <c r="DS125" s="995"/>
      <c r="DT125" s="995"/>
      <c r="DU125" s="995"/>
      <c r="DV125" s="996" t="s">
        <v>132</v>
      </c>
      <c r="DW125" s="996"/>
      <c r="DX125" s="996"/>
      <c r="DY125" s="996"/>
      <c r="DZ125" s="997"/>
    </row>
    <row r="126" spans="1:130" s="233" customFormat="1" ht="26.25" customHeight="1" thickBot="1">
      <c r="A126" s="1122"/>
      <c r="B126" s="1013"/>
      <c r="C126" s="986" t="s">
        <v>481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552</v>
      </c>
      <c r="AB126" s="1023"/>
      <c r="AC126" s="1023"/>
      <c r="AD126" s="1023"/>
      <c r="AE126" s="1024"/>
      <c r="AF126" s="1025">
        <v>533</v>
      </c>
      <c r="AG126" s="1023"/>
      <c r="AH126" s="1023"/>
      <c r="AI126" s="1023"/>
      <c r="AJ126" s="1024"/>
      <c r="AK126" s="1025">
        <v>524</v>
      </c>
      <c r="AL126" s="1023"/>
      <c r="AM126" s="1023"/>
      <c r="AN126" s="1023"/>
      <c r="AO126" s="1024"/>
      <c r="AP126" s="1026">
        <v>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504</v>
      </c>
      <c r="CQ126" s="987"/>
      <c r="CR126" s="987"/>
      <c r="CS126" s="987"/>
      <c r="CT126" s="987"/>
      <c r="CU126" s="987"/>
      <c r="CV126" s="987"/>
      <c r="CW126" s="987"/>
      <c r="CX126" s="987"/>
      <c r="CY126" s="987"/>
      <c r="CZ126" s="987"/>
      <c r="DA126" s="987"/>
      <c r="DB126" s="987"/>
      <c r="DC126" s="987"/>
      <c r="DD126" s="987"/>
      <c r="DE126" s="987"/>
      <c r="DF126" s="988"/>
      <c r="DG126" s="989" t="s">
        <v>490</v>
      </c>
      <c r="DH126" s="990"/>
      <c r="DI126" s="990"/>
      <c r="DJ126" s="990"/>
      <c r="DK126" s="990"/>
      <c r="DL126" s="990" t="s">
        <v>453</v>
      </c>
      <c r="DM126" s="990"/>
      <c r="DN126" s="990"/>
      <c r="DO126" s="990"/>
      <c r="DP126" s="990"/>
      <c r="DQ126" s="990" t="s">
        <v>490</v>
      </c>
      <c r="DR126" s="990"/>
      <c r="DS126" s="990"/>
      <c r="DT126" s="990"/>
      <c r="DU126" s="990"/>
      <c r="DV126" s="991" t="s">
        <v>495</v>
      </c>
      <c r="DW126" s="991"/>
      <c r="DX126" s="991"/>
      <c r="DY126" s="991"/>
      <c r="DZ126" s="992"/>
    </row>
    <row r="127" spans="1:130" s="233" customFormat="1" ht="26.25" customHeight="1">
      <c r="A127" s="1123"/>
      <c r="B127" s="1015"/>
      <c r="C127" s="1037" t="s">
        <v>505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460</v>
      </c>
      <c r="AB127" s="1023"/>
      <c r="AC127" s="1023"/>
      <c r="AD127" s="1023"/>
      <c r="AE127" s="1024"/>
      <c r="AF127" s="1025" t="s">
        <v>490</v>
      </c>
      <c r="AG127" s="1023"/>
      <c r="AH127" s="1023"/>
      <c r="AI127" s="1023"/>
      <c r="AJ127" s="1024"/>
      <c r="AK127" s="1025" t="s">
        <v>399</v>
      </c>
      <c r="AL127" s="1023"/>
      <c r="AM127" s="1023"/>
      <c r="AN127" s="1023"/>
      <c r="AO127" s="1024"/>
      <c r="AP127" s="1026" t="s">
        <v>500</v>
      </c>
      <c r="AQ127" s="1027"/>
      <c r="AR127" s="1027"/>
      <c r="AS127" s="1027"/>
      <c r="AT127" s="1028"/>
      <c r="AU127" s="235"/>
      <c r="AV127" s="235"/>
      <c r="AW127" s="235"/>
      <c r="AX127" s="1096" t="s">
        <v>506</v>
      </c>
      <c r="AY127" s="1097"/>
      <c r="AZ127" s="1097"/>
      <c r="BA127" s="1097"/>
      <c r="BB127" s="1097"/>
      <c r="BC127" s="1097"/>
      <c r="BD127" s="1097"/>
      <c r="BE127" s="1098"/>
      <c r="BF127" s="1099" t="s">
        <v>507</v>
      </c>
      <c r="BG127" s="1097"/>
      <c r="BH127" s="1097"/>
      <c r="BI127" s="1097"/>
      <c r="BJ127" s="1097"/>
      <c r="BK127" s="1097"/>
      <c r="BL127" s="1098"/>
      <c r="BM127" s="1099" t="s">
        <v>508</v>
      </c>
      <c r="BN127" s="1097"/>
      <c r="BO127" s="1097"/>
      <c r="BP127" s="1097"/>
      <c r="BQ127" s="1097"/>
      <c r="BR127" s="1097"/>
      <c r="BS127" s="1098"/>
      <c r="BT127" s="1099" t="s">
        <v>509</v>
      </c>
      <c r="BU127" s="1097"/>
      <c r="BV127" s="1097"/>
      <c r="BW127" s="1097"/>
      <c r="BX127" s="1097"/>
      <c r="BY127" s="1097"/>
      <c r="BZ127" s="1120"/>
      <c r="CA127" s="235"/>
      <c r="CB127" s="235"/>
      <c r="CC127" s="235"/>
      <c r="CD127" s="258"/>
      <c r="CE127" s="258"/>
      <c r="CF127" s="258"/>
      <c r="CG127" s="235"/>
      <c r="CH127" s="235"/>
      <c r="CI127" s="235"/>
      <c r="CJ127" s="257"/>
      <c r="CK127" s="1087"/>
      <c r="CL127" s="1074"/>
      <c r="CM127" s="1074"/>
      <c r="CN127" s="1074"/>
      <c r="CO127" s="1075"/>
      <c r="CP127" s="986" t="s">
        <v>510</v>
      </c>
      <c r="CQ127" s="987"/>
      <c r="CR127" s="987"/>
      <c r="CS127" s="987"/>
      <c r="CT127" s="987"/>
      <c r="CU127" s="987"/>
      <c r="CV127" s="987"/>
      <c r="CW127" s="987"/>
      <c r="CX127" s="987"/>
      <c r="CY127" s="987"/>
      <c r="CZ127" s="987"/>
      <c r="DA127" s="987"/>
      <c r="DB127" s="987"/>
      <c r="DC127" s="987"/>
      <c r="DD127" s="987"/>
      <c r="DE127" s="987"/>
      <c r="DF127" s="988"/>
      <c r="DG127" s="989" t="s">
        <v>460</v>
      </c>
      <c r="DH127" s="990"/>
      <c r="DI127" s="990"/>
      <c r="DJ127" s="990"/>
      <c r="DK127" s="990"/>
      <c r="DL127" s="990" t="s">
        <v>500</v>
      </c>
      <c r="DM127" s="990"/>
      <c r="DN127" s="990"/>
      <c r="DO127" s="990"/>
      <c r="DP127" s="990"/>
      <c r="DQ127" s="990" t="s">
        <v>399</v>
      </c>
      <c r="DR127" s="990"/>
      <c r="DS127" s="990"/>
      <c r="DT127" s="990"/>
      <c r="DU127" s="990"/>
      <c r="DV127" s="991" t="s">
        <v>493</v>
      </c>
      <c r="DW127" s="991"/>
      <c r="DX127" s="991"/>
      <c r="DY127" s="991"/>
      <c r="DZ127" s="992"/>
    </row>
    <row r="128" spans="1:130" s="233" customFormat="1" ht="26.25" customHeight="1" thickBot="1">
      <c r="A128" s="1106" t="s">
        <v>511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512</v>
      </c>
      <c r="X128" s="1108"/>
      <c r="Y128" s="1108"/>
      <c r="Z128" s="1109"/>
      <c r="AA128" s="1110">
        <v>67477</v>
      </c>
      <c r="AB128" s="1111"/>
      <c r="AC128" s="1111"/>
      <c r="AD128" s="1111"/>
      <c r="AE128" s="1112"/>
      <c r="AF128" s="1113">
        <v>69158</v>
      </c>
      <c r="AG128" s="1111"/>
      <c r="AH128" s="1111"/>
      <c r="AI128" s="1111"/>
      <c r="AJ128" s="1112"/>
      <c r="AK128" s="1113">
        <v>68733</v>
      </c>
      <c r="AL128" s="1111"/>
      <c r="AM128" s="1111"/>
      <c r="AN128" s="1111"/>
      <c r="AO128" s="1112"/>
      <c r="AP128" s="1114"/>
      <c r="AQ128" s="1115"/>
      <c r="AR128" s="1115"/>
      <c r="AS128" s="1115"/>
      <c r="AT128" s="1116"/>
      <c r="AU128" s="235"/>
      <c r="AV128" s="235"/>
      <c r="AW128" s="235"/>
      <c r="AX128" s="960" t="s">
        <v>513</v>
      </c>
      <c r="AY128" s="961"/>
      <c r="AZ128" s="961"/>
      <c r="BA128" s="961"/>
      <c r="BB128" s="961"/>
      <c r="BC128" s="961"/>
      <c r="BD128" s="961"/>
      <c r="BE128" s="962"/>
      <c r="BF128" s="1117" t="s">
        <v>500</v>
      </c>
      <c r="BG128" s="1118"/>
      <c r="BH128" s="1118"/>
      <c r="BI128" s="1118"/>
      <c r="BJ128" s="1118"/>
      <c r="BK128" s="1118"/>
      <c r="BL128" s="1119"/>
      <c r="BM128" s="1117">
        <v>13.95</v>
      </c>
      <c r="BN128" s="1118"/>
      <c r="BO128" s="1118"/>
      <c r="BP128" s="1118"/>
      <c r="BQ128" s="1118"/>
      <c r="BR128" s="1118"/>
      <c r="BS128" s="1119"/>
      <c r="BT128" s="1117">
        <v>20</v>
      </c>
      <c r="BU128" s="1118"/>
      <c r="BV128" s="1118"/>
      <c r="BW128" s="1118"/>
      <c r="BX128" s="1118"/>
      <c r="BY128" s="1118"/>
      <c r="BZ128" s="1140"/>
      <c r="CA128" s="258"/>
      <c r="CB128" s="258"/>
      <c r="CC128" s="258"/>
      <c r="CD128" s="258"/>
      <c r="CE128" s="258"/>
      <c r="CF128" s="258"/>
      <c r="CG128" s="235"/>
      <c r="CH128" s="235"/>
      <c r="CI128" s="235"/>
      <c r="CJ128" s="257"/>
      <c r="CK128" s="1088"/>
      <c r="CL128" s="1089"/>
      <c r="CM128" s="1089"/>
      <c r="CN128" s="1089"/>
      <c r="CO128" s="1090"/>
      <c r="CP128" s="1100" t="s">
        <v>514</v>
      </c>
      <c r="CQ128" s="790"/>
      <c r="CR128" s="790"/>
      <c r="CS128" s="790"/>
      <c r="CT128" s="790"/>
      <c r="CU128" s="790"/>
      <c r="CV128" s="790"/>
      <c r="CW128" s="790"/>
      <c r="CX128" s="790"/>
      <c r="CY128" s="790"/>
      <c r="CZ128" s="790"/>
      <c r="DA128" s="790"/>
      <c r="DB128" s="790"/>
      <c r="DC128" s="790"/>
      <c r="DD128" s="790"/>
      <c r="DE128" s="790"/>
      <c r="DF128" s="1101"/>
      <c r="DG128" s="1102">
        <v>11016</v>
      </c>
      <c r="DH128" s="1103"/>
      <c r="DI128" s="1103"/>
      <c r="DJ128" s="1103"/>
      <c r="DK128" s="1103"/>
      <c r="DL128" s="1103">
        <v>9842</v>
      </c>
      <c r="DM128" s="1103"/>
      <c r="DN128" s="1103"/>
      <c r="DO128" s="1103"/>
      <c r="DP128" s="1103"/>
      <c r="DQ128" s="1103">
        <v>9183</v>
      </c>
      <c r="DR128" s="1103"/>
      <c r="DS128" s="1103"/>
      <c r="DT128" s="1103"/>
      <c r="DU128" s="1103"/>
      <c r="DV128" s="1104">
        <v>0.1</v>
      </c>
      <c r="DW128" s="1104"/>
      <c r="DX128" s="1104"/>
      <c r="DY128" s="1104"/>
      <c r="DZ128" s="1105"/>
    </row>
    <row r="129" spans="1:131" s="233" customFormat="1" ht="26.25" customHeight="1">
      <c r="A129" s="998" t="s">
        <v>110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515</v>
      </c>
      <c r="X129" s="1135"/>
      <c r="Y129" s="1135"/>
      <c r="Z129" s="1136"/>
      <c r="AA129" s="1022">
        <v>6676827</v>
      </c>
      <c r="AB129" s="1023"/>
      <c r="AC129" s="1023"/>
      <c r="AD129" s="1023"/>
      <c r="AE129" s="1024"/>
      <c r="AF129" s="1025">
        <v>6908795</v>
      </c>
      <c r="AG129" s="1023"/>
      <c r="AH129" s="1023"/>
      <c r="AI129" s="1023"/>
      <c r="AJ129" s="1024"/>
      <c r="AK129" s="1025">
        <v>7308636</v>
      </c>
      <c r="AL129" s="1023"/>
      <c r="AM129" s="1023"/>
      <c r="AN129" s="1023"/>
      <c r="AO129" s="1024"/>
      <c r="AP129" s="1137"/>
      <c r="AQ129" s="1138"/>
      <c r="AR129" s="1138"/>
      <c r="AS129" s="1138"/>
      <c r="AT129" s="1139"/>
      <c r="AU129" s="236"/>
      <c r="AV129" s="236"/>
      <c r="AW129" s="236"/>
      <c r="AX129" s="1129" t="s">
        <v>516</v>
      </c>
      <c r="AY129" s="987"/>
      <c r="AZ129" s="987"/>
      <c r="BA129" s="987"/>
      <c r="BB129" s="987"/>
      <c r="BC129" s="987"/>
      <c r="BD129" s="987"/>
      <c r="BE129" s="988"/>
      <c r="BF129" s="1130" t="s">
        <v>500</v>
      </c>
      <c r="BG129" s="1131"/>
      <c r="BH129" s="1131"/>
      <c r="BI129" s="1131"/>
      <c r="BJ129" s="1131"/>
      <c r="BK129" s="1131"/>
      <c r="BL129" s="1132"/>
      <c r="BM129" s="1130">
        <v>18.95</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517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518</v>
      </c>
      <c r="X130" s="1135"/>
      <c r="Y130" s="1135"/>
      <c r="Z130" s="1136"/>
      <c r="AA130" s="1022">
        <v>972842</v>
      </c>
      <c r="AB130" s="1023"/>
      <c r="AC130" s="1023"/>
      <c r="AD130" s="1023"/>
      <c r="AE130" s="1024"/>
      <c r="AF130" s="1025">
        <v>973717</v>
      </c>
      <c r="AG130" s="1023"/>
      <c r="AH130" s="1023"/>
      <c r="AI130" s="1023"/>
      <c r="AJ130" s="1024"/>
      <c r="AK130" s="1025">
        <v>951106</v>
      </c>
      <c r="AL130" s="1023"/>
      <c r="AM130" s="1023"/>
      <c r="AN130" s="1023"/>
      <c r="AO130" s="1024"/>
      <c r="AP130" s="1137"/>
      <c r="AQ130" s="1138"/>
      <c r="AR130" s="1138"/>
      <c r="AS130" s="1138"/>
      <c r="AT130" s="1139"/>
      <c r="AU130" s="236"/>
      <c r="AV130" s="236"/>
      <c r="AW130" s="236"/>
      <c r="AX130" s="1129" t="s">
        <v>519</v>
      </c>
      <c r="AY130" s="987"/>
      <c r="AZ130" s="987"/>
      <c r="BA130" s="987"/>
      <c r="BB130" s="987"/>
      <c r="BC130" s="987"/>
      <c r="BD130" s="987"/>
      <c r="BE130" s="988"/>
      <c r="BF130" s="1165">
        <v>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520</v>
      </c>
      <c r="X131" s="1172"/>
      <c r="Y131" s="1172"/>
      <c r="Z131" s="1173"/>
      <c r="AA131" s="1068">
        <v>5703985</v>
      </c>
      <c r="AB131" s="1050"/>
      <c r="AC131" s="1050"/>
      <c r="AD131" s="1050"/>
      <c r="AE131" s="1051"/>
      <c r="AF131" s="1049">
        <v>5935078</v>
      </c>
      <c r="AG131" s="1050"/>
      <c r="AH131" s="1050"/>
      <c r="AI131" s="1050"/>
      <c r="AJ131" s="1051"/>
      <c r="AK131" s="1049">
        <v>6357530</v>
      </c>
      <c r="AL131" s="1050"/>
      <c r="AM131" s="1050"/>
      <c r="AN131" s="1050"/>
      <c r="AO131" s="1051"/>
      <c r="AP131" s="1174"/>
      <c r="AQ131" s="1175"/>
      <c r="AR131" s="1175"/>
      <c r="AS131" s="1175"/>
      <c r="AT131" s="1176"/>
      <c r="AU131" s="236"/>
      <c r="AV131" s="236"/>
      <c r="AW131" s="236"/>
      <c r="AX131" s="1147" t="s">
        <v>521</v>
      </c>
      <c r="AY131" s="790"/>
      <c r="AZ131" s="790"/>
      <c r="BA131" s="790"/>
      <c r="BB131" s="790"/>
      <c r="BC131" s="790"/>
      <c r="BD131" s="790"/>
      <c r="BE131" s="1101"/>
      <c r="BF131" s="1148" t="s">
        <v>399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522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523</v>
      </c>
      <c r="W132" s="1158"/>
      <c r="X132" s="1158"/>
      <c r="Y132" s="1158"/>
      <c r="Z132" s="1159"/>
      <c r="AA132" s="1160">
        <v>4.2974867569999997</v>
      </c>
      <c r="AB132" s="1161"/>
      <c r="AC132" s="1161"/>
      <c r="AD132" s="1161"/>
      <c r="AE132" s="1162"/>
      <c r="AF132" s="1163">
        <v>2.113080906</v>
      </c>
      <c r="AG132" s="1161"/>
      <c r="AH132" s="1161"/>
      <c r="AI132" s="1161"/>
      <c r="AJ132" s="1162"/>
      <c r="AK132" s="1163">
        <v>2.6988154199999999</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524</v>
      </c>
      <c r="W133" s="1141"/>
      <c r="X133" s="1141"/>
      <c r="Y133" s="1141"/>
      <c r="Z133" s="1142"/>
      <c r="AA133" s="1143">
        <v>2.9</v>
      </c>
      <c r="AB133" s="1144"/>
      <c r="AC133" s="1144"/>
      <c r="AD133" s="1144"/>
      <c r="AE133" s="1145"/>
      <c r="AF133" s="1143">
        <v>2.9</v>
      </c>
      <c r="AG133" s="1144"/>
      <c r="AH133" s="1144"/>
      <c r="AI133" s="1144"/>
      <c r="AJ133" s="1145"/>
      <c r="AK133" s="1143">
        <v>3</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HkIwuQjwuPyCys6RgFDLgyBSusEj0tUFDGIDS9Vywj03XGNwEfGOQU1Omxe2fA97Y8o3QhLFzN4Df4S6wxwZ0A==" saltValue="M6pncldlmBRHL9ecLd4D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525</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8eW4rsBVNqiJInRwmvpS+ZBoFCyMpyrsI3QYLyXKesdOuxKnMywV5wekci+To9KqQYm2pV/o7+Yry0vy9E7v9w==" saltValue="3nWVKrAU7/eBdYXDA8g0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3g6RFX3kyCdkTWDOx+61UvL812yS6N0FF7SGsioZgS3K86Vhq4iNbyJ7c2q3o+mTBDuBbc7QoAZrc1YdfLVdA==" saltValue="nGdzQQDht84uFZvEijyM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527</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528</v>
      </c>
      <c r="AP7" s="275"/>
      <c r="AQ7" s="276" t="s">
        <v>529</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530</v>
      </c>
      <c r="AQ8" s="282" t="s">
        <v>531</v>
      </c>
      <c r="AR8" s="283" t="s">
        <v>532</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533</v>
      </c>
      <c r="AL9" s="1181"/>
      <c r="AM9" s="1181"/>
      <c r="AN9" s="1182"/>
      <c r="AO9" s="284">
        <v>2753430</v>
      </c>
      <c r="AP9" s="284">
        <v>91763</v>
      </c>
      <c r="AQ9" s="285">
        <v>65075</v>
      </c>
      <c r="AR9" s="286">
        <v>41</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534</v>
      </c>
      <c r="AL10" s="1181"/>
      <c r="AM10" s="1181"/>
      <c r="AN10" s="1182"/>
      <c r="AO10" s="287">
        <v>3582</v>
      </c>
      <c r="AP10" s="287">
        <v>119</v>
      </c>
      <c r="AQ10" s="288">
        <v>8175</v>
      </c>
      <c r="AR10" s="289">
        <v>-98.5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535</v>
      </c>
      <c r="AL11" s="1181"/>
      <c r="AM11" s="1181"/>
      <c r="AN11" s="1182"/>
      <c r="AO11" s="287" t="s">
        <v>536</v>
      </c>
      <c r="AP11" s="287" t="s">
        <v>536</v>
      </c>
      <c r="AQ11" s="288">
        <v>364</v>
      </c>
      <c r="AR11" s="289" t="s">
        <v>536</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537</v>
      </c>
      <c r="AL12" s="1181"/>
      <c r="AM12" s="1181"/>
      <c r="AN12" s="1182"/>
      <c r="AO12" s="287" t="s">
        <v>536</v>
      </c>
      <c r="AP12" s="287" t="s">
        <v>536</v>
      </c>
      <c r="AQ12" s="288">
        <v>18</v>
      </c>
      <c r="AR12" s="289" t="s">
        <v>536</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538</v>
      </c>
      <c r="AL13" s="1181"/>
      <c r="AM13" s="1181"/>
      <c r="AN13" s="1182"/>
      <c r="AO13" s="287">
        <v>65171</v>
      </c>
      <c r="AP13" s="287">
        <v>2172</v>
      </c>
      <c r="AQ13" s="288">
        <v>2565</v>
      </c>
      <c r="AR13" s="289">
        <v>-15.3</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539</v>
      </c>
      <c r="AL14" s="1181"/>
      <c r="AM14" s="1181"/>
      <c r="AN14" s="1182"/>
      <c r="AO14" s="287">
        <v>17378</v>
      </c>
      <c r="AP14" s="287">
        <v>579</v>
      </c>
      <c r="AQ14" s="288">
        <v>1231</v>
      </c>
      <c r="AR14" s="289">
        <v>-53</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540</v>
      </c>
      <c r="AL15" s="1184"/>
      <c r="AM15" s="1184"/>
      <c r="AN15" s="1185"/>
      <c r="AO15" s="287">
        <v>-192349</v>
      </c>
      <c r="AP15" s="287">
        <v>-6410</v>
      </c>
      <c r="AQ15" s="288">
        <v>-4456</v>
      </c>
      <c r="AR15" s="289">
        <v>43.9</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193</v>
      </c>
      <c r="AL16" s="1184"/>
      <c r="AM16" s="1184"/>
      <c r="AN16" s="1185"/>
      <c r="AO16" s="287">
        <v>2647212</v>
      </c>
      <c r="AP16" s="287">
        <v>88223</v>
      </c>
      <c r="AQ16" s="288">
        <v>72972</v>
      </c>
      <c r="AR16" s="289">
        <v>20.9</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541</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542</v>
      </c>
      <c r="AP20" s="296" t="s">
        <v>543</v>
      </c>
      <c r="AQ20" s="297" t="s">
        <v>544</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545</v>
      </c>
      <c r="AL21" s="1187"/>
      <c r="AM21" s="1187"/>
      <c r="AN21" s="1188"/>
      <c r="AO21" s="300">
        <v>8.1</v>
      </c>
      <c r="AP21" s="301">
        <v>6.56</v>
      </c>
      <c r="AQ21" s="302">
        <v>1.54</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546</v>
      </c>
      <c r="AL22" s="1187"/>
      <c r="AM22" s="1187"/>
      <c r="AN22" s="1188"/>
      <c r="AO22" s="305">
        <v>99.4</v>
      </c>
      <c r="AP22" s="306">
        <v>97.1</v>
      </c>
      <c r="AQ22" s="307">
        <v>2.2999999999999998</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547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548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549</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528</v>
      </c>
      <c r="AP30" s="275"/>
      <c r="AQ30" s="276" t="s">
        <v>529</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530</v>
      </c>
      <c r="AQ31" s="282" t="s">
        <v>531</v>
      </c>
      <c r="AR31" s="283" t="s">
        <v>532</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550</v>
      </c>
      <c r="AL32" s="1195"/>
      <c r="AM32" s="1195"/>
      <c r="AN32" s="1196"/>
      <c r="AO32" s="315">
        <v>771295</v>
      </c>
      <c r="AP32" s="315">
        <v>25705</v>
      </c>
      <c r="AQ32" s="316">
        <v>32092</v>
      </c>
      <c r="AR32" s="317">
        <v>-19.899999999999999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551</v>
      </c>
      <c r="AL33" s="1195"/>
      <c r="AM33" s="1195"/>
      <c r="AN33" s="1196"/>
      <c r="AO33" s="315" t="s">
        <v>536</v>
      </c>
      <c r="AP33" s="315" t="s">
        <v>536</v>
      </c>
      <c r="AQ33" s="316" t="s">
        <v>536</v>
      </c>
      <c r="AR33" s="317" t="s">
        <v>536</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552</v>
      </c>
      <c r="AL34" s="1195"/>
      <c r="AM34" s="1195"/>
      <c r="AN34" s="1196"/>
      <c r="AO34" s="315" t="s">
        <v>536</v>
      </c>
      <c r="AP34" s="315" t="s">
        <v>536</v>
      </c>
      <c r="AQ34" s="316" t="s">
        <v>536</v>
      </c>
      <c r="AR34" s="317" t="s">
        <v>536</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553</v>
      </c>
      <c r="AL35" s="1195"/>
      <c r="AM35" s="1195"/>
      <c r="AN35" s="1196"/>
      <c r="AO35" s="315">
        <v>256511</v>
      </c>
      <c r="AP35" s="315">
        <v>8549</v>
      </c>
      <c r="AQ35" s="316">
        <v>8882</v>
      </c>
      <c r="AR35" s="317">
        <v>-3.7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554</v>
      </c>
      <c r="AL36" s="1195"/>
      <c r="AM36" s="1195"/>
      <c r="AN36" s="1196"/>
      <c r="AO36" s="315">
        <v>163087</v>
      </c>
      <c r="AP36" s="315">
        <v>5435</v>
      </c>
      <c r="AQ36" s="316">
        <v>1893</v>
      </c>
      <c r="AR36" s="317">
        <v>187.1</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555</v>
      </c>
      <c r="AL37" s="1195"/>
      <c r="AM37" s="1195"/>
      <c r="AN37" s="1196"/>
      <c r="AO37" s="315">
        <v>524</v>
      </c>
      <c r="AP37" s="315">
        <v>17</v>
      </c>
      <c r="AQ37" s="316">
        <v>971</v>
      </c>
      <c r="AR37" s="317">
        <v>-98.2</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556</v>
      </c>
      <c r="AL38" s="1198"/>
      <c r="AM38" s="1198"/>
      <c r="AN38" s="1199"/>
      <c r="AO38" s="318" t="s">
        <v>536</v>
      </c>
      <c r="AP38" s="318" t="s">
        <v>536</v>
      </c>
      <c r="AQ38" s="319">
        <v>0</v>
      </c>
      <c r="AR38" s="307" t="s">
        <v>536</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557</v>
      </c>
      <c r="AL39" s="1198"/>
      <c r="AM39" s="1198"/>
      <c r="AN39" s="1199"/>
      <c r="AO39" s="315">
        <v>-68733</v>
      </c>
      <c r="AP39" s="315">
        <v>-2291</v>
      </c>
      <c r="AQ39" s="316">
        <v>-3104</v>
      </c>
      <c r="AR39" s="317">
        <v>-26.2</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558</v>
      </c>
      <c r="AL40" s="1195"/>
      <c r="AM40" s="1195"/>
      <c r="AN40" s="1196"/>
      <c r="AO40" s="315">
        <v>-951106</v>
      </c>
      <c r="AP40" s="315">
        <v>-31697</v>
      </c>
      <c r="AQ40" s="316">
        <v>-27365</v>
      </c>
      <c r="AR40" s="317">
        <v>15.8</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307</v>
      </c>
      <c r="AL41" s="1201"/>
      <c r="AM41" s="1201"/>
      <c r="AN41" s="1202"/>
      <c r="AO41" s="315">
        <v>171578</v>
      </c>
      <c r="AP41" s="315">
        <v>5718</v>
      </c>
      <c r="AQ41" s="316">
        <v>13369</v>
      </c>
      <c r="AR41" s="317">
        <v>-57.2</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559</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560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561</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528</v>
      </c>
      <c r="AN49" s="1191" t="s">
        <v>562</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563</v>
      </c>
      <c r="AO50" s="332" t="s">
        <v>564</v>
      </c>
      <c r="AP50" s="333" t="s">
        <v>565</v>
      </c>
      <c r="AQ50" s="334" t="s">
        <v>566</v>
      </c>
      <c r="AR50" s="335" t="s">
        <v>567</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568</v>
      </c>
      <c r="AL51" s="328"/>
      <c r="AM51" s="336">
        <v>858303</v>
      </c>
      <c r="AN51" s="337">
        <v>27253</v>
      </c>
      <c r="AO51" s="338">
        <v>-24.2</v>
      </c>
      <c r="AP51" s="339">
        <v>52191</v>
      </c>
      <c r="AQ51" s="340">
        <v>9.3000000000000007</v>
      </c>
      <c r="AR51" s="341">
        <v>-33.5</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569</v>
      </c>
      <c r="AM52" s="344">
        <v>606251</v>
      </c>
      <c r="AN52" s="345">
        <v>19250</v>
      </c>
      <c r="AO52" s="346">
        <v>-38.1</v>
      </c>
      <c r="AP52" s="347">
        <v>24843</v>
      </c>
      <c r="AQ52" s="348">
        <v>-0.4</v>
      </c>
      <c r="AR52" s="349">
        <v>-37.700000000000003</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570</v>
      </c>
      <c r="AL53" s="328"/>
      <c r="AM53" s="336">
        <v>399471</v>
      </c>
      <c r="AN53" s="337">
        <v>12772</v>
      </c>
      <c r="AO53" s="338">
        <v>-53.1</v>
      </c>
      <c r="AP53" s="339">
        <v>47387</v>
      </c>
      <c r="AQ53" s="340">
        <v>-9.1999999999999993</v>
      </c>
      <c r="AR53" s="341">
        <v>-43.9</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569</v>
      </c>
      <c r="AM54" s="344">
        <v>299143</v>
      </c>
      <c r="AN54" s="345">
        <v>9564</v>
      </c>
      <c r="AO54" s="346">
        <v>-50.3</v>
      </c>
      <c r="AP54" s="347">
        <v>24928</v>
      </c>
      <c r="AQ54" s="348">
        <v>0.3</v>
      </c>
      <c r="AR54" s="349">
        <v>-50.6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571</v>
      </c>
      <c r="AL55" s="328"/>
      <c r="AM55" s="336">
        <v>1483649</v>
      </c>
      <c r="AN55" s="337">
        <v>48134</v>
      </c>
      <c r="AO55" s="338">
        <v>276.89999999999998</v>
      </c>
      <c r="AP55" s="339">
        <v>51264</v>
      </c>
      <c r="AQ55" s="340">
        <v>8.1999999999999993</v>
      </c>
      <c r="AR55" s="341">
        <v>268.7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569</v>
      </c>
      <c r="AM56" s="344">
        <v>1044089</v>
      </c>
      <c r="AN56" s="345">
        <v>33874</v>
      </c>
      <c r="AO56" s="346">
        <v>254.2</v>
      </c>
      <c r="AP56" s="347">
        <v>26040</v>
      </c>
      <c r="AQ56" s="348">
        <v>4.5</v>
      </c>
      <c r="AR56" s="349">
        <v>249.7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572</v>
      </c>
      <c r="AL57" s="328"/>
      <c r="AM57" s="336">
        <v>1429914</v>
      </c>
      <c r="AN57" s="337">
        <v>46892</v>
      </c>
      <c r="AO57" s="338">
        <v>-2.6</v>
      </c>
      <c r="AP57" s="339">
        <v>52068</v>
      </c>
      <c r="AQ57" s="340">
        <v>1.6</v>
      </c>
      <c r="AR57" s="341">
        <v>-4.2</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569</v>
      </c>
      <c r="AM58" s="344">
        <v>1157929</v>
      </c>
      <c r="AN58" s="345">
        <v>37972</v>
      </c>
      <c r="AO58" s="346">
        <v>12.1</v>
      </c>
      <c r="AP58" s="347">
        <v>26936</v>
      </c>
      <c r="AQ58" s="348">
        <v>3.4</v>
      </c>
      <c r="AR58" s="349">
        <v>8.6999999999999993</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573</v>
      </c>
      <c r="AL59" s="328"/>
      <c r="AM59" s="336">
        <v>899121</v>
      </c>
      <c r="AN59" s="337">
        <v>29965</v>
      </c>
      <c r="AO59" s="338">
        <v>-36.1</v>
      </c>
      <c r="AP59" s="339">
        <v>47161</v>
      </c>
      <c r="AQ59" s="340">
        <v>-9.4</v>
      </c>
      <c r="AR59" s="341">
        <v>-26.7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569</v>
      </c>
      <c r="AM60" s="344">
        <v>611625</v>
      </c>
      <c r="AN60" s="345">
        <v>20383</v>
      </c>
      <c r="AO60" s="346">
        <v>-46.3</v>
      </c>
      <c r="AP60" s="347">
        <v>24595</v>
      </c>
      <c r="AQ60" s="348">
        <v>-8.6999999999999993</v>
      </c>
      <c r="AR60" s="349">
        <v>-37.6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574</v>
      </c>
      <c r="AL61" s="350"/>
      <c r="AM61" s="351">
        <v>1014092</v>
      </c>
      <c r="AN61" s="352">
        <v>33003</v>
      </c>
      <c r="AO61" s="353">
        <v>32.200000000000003</v>
      </c>
      <c r="AP61" s="354">
        <v>50014</v>
      </c>
      <c r="AQ61" s="355">
        <v>0.1</v>
      </c>
      <c r="AR61" s="341">
        <v>32.1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569</v>
      </c>
      <c r="AM62" s="344">
        <v>743807</v>
      </c>
      <c r="AN62" s="345">
        <v>24209</v>
      </c>
      <c r="AO62" s="346">
        <v>26.3</v>
      </c>
      <c r="AP62" s="347">
        <v>25468</v>
      </c>
      <c r="AQ62" s="348">
        <v>-0.2</v>
      </c>
      <c r="AR62" s="349">
        <v>26.5</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ROrORh6h9wM0Ri/6ICKa+l1CN8RblOM3Zrq/1FC4GhwnbH4S1KNm/WH5fb+p+h/fbeU2NalhxsoP2efEl9aGqg==" saltValue="qmGiSg6cCeF1jHdRmhFV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576</v>
      </c>
    </row>
    <row r="120" spans="125:125" ht="13.5" hidden="1" customHeight="1"/>
    <row r="121" spans="125:125" ht="13.5" hidden="1" customHeight="1">
      <c r="DU121" s="262"/>
    </row>
  </sheetData>
  <sheetProtection algorithmName="SHA-512" hashValue="LJeNQEeBEYUdtm8gRDyiS5Jv75MCEQyuIL1Ix9k49s3oWeTUdGa+GfbIWJqR6O1Qe8JR2ZoenfPh1cuXzn0Rlw==" saltValue="JWv6tLoMLJQSjA0wfMj1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577</v>
      </c>
    </row>
  </sheetData>
  <sheetProtection algorithmName="SHA-512" hashValue="D8Z/Yn/ZtnKZBgxLHzK067kY8xwgvYagUegvF/9EE8qJPpjcz9Hd3fgYggaXg67mX3FTW6KxO0Ga7zZSNs+kyg==" saltValue="de+cGd35my/DQ6butAsm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203" t="s">
        <v>3</v>
      </c>
      <c r="D47" s="1203"/>
      <c r="E47" s="1204"/>
      <c r="F47" s="11">
        <v>32.22</v>
      </c>
      <c r="G47" s="12">
        <v>28.7</v>
      </c>
      <c r="H47" s="12">
        <v>26.14</v>
      </c>
      <c r="I47" s="12">
        <v>20.32</v>
      </c>
      <c r="J47" s="13">
        <v>21.1</v>
      </c>
    </row>
    <row r="48" spans="2:10" ht="57.75" customHeight="1">
      <c r="B48" s="14"/>
      <c r="C48" s="1205" t="s">
        <v>4</v>
      </c>
      <c r="D48" s="1205"/>
      <c r="E48" s="1206"/>
      <c r="F48" s="15">
        <v>3.49</v>
      </c>
      <c r="G48" s="16">
        <v>3.86</v>
      </c>
      <c r="H48" s="16">
        <v>3.1</v>
      </c>
      <c r="I48" s="16">
        <v>4.84</v>
      </c>
      <c r="J48" s="17">
        <v>5.4</v>
      </c>
    </row>
    <row r="49" spans="2:10" ht="57.75" customHeight="1" thickBot="1">
      <c r="B49" s="18"/>
      <c r="C49" s="1207" t="s">
        <v>5</v>
      </c>
      <c r="D49" s="1207"/>
      <c r="E49" s="1208"/>
      <c r="F49" s="19" t="s">
        <v>583</v>
      </c>
      <c r="G49" s="20" t="s">
        <v>584</v>
      </c>
      <c r="H49" s="20" t="s">
        <v>585</v>
      </c>
      <c r="I49" s="20" t="s">
        <v>586</v>
      </c>
      <c r="J49" s="21">
        <v>2.72</v>
      </c>
    </row>
    <row r="50" spans="2:10"/>
  </sheetData>
  <sheetProtection algorithmName="SHA-512" hashValue="Rq2CqWFI36PF0ROOR4Hmt7Ox0sekNsH2UG096BPo6SrhIxeiSOxj2soIkyZ+SGsAwJvn8BtWK3GJir4ZSBALTw==" saltValue="4OhcJXQqw8QdaqN6Azlh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2023-02-20T06:15:04Z</dcterms:created>
  <dcterms:modified xsi:type="dcterms:W3CDTF">2023-10-05T05:31:26Z</dcterms:modified>
  <cp:category/>
</cp:coreProperties>
</file>